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9-80\10. Baisakh 2080\"/>
    </mc:Choice>
  </mc:AlternateContent>
  <xr:revisionPtr revIDLastSave="0" documentId="13_ncr:1_{81D533C0-48A9-42A7-8C48-0542D31561A0}" xr6:coauthVersionLast="36" xr6:coauthVersionMax="36" xr10:uidLastSave="{00000000-0000-0000-0000-000000000000}"/>
  <bookViews>
    <workbookView xWindow="0" yWindow="0" windowWidth="28800" windowHeight="12270" xr2:uid="{7FDC1F16-844E-43D0-B673-A2FF1816E846}"/>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'C17'!$A$1:$H$87</definedName>
    <definedName name="_xlnm.Print_Area" localSheetId="17">'C18'!$A$1:$I$87</definedName>
    <definedName name="_xlnm.Print_Area" localSheetId="18">'C19'!$A$1:$K$87</definedName>
    <definedName name="_xlnm.Print_Area" localSheetId="1">'C2'!$B$2:$E$51</definedName>
    <definedName name="_xlnm.Print_Area" localSheetId="19">'C20'!$A$1:$I$87</definedName>
    <definedName name="_xlnm.Print_Area" localSheetId="20">'C21'!$A$1:$G$133</definedName>
    <definedName name="_xlnm.Print_Area" localSheetId="21">'C22'!$A$1:$D$133</definedName>
    <definedName name="_xlnm.Print_Area" localSheetId="22">'C23'!$A$1:$D$63</definedName>
    <definedName name="_xlnm.Print_Area" localSheetId="23">'C24'!$A$1:$D$42</definedName>
    <definedName name="_xlnm.Print_Area" localSheetId="24">'C25'!$A$1:$G$36</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4" l="1"/>
  <c r="J39" i="11"/>
  <c r="I39" i="11"/>
  <c r="J37" i="11"/>
  <c r="I37" i="11"/>
  <c r="J35" i="11"/>
  <c r="I35" i="11"/>
  <c r="J33" i="11"/>
  <c r="I33" i="11"/>
  <c r="J31" i="11"/>
  <c r="I31" i="11"/>
  <c r="J29" i="11"/>
  <c r="I29" i="11"/>
  <c r="J27" i="11"/>
  <c r="I27" i="11"/>
  <c r="J25" i="11"/>
  <c r="I25" i="11"/>
  <c r="J23" i="11"/>
  <c r="I23" i="11"/>
  <c r="I22" i="11"/>
  <c r="J22" i="11"/>
  <c r="J21" i="11"/>
  <c r="I21" i="11"/>
  <c r="I20" i="11"/>
  <c r="J20" i="11"/>
  <c r="J19" i="11"/>
  <c r="I19" i="11"/>
  <c r="I18" i="11"/>
  <c r="J18" i="11"/>
  <c r="J17" i="11"/>
  <c r="I17" i="11"/>
  <c r="I16" i="11"/>
  <c r="J16" i="11"/>
  <c r="J15" i="11"/>
  <c r="I15" i="11"/>
  <c r="J14" i="11"/>
  <c r="I14" i="11"/>
  <c r="J13" i="11"/>
  <c r="I13" i="11"/>
  <c r="J12" i="11"/>
  <c r="I12" i="11"/>
  <c r="J11" i="11"/>
  <c r="I11" i="11"/>
  <c r="J10" i="11"/>
  <c r="I10" i="11"/>
  <c r="J9" i="11"/>
  <c r="I9" i="11"/>
  <c r="J8" i="11"/>
  <c r="I8" i="11"/>
  <c r="J7" i="11"/>
  <c r="I7" i="11"/>
  <c r="O5" i="7"/>
  <c r="W5" i="7" s="1"/>
  <c r="AE5" i="7" s="1"/>
  <c r="N5" i="7"/>
  <c r="V5" i="7" s="1"/>
  <c r="AD5" i="7" s="1"/>
  <c r="M5" i="7"/>
  <c r="U5" i="7" s="1"/>
  <c r="AC5" i="7" s="1"/>
  <c r="L5" i="7"/>
  <c r="T5" i="7" s="1"/>
  <c r="AB5" i="7" s="1"/>
  <c r="K5" i="7"/>
  <c r="S5" i="7" s="1"/>
  <c r="AA5" i="7" s="1"/>
  <c r="K4" i="7"/>
  <c r="S4" i="7" s="1"/>
  <c r="AA4" i="7" s="1"/>
  <c r="O4" i="7"/>
  <c r="W4" i="7" s="1"/>
  <c r="AE4" i="7" s="1"/>
  <c r="N4" i="7"/>
  <c r="V4" i="7" s="1"/>
  <c r="AD4" i="7" s="1"/>
  <c r="AA5" i="6"/>
  <c r="S5" i="6"/>
  <c r="O5" i="6"/>
  <c r="W5" i="6" s="1"/>
  <c r="AE5" i="6" s="1"/>
  <c r="L5" i="6"/>
  <c r="T5" i="6" s="1"/>
  <c r="AB5" i="6" s="1"/>
  <c r="K5" i="6"/>
  <c r="N5" i="6"/>
  <c r="V5" i="6" s="1"/>
  <c r="AD5" i="6" s="1"/>
  <c r="M5" i="6"/>
  <c r="U5" i="6" s="1"/>
  <c r="AC5" i="6" s="1"/>
  <c r="K4" i="6"/>
  <c r="S4" i="6" s="1"/>
  <c r="AA4" i="6" s="1"/>
  <c r="N4" i="6"/>
  <c r="V4" i="6" s="1"/>
  <c r="AD4" i="6" s="1"/>
  <c r="P5" i="5"/>
  <c r="X5" i="5" s="1"/>
  <c r="AF5" i="5" s="1"/>
  <c r="O5" i="5"/>
  <c r="W5" i="5" s="1"/>
  <c r="AE5" i="5" s="1"/>
  <c r="N5" i="5"/>
  <c r="V5" i="5" s="1"/>
  <c r="AD5" i="5" s="1"/>
  <c r="M5" i="5"/>
  <c r="U5" i="5" s="1"/>
  <c r="AC5" i="5" s="1"/>
  <c r="L5" i="5"/>
  <c r="T5" i="5" s="1"/>
  <c r="AB5" i="5" s="1"/>
  <c r="W4" i="5"/>
  <c r="G4" i="6"/>
  <c r="O4" i="6" s="1"/>
  <c r="W4" i="6" s="1"/>
  <c r="AE4" i="6" s="1"/>
  <c r="O4" i="5"/>
  <c r="L4" i="5"/>
  <c r="T4" i="5" l="1"/>
  <c r="X4" i="5"/>
  <c r="AB4" i="5"/>
  <c r="AE4" i="5"/>
  <c r="AF4" i="5"/>
  <c r="P4" i="5"/>
  <c r="J32" i="11"/>
  <c r="I32" i="11"/>
  <c r="J30" i="11"/>
  <c r="I30" i="11"/>
  <c r="I88" i="14"/>
  <c r="E88" i="14"/>
  <c r="J28" i="11"/>
  <c r="I28" i="11"/>
  <c r="F88" i="14"/>
  <c r="G88" i="14"/>
  <c r="J26" i="11"/>
  <c r="I26" i="11"/>
  <c r="J40" i="11"/>
  <c r="I40" i="11"/>
  <c r="J38" i="11"/>
  <c r="I38" i="11"/>
  <c r="J36" i="11"/>
  <c r="I36" i="11"/>
  <c r="J34" i="11"/>
  <c r="I34" i="11"/>
</calcChain>
</file>

<file path=xl/sharedStrings.xml><?xml version="1.0" encoding="utf-8"?>
<sst xmlns="http://schemas.openxmlformats.org/spreadsheetml/2006/main" count="2977" uniqueCount="1187">
  <si>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</si>
  <si>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</si>
  <si>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</si>
  <si>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</si>
  <si>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</si>
  <si>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</si>
  <si>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</si>
  <si>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</si>
  <si>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</si>
  <si>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</si>
  <si>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</si>
  <si>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</si>
  <si>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</si>
  <si>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</si>
  <si>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</si>
  <si>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</si>
  <si>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</si>
  <si>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</si>
  <si>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</si>
  <si>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</si>
  <si>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</si>
  <si>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</si>
  <si>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</si>
  <si>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</si>
  <si>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</si>
  <si>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</si>
  <si>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</si>
  <si>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</si>
  <si>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</si>
  <si>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</si>
  <si>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</si>
  <si>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</si>
  <si>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</si>
  <si>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</si>
  <si>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</si>
  <si>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</si>
  <si>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</si>
  <si>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</si>
  <si>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</si>
  <si>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</si>
  <si>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</si>
  <si>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</si>
  <si>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</si>
  <si>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</si>
  <si>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</si>
  <si>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</si>
  <si>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</si>
  <si>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</si>
  <si>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</si>
  <si>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</si>
  <si>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</si>
  <si>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</si>
  <si>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</si>
  <si>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</si>
  <si>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</si>
  <si>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</si>
  <si>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</si>
  <si>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</si>
  <si>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</si>
  <si>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</si>
  <si>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</si>
  <si>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</si>
  <si>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</si>
  <si>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</si>
  <si>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</si>
  <si>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</si>
  <si>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</si>
  <si>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</si>
  <si>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</si>
  <si>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</si>
  <si>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</si>
  <si>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</si>
  <si>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</si>
  <si>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</si>
  <si>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</si>
  <si>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</si>
  <si>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</si>
  <si>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</si>
  <si>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</si>
  <si>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</si>
  <si>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</si>
  <si>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</si>
  <si>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</si>
  <si>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</si>
  <si>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</si>
  <si>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</si>
  <si>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</si>
  <si>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</si>
  <si>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</si>
  <si>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</si>
  <si>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</si>
  <si>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</si>
  <si>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</si>
  <si>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</si>
  <si>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</si>
  <si>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</si>
  <si>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</si>
  <si>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</si>
  <si>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</si>
  <si>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</si>
  <si>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</si>
  <si>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</si>
  <si>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</si>
  <si>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</si>
  <si>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</si>
  <si>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</si>
  <si>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</si>
  <si>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</si>
  <si>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</si>
  <si>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</si>
  <si>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</si>
  <si>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</si>
  <si>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</si>
  <si>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</si>
  <si>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</si>
  <si>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</si>
  <si>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</si>
  <si>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</si>
  <si>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</si>
  <si>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</si>
  <si>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</si>
  <si>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</si>
  <si>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</si>
  <si>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</si>
  <si>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</si>
  <si>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</si>
  <si>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</si>
  <si>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</si>
  <si>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</si>
  <si>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</si>
  <si>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</si>
  <si>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</si>
  <si>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</si>
  <si>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</si>
  <si>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</si>
  <si>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</si>
  <si>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</si>
  <si>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</si>
  <si>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</si>
  <si>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</si>
  <si>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</si>
  <si>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</si>
  <si>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</si>
  <si>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</si>
  <si>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</si>
  <si>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</si>
  <si>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</si>
  <si>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</si>
  <si>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</si>
  <si>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</si>
  <si>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</si>
  <si>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</si>
  <si>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</si>
  <si>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</si>
  <si>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</si>
  <si>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</si>
  <si>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</si>
  <si>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</si>
  <si>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</si>
  <si>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</si>
  <si>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</si>
  <si>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</si>
  <si>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</si>
  <si>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</si>
  <si>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</si>
  <si>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</si>
  <si>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</si>
  <si>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</si>
  <si>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</si>
  <si>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</si>
  <si>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</si>
  <si>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</si>
  <si>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</si>
  <si>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</si>
  <si>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</si>
  <si>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</si>
  <si>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</si>
  <si>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</si>
  <si>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</si>
  <si>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</si>
  <si>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</si>
  <si>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</si>
  <si>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</si>
  <si>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</si>
  <si>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</si>
  <si>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</si>
  <si>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</si>
  <si>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</si>
  <si>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</si>
  <si>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</si>
  <si>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</si>
  <si>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</si>
  <si>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</si>
  <si>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</si>
  <si>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</si>
  <si>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</si>
  <si>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</si>
  <si>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</si>
  <si>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</si>
  <si>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</si>
  <si>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</si>
  <si>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</si>
  <si>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</si>
  <si>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</si>
  <si>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</si>
  <si>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</si>
  <si>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</si>
  <si>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</si>
  <si>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</si>
  <si>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</si>
  <si>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</si>
  <si>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</si>
  <si>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</si>
  <si>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</si>
  <si>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</si>
  <si>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</si>
  <si>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</si>
  <si>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</si>
  <si>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</si>
  <si>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</si>
  <si>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</si>
  <si>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</si>
  <si>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</si>
  <si>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</si>
  <si>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</si>
  <si>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</si>
  <si>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</si>
  <si>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</si>
  <si>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</si>
  <si>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</si>
  <si>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</si>
  <si>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</si>
  <si>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</si>
  <si>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</si>
  <si>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</si>
  <si>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</si>
  <si>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</si>
  <si>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</si>
  <si>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</si>
  <si>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</si>
  <si>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</si>
  <si>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</si>
  <si>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</si>
  <si>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</si>
  <si>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</si>
  <si>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</si>
  <si>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</si>
  <si>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</si>
  <si>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</si>
  <si>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</si>
  <si>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</si>
  <si>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</si>
  <si>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</si>
  <si>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</si>
  <si>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</si>
  <si>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</si>
  <si>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</si>
  <si>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</si>
  <si>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</si>
  <si>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</si>
  <si>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</si>
  <si>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</si>
  <si>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</si>
  <si>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</si>
  <si>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</si>
  <si>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</si>
  <si>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</si>
  <si>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</si>
  <si>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</si>
  <si>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</si>
  <si>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</si>
  <si>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</si>
  <si>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</si>
  <si>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</si>
  <si>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</si>
  <si>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</si>
  <si>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</si>
  <si>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</si>
  <si>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</si>
  <si>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</si>
  <si>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</si>
  <si>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</si>
  <si>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</si>
  <si>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</si>
  <si>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</si>
  <si>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</si>
  <si>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</si>
  <si>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</si>
  <si>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</si>
  <si>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</si>
  <si>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</si>
  <si>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</si>
  <si>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</si>
  <si>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</si>
  <si>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</si>
  <si>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</si>
  <si>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</si>
  <si>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</si>
  <si>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</si>
  <si>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</si>
  <si>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</si>
  <si>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</si>
  <si>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</si>
  <si>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</si>
  <si>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</si>
  <si>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</si>
  <si>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</si>
  <si>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</si>
  <si>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</si>
  <si>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</si>
  <si>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</si>
  <si>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</si>
  <si>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</si>
  <si>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</si>
  <si>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</si>
  <si>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</si>
  <si>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</si>
  <si>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</si>
  <si>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</si>
  <si>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</si>
  <si>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</si>
  <si>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</si>
  <si>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</si>
  <si>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</si>
  <si>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</si>
  <si>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</si>
  <si>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</si>
  <si>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</si>
  <si>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</si>
  <si>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</si>
  <si>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</si>
  <si>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</si>
  <si>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</si>
  <si>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</si>
  <si>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</si>
  <si>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</si>
  <si>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</si>
  <si>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</si>
  <si>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</si>
  <si>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</si>
  <si>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</si>
  <si>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</si>
  <si>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</si>
  <si>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</si>
  <si>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</si>
  <si>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</si>
  <si>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</si>
  <si>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</si>
  <si>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</si>
  <si>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</si>
  <si>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</si>
  <si>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</si>
  <si>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</si>
  <si>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</si>
  <si>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</si>
  <si>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</si>
  <si>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</si>
  <si>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</si>
  <si>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</si>
  <si>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</si>
  <si>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</si>
  <si>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</si>
  <si>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</si>
  <si>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</si>
  <si>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</si>
  <si>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</si>
  <si>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</si>
  <si>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</si>
  <si>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</si>
  <si>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</si>
  <si>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</si>
  <si>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</si>
  <si>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</si>
  <si>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</si>
  <si>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</si>
  <si>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</si>
  <si>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</si>
  <si>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</si>
  <si>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</si>
  <si>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</si>
  <si>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</si>
  <si>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</si>
  <si>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</si>
  <si>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</si>
  <si>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</si>
  <si>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</si>
  <si>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</si>
  <si>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</si>
  <si>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</si>
  <si>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</si>
  <si>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</si>
  <si>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</si>
  <si>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Trust Receipt Loan/Import Loan</t>
  </si>
  <si>
    <t>Short Term Working Capital/Demand Loan</t>
  </si>
  <si>
    <t>Residential Personal Home Loan (Up to Rs. 15 million)</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</si>
  <si>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</si>
  <si>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</si>
  <si>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</si>
  <si>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</si>
  <si>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</si>
  <si>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</si>
  <si>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</si>
  <si>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</si>
  <si>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</si>
  <si>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</si>
  <si>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</si>
  <si>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</si>
  <si>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</si>
  <si>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</si>
  <si>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</si>
  <si>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</si>
  <si>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</si>
  <si>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</si>
  <si>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</si>
  <si>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</si>
  <si>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</si>
  <si>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</si>
  <si>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</si>
  <si>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</si>
  <si>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</si>
  <si>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</si>
  <si>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</si>
  <si>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</si>
  <si>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</si>
  <si>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</si>
  <si>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</si>
  <si>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</si>
  <si>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</si>
  <si>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</si>
  <si>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</si>
  <si>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</si>
  <si>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</si>
  <si>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</si>
  <si>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</si>
  <si>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</si>
  <si>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</si>
  <si>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</si>
  <si>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</si>
  <si>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</si>
  <si>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</si>
  <si>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</si>
  <si>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</si>
  <si>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</si>
  <si>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</si>
  <si>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</si>
  <si>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</si>
  <si>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</si>
  <si>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</si>
  <si>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</si>
  <si>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</si>
  <si>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</si>
  <si>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</si>
  <si>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</si>
  <si>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</si>
  <si>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</si>
  <si>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</si>
  <si>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</si>
  <si>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</si>
  <si>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</si>
  <si>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</si>
  <si>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</si>
  <si>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</si>
  <si>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</si>
  <si>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</si>
  <si>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</si>
  <si>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</si>
  <si>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</si>
  <si>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</si>
  <si>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</si>
  <si>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</si>
  <si>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</si>
  <si>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</si>
  <si>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</si>
  <si>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</si>
  <si>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</si>
  <si>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</si>
  <si>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</si>
  <si>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</si>
  <si>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</si>
  <si>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</si>
  <si>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</si>
  <si>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</si>
  <si>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</si>
  <si>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</si>
  <si>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</si>
  <si>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</si>
  <si>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</si>
  <si>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</si>
  <si>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</si>
  <si>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</si>
  <si>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</si>
  <si>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</si>
  <si>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</si>
  <si>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</si>
  <si>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</si>
  <si>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</si>
  <si>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</si>
  <si>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</si>
  <si>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</si>
  <si>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</si>
  <si>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</si>
  <si>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</si>
  <si>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</si>
  <si>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</si>
  <si>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</si>
  <si>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</si>
  <si>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</si>
  <si>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</si>
  <si>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</si>
  <si>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</si>
  <si>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</si>
  <si>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</si>
  <si>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</si>
  <si>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</si>
  <si>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</si>
  <si>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</si>
  <si>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</si>
  <si>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</si>
  <si>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</si>
  <si>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</si>
  <si>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</si>
  <si>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</si>
  <si>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</si>
  <si>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</si>
  <si>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</si>
  <si>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</si>
  <si>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</si>
  <si>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</si>
  <si>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</si>
  <si>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</si>
  <si>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</si>
  <si>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</si>
  <si>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</si>
  <si>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</si>
  <si>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</si>
  <si>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</si>
  <si>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</si>
  <si>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</si>
  <si>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</si>
  <si>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</si>
  <si>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</si>
  <si>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</si>
  <si>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</si>
  <si>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</si>
  <si>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</si>
  <si>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</si>
  <si>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</si>
  <si>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</si>
  <si>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</si>
  <si>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</si>
  <si>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</si>
  <si>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</si>
  <si>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</si>
  <si>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</si>
  <si>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</si>
  <si>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</si>
  <si>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</si>
  <si>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</si>
  <si>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</si>
  <si>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</si>
  <si>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</si>
  <si>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</si>
  <si>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</si>
  <si>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</si>
  <si>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</si>
  <si>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</si>
  <si>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</si>
  <si>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</si>
  <si>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</si>
  <si>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</si>
  <si>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</si>
  <si>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</si>
  <si>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</si>
  <si>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</si>
  <si>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</si>
  <si>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</si>
  <si>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</si>
  <si>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</si>
  <si>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</si>
  <si>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</si>
  <si>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</si>
  <si>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</si>
  <si>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</si>
  <si>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</si>
  <si>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</si>
  <si>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</si>
  <si>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</si>
  <si>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</si>
  <si>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</si>
  <si>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</si>
  <si>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</si>
  <si>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</si>
  <si>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</si>
  <si>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</si>
  <si>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</si>
  <si>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</si>
  <si>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</si>
  <si>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</si>
  <si>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</si>
  <si>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</si>
  <si>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</si>
  <si>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</si>
  <si>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</si>
  <si>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</si>
  <si>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</si>
  <si>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</si>
  <si>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</si>
  <si>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</si>
  <si>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</si>
  <si>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</si>
  <si>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</si>
  <si>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</si>
  <si>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</si>
  <si>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</si>
  <si>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</si>
  <si>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</si>
  <si>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</si>
  <si>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</si>
  <si>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</si>
  <si>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</si>
  <si>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</si>
  <si>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</si>
  <si>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</si>
  <si>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</si>
  <si>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</si>
  <si>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</si>
  <si>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</si>
  <si>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</si>
  <si>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</si>
  <si>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</si>
  <si>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</si>
  <si>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</si>
  <si>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</si>
  <si>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</si>
  <si>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</si>
  <si>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</si>
  <si>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</si>
  <si>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</si>
  <si>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</si>
  <si>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</si>
  <si>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</si>
  <si>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</si>
  <si>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</si>
  <si>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</si>
  <si>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</si>
  <si>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</si>
  <si>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</si>
  <si>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</si>
  <si>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</si>
  <si>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</si>
  <si>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</si>
  <si>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</si>
  <si>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</si>
  <si>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</si>
  <si>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</si>
  <si>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</si>
  <si>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</si>
  <si>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</si>
  <si>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</si>
  <si>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</si>
  <si>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</si>
  <si>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</si>
  <si>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</si>
  <si>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</si>
  <si>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</si>
  <si>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</si>
  <si>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</si>
  <si>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Overdraft</t>
  </si>
  <si>
    <t>Cash Credit Loan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</si>
  <si>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</si>
  <si>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</si>
  <si>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</si>
  <si>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</si>
  <si>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</si>
  <si>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</si>
  <si>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</si>
  <si>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</si>
  <si>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</si>
  <si>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</si>
  <si>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</si>
  <si>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</si>
  <si>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</si>
  <si>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</si>
  <si>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</si>
  <si>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</si>
  <si>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</si>
  <si>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</si>
  <si>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</si>
  <si>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</si>
  <si>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</si>
  <si>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</si>
  <si>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</si>
  <si>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</si>
  <si>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</si>
  <si>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</si>
  <si>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</si>
  <si>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</si>
  <si>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</si>
  <si>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</si>
  <si>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</si>
  <si>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</si>
  <si>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</si>
  <si>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</si>
  <si>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</si>
  <si>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</si>
  <si>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</si>
  <si>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</si>
  <si>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</si>
  <si>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</si>
  <si>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</si>
  <si>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</si>
  <si>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</si>
  <si>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</si>
  <si>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</si>
  <si>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</si>
  <si>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</si>
  <si>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</si>
  <si>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</si>
  <si>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</si>
  <si>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</si>
  <si>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</si>
  <si>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</si>
  <si>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</si>
  <si>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</si>
  <si>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</si>
  <si>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</si>
  <si>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</si>
  <si>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</si>
  <si>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</si>
  <si>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</si>
  <si>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</si>
  <si>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</si>
  <si>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</si>
  <si>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</si>
  <si>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</si>
  <si>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</si>
  <si>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</si>
  <si>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</si>
  <si>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</si>
  <si>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</si>
  <si>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</si>
  <si>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</si>
  <si>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</si>
  <si>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</si>
  <si>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</si>
  <si>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</si>
  <si>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</si>
  <si>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</si>
  <si>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</si>
  <si>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</si>
  <si>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</si>
  <si>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</si>
  <si>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</si>
  <si>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</si>
  <si>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</si>
  <si>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</si>
  <si>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</si>
  <si>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</si>
  <si>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</si>
  <si>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</si>
  <si>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</si>
  <si>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</si>
  <si>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</si>
  <si>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</si>
  <si>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</si>
  <si>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</si>
  <si>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</si>
  <si>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</si>
  <si>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</si>
  <si>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</si>
  <si>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</si>
  <si>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</si>
  <si>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</si>
  <si>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</si>
  <si>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</si>
  <si>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</si>
  <si>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</si>
  <si>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</si>
  <si>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</si>
  <si>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</si>
  <si>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</si>
  <si>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</si>
  <si>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</si>
  <si>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</si>
  <si>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</si>
  <si>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</si>
  <si>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</si>
  <si>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</si>
  <si>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</si>
  <si>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</si>
  <si>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</si>
  <si>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</si>
  <si>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</si>
  <si>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</si>
  <si>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</si>
  <si>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</si>
  <si>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</si>
  <si>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</si>
  <si>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</si>
  <si>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</si>
  <si>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</si>
  <si>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</si>
  <si>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</si>
  <si>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</si>
  <si>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</si>
  <si>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</si>
  <si>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</si>
  <si>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</si>
  <si>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</si>
  <si>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</si>
  <si>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</si>
  <si>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</si>
  <si>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</si>
  <si>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</si>
  <si>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</si>
  <si>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</si>
  <si>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</si>
  <si>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</si>
  <si>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</si>
  <si>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</si>
  <si>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</si>
  <si>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</si>
  <si>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</si>
  <si>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</si>
  <si>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</si>
  <si>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</si>
  <si>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</si>
  <si>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</si>
  <si>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</si>
  <si>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</si>
  <si>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</si>
  <si>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</si>
  <si>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</si>
  <si>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</si>
  <si>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</si>
  <si>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</si>
  <si>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</si>
  <si>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</si>
  <si>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</si>
  <si>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</si>
  <si>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</si>
  <si>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</si>
  <si>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</si>
  <si>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</si>
  <si>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</si>
  <si>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</si>
  <si>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</si>
  <si>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</si>
  <si>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</si>
  <si>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</si>
  <si>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</si>
  <si>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</si>
  <si>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</si>
  <si>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</si>
  <si>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</si>
  <si>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</si>
  <si>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</si>
  <si>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Table F : Paid-Up Capital of Commercial Banks</t>
  </si>
  <si>
    <t>Paid-Up Capital</t>
  </si>
  <si>
    <t>Table G : Base Rate of Commercial Banks</t>
  </si>
  <si>
    <t>Base Rate</t>
  </si>
  <si>
    <t>2018-00</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</si>
  <si>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</si>
  <si>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</si>
  <si>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</si>
  <si>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</si>
  <si>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</si>
  <si>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</si>
  <si>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</si>
  <si>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</si>
  <si>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</si>
  <si>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</si>
  <si>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</si>
  <si>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</si>
  <si>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</si>
  <si>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</si>
  <si>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</si>
  <si>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</si>
  <si>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</si>
  <si>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</si>
  <si>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</si>
  <si>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</si>
  <si>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</si>
  <si>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</si>
  <si>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</si>
  <si>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</si>
  <si>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</si>
  <si>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</si>
  <si>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</si>
  <si>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</si>
  <si>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</si>
  <si>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</si>
  <si>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</si>
  <si>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</si>
  <si>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</si>
  <si>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</si>
  <si>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</si>
  <si>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</si>
  <si>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</si>
  <si>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 Baisakh</t>
  </si>
  <si>
    <t>(Mid-May, 2023)</t>
  </si>
  <si>
    <t>as on Baisakh End, 2080 (Mid-May,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</si>
  <si>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</si>
  <si>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</si>
  <si>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</si>
  <si>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</si>
  <si>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</si>
  <si>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</si>
  <si>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</si>
  <si>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</si>
  <si>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</si>
  <si>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</si>
  <si>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</si>
  <si>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</si>
  <si>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</si>
  <si>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</si>
  <si>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</si>
  <si>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</si>
  <si>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</si>
  <si>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</si>
  <si>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</si>
  <si>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</si>
  <si>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</si>
  <si>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</si>
  <si>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</si>
  <si>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</si>
  <si>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</si>
  <si>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</si>
  <si>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</si>
  <si>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</si>
  <si>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</si>
  <si>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</si>
  <si>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Chaitra end of FY2079/80 (2022/23)</t>
  </si>
  <si>
    <t>2/1</t>
  </si>
  <si>
    <t>3/2</t>
  </si>
  <si>
    <t>5/4</t>
  </si>
  <si>
    <t>NBL</t>
  </si>
  <si>
    <t>RBB</t>
  </si>
  <si>
    <t>NABIL</t>
  </si>
  <si>
    <t>NIMB</t>
  </si>
  <si>
    <t>SCBNL</t>
  </si>
  <si>
    <t>HBL</t>
  </si>
  <si>
    <t>NSBI</t>
  </si>
  <si>
    <t>EBL</t>
  </si>
  <si>
    <t>NIC</t>
  </si>
  <si>
    <t>MBL</t>
  </si>
  <si>
    <t>Kumari</t>
  </si>
  <si>
    <t>Laxmi</t>
  </si>
  <si>
    <t>SBL</t>
  </si>
  <si>
    <t>ADBNL</t>
  </si>
  <si>
    <t>Global</t>
  </si>
  <si>
    <t>Citizen</t>
  </si>
  <si>
    <t>Prime</t>
  </si>
  <si>
    <t>Sunrise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</si>
  <si>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</si>
  <si>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</si>
  <si>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</si>
  <si>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</si>
  <si>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</si>
  <si>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</si>
  <si>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</si>
  <si>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</si>
  <si>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</si>
  <si>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</si>
  <si>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</si>
  <si>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</si>
  <si>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</si>
  <si>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</si>
  <si>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</si>
  <si>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</si>
  <si>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</si>
  <si>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</si>
  <si>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</si>
  <si>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</si>
  <si>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</si>
  <si>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</si>
  <si>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</si>
  <si>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</si>
  <si>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</si>
  <si>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</si>
  <si>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</si>
  <si>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</si>
  <si>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</si>
  <si>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</si>
  <si>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</si>
  <si>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</si>
  <si>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</si>
  <si>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</si>
  <si>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</si>
  <si>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</si>
  <si>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</si>
  <si>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</si>
  <si>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Baisakh,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</si>
  <si>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</si>
  <si>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</si>
  <si>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</si>
  <si>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</si>
  <si>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</si>
  <si>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</si>
  <si>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</si>
  <si>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</si>
  <si>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</si>
  <si>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</si>
  <si>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Baisakh, 2080 (Mid May,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</si>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</sst>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b/>
      <sz val="12"/>
      <color rgb="FF00206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indexed="64"/>
      </right>
      <top/>
      <bottom/>
      <diagonal/>
    </border>
    <border>
      <left style="thin">
        <color auto="1"/>
      </left>
      <right style="double">
        <color auto="1"/>
      </right>
      <top style="thin">
        <color auto="1"/>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double">
        <color auto="1"/>
      </right>
      <top style="thin">
        <color auto="1"/>
      </top>
      <bottom style="double">
        <color auto="1"/>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5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0" fillId="2" borderId="0" xfId="0" applyFont="1" applyFill="1" applyAlignment="1">
      <alignment horizontal="lef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applyAlignment="1" applyProtection="1">
      <alignment vertical="center" wrapTex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horizontal="lef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0" fontId="30" fillId="0" borderId="29" xfId="0" applyFont="1" applyBorder="1" applyAlignment="1">
      <alignment horizontal="center" vertical="center"/>
    </xf>
    <xf numFmtId="0" fontId="30" fillId="0" borderId="44" xfId="0" applyFont="1" applyBorder="1" applyAlignment="1">
      <alignment horizontal="center" vertical="center"/>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5"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43" fontId="31" fillId="0" borderId="47" xfId="3" applyFont="1" applyBorder="1" applyAlignment="1" applyProtection="1">
      <alignment vertical="center" wrapText="1"/>
      <protection hidden="1"/>
    </xf>
    <xf numFmtId="2" fontId="27" fillId="0" borderId="47" xfId="2" applyNumberFormat="1" applyFont="1" applyFill="1" applyBorder="1" applyAlignment="1" applyProtection="1">
      <alignment vertical="center"/>
      <protection hidden="1"/>
    </xf>
    <xf numFmtId="2" fontId="1" fillId="0" borderId="47" xfId="2" applyNumberFormat="1" applyFont="1" applyFill="1" applyBorder="1" applyAlignment="1" applyProtection="1">
      <alignment vertical="center"/>
      <protection hidden="1"/>
    </xf>
    <xf numFmtId="2" fontId="1" fillId="0" borderId="48" xfId="2" applyNumberFormat="1" applyFont="1" applyFill="1" applyBorder="1" applyAlignment="1" applyProtection="1">
      <alignment vertical="center"/>
      <protection hidden="1"/>
    </xf>
    <xf numFmtId="0" fontId="32" fillId="0" borderId="49"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5" xfId="2" applyNumberFormat="1" applyFont="1" applyFill="1" applyBorder="1" applyAlignment="1" applyProtection="1">
      <alignment vertical="center"/>
      <protection hidden="1"/>
    </xf>
    <xf numFmtId="2" fontId="27" fillId="0" borderId="48" xfId="2" applyNumberFormat="1" applyFont="1" applyFill="1" applyBorder="1" applyAlignment="1" applyProtection="1">
      <alignment vertical="center"/>
      <protection hidden="1"/>
    </xf>
    <xf numFmtId="43" fontId="31" fillId="5" borderId="0" xfId="3" applyFont="1" applyFill="1" applyBorder="1" applyAlignment="1" applyProtection="1">
      <alignment vertical="center" wrapText="1"/>
      <protection hidden="1"/>
    </xf>
    <xf numFmtId="2" fontId="27" fillId="5" borderId="0" xfId="0" applyNumberFormat="1" applyFont="1" applyFill="1"/>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5" xfId="1" applyNumberFormat="1" applyFont="1" applyFill="1" applyBorder="1" applyAlignment="1" applyProtection="1">
      <alignment vertical="center"/>
      <protection hidden="1"/>
    </xf>
    <xf numFmtId="164" fontId="1" fillId="0" borderId="47" xfId="1" applyNumberFormat="1" applyFont="1" applyFill="1" applyBorder="1" applyAlignment="1" applyProtection="1">
      <alignment vertical="center"/>
      <protection hidden="1"/>
    </xf>
    <xf numFmtId="164" fontId="1" fillId="0" borderId="48" xfId="1" applyNumberFormat="1" applyFont="1" applyFill="1" applyBorder="1" applyAlignment="1" applyProtection="1">
      <alignment vertical="center"/>
      <protection hidden="1"/>
    </xf>
    <xf numFmtId="0" fontId="32"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5" xfId="0" applyNumberFormat="1" applyFont="1" applyFill="1" applyBorder="1"/>
    <xf numFmtId="2" fontId="0" fillId="2" borderId="47" xfId="0" applyNumberFormat="1" applyFont="1" applyFill="1" applyBorder="1"/>
    <xf numFmtId="2" fontId="0" fillId="2" borderId="48"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2" fillId="0" borderId="49"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0" fontId="32"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0" fontId="32" fillId="0" borderId="15" xfId="0" applyFont="1" applyFill="1" applyBorder="1" applyAlignment="1" applyProtection="1">
      <alignment horizontal="center" vertical="center" wrapText="1"/>
      <protection hidden="1"/>
    </xf>
    <xf numFmtId="0" fontId="32" fillId="0" borderId="1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cellXfs>
  <cellStyles count="7">
    <cellStyle name="Comma" xfId="1" builtinId="3"/>
    <cellStyle name="Comma 2" xfId="3" xr:uid="{7A8893E7-0AE5-4354-B39E-96F776A61D15}"/>
    <cellStyle name="Comma 2 2" xfId="6" xr:uid="{05F5929F-EE9E-41C9-A0D0-E9AE05A01DCD}"/>
    <cellStyle name="Normal" xfId="0" builtinId="0"/>
    <cellStyle name="Normal 25" xfId="5" xr:uid="{EC3042DA-0789-44B1-8547-4A47356D4E7C}"/>
    <cellStyle name="Normal 3 3" xfId="4" xr:uid="{3D03561D-E54E-4B53-9A64-F6084BA738BD}"/>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63A7-44D4-8DC0-5EA50F250651}"/>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63A7-44D4-8DC0-5EA50F250651}"/>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9"/>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B8-4399-B9E4-3FA64C0CC354}"/>
                </c:ext>
              </c:extLst>
            </c:dLbl>
            <c:dLbl>
              <c:idx val="10"/>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B8-4399-B9E4-3FA64C0CC354}"/>
                </c:ext>
              </c:extLst>
            </c:dLbl>
            <c:dLbl>
              <c:idx val="11"/>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B8-4399-B9E4-3FA64C0CC3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2"/>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strCache>
            </c:strRef>
          </c:cat>
          <c:val>
            <c:numRef>
              <c:extLst>
                <c:ext xmlns:c16="http://schemas.microsoft.com/office/drawing/2014/chart" uri="{F5D05F6E-A05E-4728-AFD3-386EB277150F}">
                  <c16:filteredLitCache>
                    <c:numCache>
                      <c:formatCode>0</c:formatCode>
                      <c:ptCount val="1"/>
                      <c:pt idx="0">
                        <c:v>4950.8405696935033</c:v>
                      </c:pt>
                    </c:numCache>
                  </c16:filteredLitCache>
                </c:ext>
              </c:extLst>
              <c:f/>
              <c:numCache>
                <c:formatCode>0</c:formatCode>
                <c:ptCount val="12"/>
                <c:pt idx="0">
                  <c:v>4986.9063380665893</c:v>
                </c:pt>
                <c:pt idx="1">
                  <c:v>5159.1749909531372</c:v>
                </c:pt>
                <c:pt idx="2">
                  <c:v>5035.9641271118817</c:v>
                </c:pt>
                <c:pt idx="3">
                  <c:v>5092.14854133466</c:v>
                </c:pt>
                <c:pt idx="4">
                  <c:v>5171.6711028854133</c:v>
                </c:pt>
                <c:pt idx="5">
                  <c:v>5182.5481930325786</c:v>
                </c:pt>
                <c:pt idx="6">
                  <c:v>5249</c:v>
                </c:pt>
                <c:pt idx="7">
                  <c:v>5360.6446468016075</c:v>
                </c:pt>
                <c:pt idx="8">
                  <c:v>5386.0990836278224</c:v>
                </c:pt>
                <c:pt idx="9">
                  <c:v>5414.6548860723833</c:v>
                </c:pt>
                <c:pt idx="10">
                  <c:v>5485.4117926447652</c:v>
                </c:pt>
                <c:pt idx="11">
                  <c:v>5494.8741341501463</c:v>
                </c:pt>
              </c:numCache>
            </c:numRef>
          </c:val>
          <c:smooth val="0"/>
          <c:extLst>
            <c:ext xmlns:c16="http://schemas.microsoft.com/office/drawing/2014/chart" uri="{C3380CC4-5D6E-409C-BE32-E72D297353CC}">
              <c16:uniqueId val="{00000003-52B8-4399-B9E4-3FA64C0CC354}"/>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2"/>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strCache>
            </c:strRef>
          </c:cat>
          <c:val>
            <c:numRef>
              <c:extLst>
                <c:ext xmlns:c16="http://schemas.microsoft.com/office/drawing/2014/chart" uri="{F5D05F6E-A05E-4728-AFD3-386EB277150F}">
                  <c16:filteredLitCache>
                    <c:numCache>
                      <c:formatCode>0</c:formatCode>
                      <c:ptCount val="1"/>
                      <c:pt idx="0">
                        <c:v>4743.5299954456877</c:v>
                      </c:pt>
                    </c:numCache>
                  </c16:filteredLitCache>
                </c:ext>
              </c:extLst>
              <c:f/>
              <c:numCache>
                <c:formatCode>0</c:formatCode>
                <c:ptCount val="12"/>
                <c:pt idx="0">
                  <c:v>4750.4103479382193</c:v>
                </c:pt>
                <c:pt idx="1">
                  <c:v>4714.4879432716252</c:v>
                </c:pt>
                <c:pt idx="2">
                  <c:v>4724.0196971666928</c:v>
                </c:pt>
                <c:pt idx="3">
                  <c:v>4752.3481503461562</c:v>
                </c:pt>
                <c:pt idx="4">
                  <c:v>4776.6506932589764</c:v>
                </c:pt>
                <c:pt idx="5">
                  <c:v>4787.8112562653123</c:v>
                </c:pt>
                <c:pt idx="6">
                  <c:v>4796</c:v>
                </c:pt>
                <c:pt idx="7">
                  <c:v>4844.1234247513585</c:v>
                </c:pt>
                <c:pt idx="8">
                  <c:v>4863.4652343394682</c:v>
                </c:pt>
                <c:pt idx="9">
                  <c:v>4855.4232702655918</c:v>
                </c:pt>
                <c:pt idx="10">
                  <c:v>4889.0467259640718</c:v>
                </c:pt>
                <c:pt idx="11">
                  <c:v>4879.1308206952781</c:v>
                </c:pt>
              </c:numCache>
            </c:numRef>
          </c:val>
          <c:smooth val="0"/>
          <c:extLst>
            <c:ext xmlns:c16="http://schemas.microsoft.com/office/drawing/2014/chart" uri="{C3380CC4-5D6E-409C-BE32-E72D297353CC}">
              <c16:uniqueId val="{00000004-52B8-4399-B9E4-3FA64C0CC354}"/>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469130B2-88DD-4E90-8B79-A3850ACFCE70}"/>
            </a:ext>
          </a:extLst>
        </xdr:cNvPr>
        <xdr:cNvSpPr txBox="1"/>
      </xdr:nvSpPr>
      <xdr:spPr>
        <a:xfrm>
          <a:off x="2014538" y="442912"/>
          <a:ext cx="6991350" cy="119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962B573C-E069-4692-8291-9445A15579E0}"/>
            </a:ext>
          </a:extLst>
        </xdr:cNvPr>
        <xdr:cNvSpPr txBox="1"/>
      </xdr:nvSpPr>
      <xdr:spPr>
        <a:xfrm>
          <a:off x="2123122" y="7104698"/>
          <a:ext cx="7034212" cy="127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86974D2F-4546-4A01-8BAC-2BAB8D3FE251}"/>
            </a:ext>
          </a:extLst>
        </xdr:cNvPr>
        <xdr:cNvSpPr txBox="1"/>
      </xdr:nvSpPr>
      <xdr:spPr>
        <a:xfrm rot="16200000">
          <a:off x="1289686" y="3824289"/>
          <a:ext cx="93916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50529</xdr:rowOff>
        </xdr:from>
        <xdr:to>
          <xdr:col>9</xdr:col>
          <xdr:colOff>200025</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B0EE3767-111C-41FA-B842-21E824C0F3B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164FF219-5663-4863-9F6B-5EE148BEF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576263</xdr:colOff>
      <xdr:row>9</xdr:row>
      <xdr:rowOff>52386</xdr:rowOff>
    </xdr:from>
    <xdr:to>
      <xdr:col>14</xdr:col>
      <xdr:colOff>261938</xdr:colOff>
      <xdr:row>33</xdr:row>
      <xdr:rowOff>57149</xdr:rowOff>
    </xdr:to>
    <xdr:graphicFrame macro="">
      <xdr:nvGraphicFramePr>
        <xdr:cNvPr id="7" name="Chart 6">
          <a:extLst>
            <a:ext uri="{FF2B5EF4-FFF2-40B4-BE49-F238E27FC236}">
              <a16:creationId xmlns:a16="http://schemas.microsoft.com/office/drawing/2014/main" id="{4D29FBAD-E153-439C-BA1D-60B9FF0AF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sakh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D680-7B3B-4199-AE9F-53758B81A972}">
  <sheetPr codeName="Sheet84">
    <tabColor theme="0"/>
  </sheetPr>
  <dimension ref="C2:P57"/>
  <sheetViews>
    <sheetView tabSelected="1" view="pageBreakPreview" zoomScaleNormal="100" zoomScaleSheetLayoutView="100" workbookViewId="0">
      <selection activeCell="S9" sqref="S9"/>
    </sheetView>
  </sheetViews>
  <sheetFormatPr defaultColWidth="9.1328125" defaultRowHeight="14.25" x14ac:dyDescent="0.45"/>
  <cols>
    <col min="1" max="1" width="14.1328125" style="1" customWidth="1"/>
    <col min="2" max="2" width="4.3984375" style="1" customWidth="1"/>
    <col min="3" max="3" width="9.1328125" style="1"/>
    <col min="4" max="5" width="9.1328125" style="1" customWidth="1"/>
    <col min="6" max="13" width="9.1328125" style="1"/>
    <col min="14" max="14" width="9.1328125" style="1" customWidth="1"/>
    <col min="15" max="15" width="9.1328125" style="1"/>
    <col min="16" max="16" width="5.59765625" style="1" customWidth="1"/>
    <col min="17" max="16384" width="9.1328125" style="1"/>
  </cols>
  <sheetData>
    <row r="2" spans="3:16" ht="14.65" thickBot="1" x14ac:dyDescent="0.5"/>
    <row r="3" spans="3:16" x14ac:dyDescent="0.45">
      <c r="C3" s="2"/>
      <c r="D3" s="3"/>
      <c r="E3" s="3"/>
      <c r="F3" s="3"/>
      <c r="G3" s="3"/>
      <c r="H3" s="3"/>
      <c r="I3" s="3"/>
      <c r="J3" s="3"/>
      <c r="K3" s="3"/>
      <c r="L3" s="3"/>
      <c r="M3" s="3"/>
      <c r="N3" s="3"/>
      <c r="O3" s="4"/>
    </row>
    <row r="4" spans="3:16" x14ac:dyDescent="0.45">
      <c r="C4" s="5"/>
      <c r="D4" s="6"/>
      <c r="E4" s="6"/>
      <c r="F4" s="6"/>
      <c r="G4" s="6"/>
      <c r="H4" s="6"/>
      <c r="I4" s="6"/>
      <c r="J4" s="6"/>
      <c r="K4" s="6"/>
      <c r="L4" s="6"/>
      <c r="M4" s="6"/>
      <c r="N4" s="6"/>
      <c r="O4" s="7"/>
    </row>
    <row r="5" spans="3:16" x14ac:dyDescent="0.45">
      <c r="C5" s="5"/>
      <c r="D5" s="6"/>
      <c r="E5" s="6"/>
      <c r="F5" s="6"/>
      <c r="G5" s="6"/>
      <c r="H5" s="6"/>
      <c r="I5" s="6"/>
      <c r="J5" s="6"/>
      <c r="K5" s="6"/>
      <c r="L5" s="6"/>
      <c r="M5" s="6"/>
      <c r="N5" s="6"/>
      <c r="O5" s="7"/>
    </row>
    <row r="6" spans="3:16" x14ac:dyDescent="0.45">
      <c r="C6" s="5"/>
      <c r="D6" s="6"/>
      <c r="E6" s="6"/>
      <c r="F6" s="6"/>
      <c r="G6" s="6"/>
      <c r="H6" s="6"/>
      <c r="I6" s="6"/>
      <c r="J6" s="6"/>
      <c r="K6" s="6"/>
      <c r="L6" s="6"/>
      <c r="M6" s="6"/>
      <c r="N6" s="6"/>
      <c r="O6" s="7"/>
    </row>
    <row r="7" spans="3:16" x14ac:dyDescent="0.45">
      <c r="C7" s="5"/>
      <c r="D7" s="6"/>
      <c r="E7" s="6"/>
      <c r="F7" s="6"/>
      <c r="G7" s="6"/>
      <c r="H7" s="6"/>
      <c r="I7" s="6"/>
      <c r="J7" s="6"/>
      <c r="K7" s="6"/>
      <c r="L7" s="6"/>
      <c r="M7" s="6"/>
      <c r="N7" s="6"/>
      <c r="O7" s="7"/>
    </row>
    <row r="8" spans="3:16" x14ac:dyDescent="0.45">
      <c r="C8" s="5"/>
      <c r="D8" s="6"/>
      <c r="E8" s="6"/>
      <c r="F8" s="6"/>
      <c r="G8" s="6"/>
      <c r="H8" s="6"/>
      <c r="I8" s="6"/>
      <c r="J8" s="6"/>
      <c r="K8" s="6"/>
      <c r="L8" s="6"/>
      <c r="M8" s="6"/>
      <c r="N8" s="6"/>
      <c r="O8" s="7"/>
    </row>
    <row r="9" spans="3:16" x14ac:dyDescent="0.45">
      <c r="C9" s="5"/>
      <c r="D9" s="6"/>
      <c r="E9" s="6"/>
      <c r="F9" s="6"/>
      <c r="G9" s="6"/>
      <c r="H9" s="6"/>
      <c r="I9" s="6"/>
      <c r="J9" s="6"/>
      <c r="K9" s="6"/>
      <c r="L9" s="6"/>
      <c r="M9" s="6"/>
      <c r="N9" s="6"/>
      <c r="O9" s="7"/>
    </row>
    <row r="10" spans="3:16" x14ac:dyDescent="0.45">
      <c r="C10" s="5"/>
      <c r="D10" s="6"/>
      <c r="E10" s="6"/>
      <c r="F10" s="6"/>
      <c r="G10" s="6"/>
      <c r="H10" s="6"/>
      <c r="I10" s="6"/>
      <c r="J10" s="6"/>
      <c r="K10" s="6"/>
      <c r="L10" s="6"/>
      <c r="M10" s="6"/>
      <c r="N10" s="6"/>
      <c r="O10" s="7"/>
    </row>
    <row r="11" spans="3:16" x14ac:dyDescent="0.45">
      <c r="C11" s="5"/>
      <c r="D11" s="6"/>
      <c r="E11" s="6"/>
      <c r="F11" s="6"/>
      <c r="G11" s="6"/>
      <c r="H11" s="6"/>
      <c r="I11" s="6"/>
      <c r="J11" s="6"/>
      <c r="K11" s="6"/>
      <c r="L11" s="6"/>
      <c r="M11" s="6"/>
      <c r="N11" s="6"/>
      <c r="O11" s="7"/>
    </row>
    <row r="12" spans="3:16" x14ac:dyDescent="0.45">
      <c r="C12" s="5"/>
      <c r="D12" s="6"/>
      <c r="E12" s="6"/>
      <c r="F12" s="6"/>
      <c r="G12" s="6"/>
      <c r="H12" s="6"/>
      <c r="I12" s="6"/>
      <c r="J12" s="6"/>
      <c r="K12" s="6"/>
      <c r="L12" s="6"/>
      <c r="M12" s="6"/>
      <c r="N12" s="6"/>
      <c r="O12" s="7"/>
    </row>
    <row r="13" spans="3:16" x14ac:dyDescent="0.45">
      <c r="C13" s="5"/>
      <c r="D13" s="6"/>
      <c r="E13" s="6"/>
      <c r="F13" s="6"/>
      <c r="G13" s="6"/>
      <c r="H13" s="6"/>
      <c r="I13" s="6"/>
      <c r="J13" s="6"/>
      <c r="K13" s="6"/>
      <c r="L13" s="6"/>
      <c r="M13" s="6"/>
      <c r="N13" s="6"/>
      <c r="O13" s="8"/>
      <c r="P13" s="9"/>
    </row>
    <row r="14" spans="3:16" x14ac:dyDescent="0.45">
      <c r="C14" s="5"/>
      <c r="D14" s="6"/>
      <c r="E14" s="6"/>
      <c r="F14" s="6"/>
      <c r="G14" s="6"/>
      <c r="H14" s="6"/>
      <c r="I14" s="6"/>
      <c r="J14" s="6"/>
      <c r="K14" s="6"/>
      <c r="L14" s="6"/>
      <c r="M14" s="6"/>
      <c r="N14" s="6"/>
      <c r="O14" s="8"/>
      <c r="P14" s="9"/>
    </row>
    <row r="15" spans="3:16" x14ac:dyDescent="0.45">
      <c r="C15" s="5"/>
      <c r="D15" s="6"/>
      <c r="E15" s="6"/>
      <c r="F15" s="6"/>
      <c r="G15" s="6"/>
      <c r="H15" s="6"/>
      <c r="I15" s="6"/>
      <c r="J15" s="6"/>
      <c r="K15" s="6"/>
      <c r="L15" s="6"/>
      <c r="M15" s="6"/>
      <c r="N15" s="6"/>
      <c r="O15" s="7"/>
    </row>
    <row r="16" spans="3:16" x14ac:dyDescent="0.45">
      <c r="C16" s="5"/>
      <c r="D16" s="6"/>
      <c r="E16" s="6"/>
      <c r="F16" s="6"/>
      <c r="G16" s="6"/>
      <c r="H16" s="6"/>
      <c r="I16" s="6"/>
      <c r="J16" s="6"/>
      <c r="K16" s="6"/>
      <c r="L16" s="6"/>
      <c r="M16" s="6"/>
      <c r="N16" s="6"/>
      <c r="O16" s="7"/>
    </row>
    <row r="17" spans="3:15" ht="15.75" x14ac:dyDescent="0.5">
      <c r="C17" s="5"/>
      <c r="D17" s="10"/>
      <c r="E17" s="10"/>
      <c r="F17" s="10"/>
      <c r="G17" s="10"/>
      <c r="H17" s="10"/>
      <c r="I17" s="10"/>
      <c r="J17" s="10"/>
      <c r="K17" s="10"/>
      <c r="L17" s="10"/>
      <c r="M17" s="10"/>
      <c r="N17" s="10"/>
      <c r="O17" s="7"/>
    </row>
    <row r="18" spans="3:15" ht="15.75" x14ac:dyDescent="0.5">
      <c r="C18" s="5"/>
      <c r="D18" s="10"/>
      <c r="E18" s="10"/>
      <c r="F18" s="10"/>
      <c r="G18" s="10"/>
      <c r="H18" s="10"/>
      <c r="I18" s="10"/>
      <c r="J18" s="10"/>
      <c r="K18" s="10"/>
      <c r="L18" s="10"/>
      <c r="M18" s="10"/>
      <c r="N18" s="10"/>
      <c r="O18" s="7"/>
    </row>
    <row r="19" spans="3:15" x14ac:dyDescent="0.45">
      <c r="C19" s="5"/>
      <c r="D19" s="11"/>
      <c r="E19" s="11"/>
      <c r="F19" s="11"/>
      <c r="G19" s="11"/>
      <c r="H19" s="11"/>
      <c r="I19" s="11"/>
      <c r="J19" s="11"/>
      <c r="K19" s="11"/>
      <c r="L19" s="11"/>
      <c r="M19" s="11"/>
      <c r="N19" s="11"/>
      <c r="O19" s="7"/>
    </row>
    <row r="20" spans="3:15" x14ac:dyDescent="0.45">
      <c r="C20" s="5"/>
      <c r="D20" s="6"/>
      <c r="E20" s="6"/>
      <c r="F20" s="6"/>
      <c r="G20" s="6"/>
      <c r="H20" s="6"/>
      <c r="I20" s="6"/>
      <c r="J20" s="6"/>
      <c r="K20" s="6"/>
      <c r="L20" s="6"/>
      <c r="M20" s="6"/>
      <c r="N20" s="6"/>
      <c r="O20" s="7"/>
    </row>
    <row r="21" spans="3:15" x14ac:dyDescent="0.45">
      <c r="C21" s="5"/>
      <c r="D21" s="6"/>
      <c r="E21" s="6"/>
      <c r="F21" s="6"/>
      <c r="G21" s="6"/>
      <c r="H21" s="6"/>
      <c r="I21" s="6"/>
      <c r="J21" s="6"/>
      <c r="K21" s="6"/>
      <c r="L21" s="6"/>
      <c r="M21" s="6"/>
      <c r="N21" s="6"/>
      <c r="O21" s="7"/>
    </row>
    <row r="22" spans="3:15" x14ac:dyDescent="0.45">
      <c r="C22" s="5"/>
      <c r="D22" s="6"/>
      <c r="E22" s="6"/>
      <c r="F22" s="6"/>
      <c r="G22" s="6"/>
      <c r="H22" s="6"/>
      <c r="I22" s="6"/>
      <c r="J22" s="6"/>
      <c r="K22" s="6"/>
      <c r="L22" s="6"/>
      <c r="M22" s="6"/>
      <c r="N22" s="6"/>
      <c r="O22" s="7"/>
    </row>
    <row r="23" spans="3:15" x14ac:dyDescent="0.45">
      <c r="C23" s="5"/>
      <c r="D23" s="6"/>
      <c r="E23" s="6"/>
      <c r="F23" s="6"/>
      <c r="G23" s="6"/>
      <c r="H23" s="6"/>
      <c r="I23" s="6"/>
      <c r="J23" s="6"/>
      <c r="K23" s="6"/>
      <c r="L23" s="6"/>
      <c r="M23" s="6"/>
      <c r="N23" s="6"/>
      <c r="O23" s="7"/>
    </row>
    <row r="24" spans="3:15" x14ac:dyDescent="0.45">
      <c r="C24" s="5"/>
      <c r="D24" s="6"/>
      <c r="E24" s="6"/>
      <c r="F24" s="6"/>
      <c r="G24" s="6"/>
      <c r="H24" s="6"/>
      <c r="I24" s="6"/>
      <c r="J24" s="6"/>
      <c r="K24" s="6"/>
      <c r="L24" s="6"/>
      <c r="M24" s="6"/>
      <c r="N24" s="6"/>
      <c r="O24" s="7"/>
    </row>
    <row r="25" spans="3:15" x14ac:dyDescent="0.45">
      <c r="C25" s="5"/>
      <c r="D25" s="6"/>
      <c r="E25" s="6"/>
      <c r="F25" s="6"/>
      <c r="G25" s="6"/>
      <c r="H25" s="6"/>
      <c r="I25" s="6"/>
      <c r="J25" s="6"/>
      <c r="K25" s="6"/>
      <c r="L25" s="6"/>
      <c r="M25" s="6"/>
      <c r="N25" s="6"/>
      <c r="O25" s="7"/>
    </row>
    <row r="26" spans="3:15" x14ac:dyDescent="0.45">
      <c r="C26" s="5"/>
      <c r="D26" s="6"/>
      <c r="E26" s="6"/>
      <c r="F26" s="6"/>
      <c r="G26" s="6"/>
      <c r="H26" s="6"/>
      <c r="I26" s="6"/>
      <c r="J26" s="6"/>
      <c r="K26" s="6"/>
      <c r="L26" s="6"/>
      <c r="M26" s="6"/>
      <c r="N26" s="6"/>
      <c r="O26" s="7"/>
    </row>
    <row r="27" spans="3:15" x14ac:dyDescent="0.45">
      <c r="C27" s="5"/>
      <c r="D27" s="6"/>
      <c r="E27" s="6"/>
      <c r="F27" s="6"/>
      <c r="G27" s="6"/>
      <c r="H27" s="6"/>
      <c r="I27" s="6"/>
      <c r="J27" s="6"/>
      <c r="K27" s="6"/>
      <c r="L27" s="6"/>
      <c r="M27" s="6"/>
      <c r="N27" s="6"/>
      <c r="O27" s="7"/>
    </row>
    <row r="28" spans="3:15" x14ac:dyDescent="0.45">
      <c r="C28" s="5"/>
      <c r="D28" s="6"/>
      <c r="E28" s="6"/>
      <c r="F28" s="6"/>
      <c r="G28" s="6"/>
      <c r="H28" s="6"/>
      <c r="I28" s="6"/>
      <c r="J28" s="6"/>
      <c r="K28" s="6"/>
      <c r="L28" s="6"/>
      <c r="M28" s="6"/>
      <c r="N28" s="6"/>
      <c r="O28" s="7"/>
    </row>
    <row r="29" spans="3:15" x14ac:dyDescent="0.45">
      <c r="C29" s="5"/>
      <c r="D29" s="6"/>
      <c r="E29" s="6"/>
      <c r="F29" s="6"/>
      <c r="G29" s="6"/>
      <c r="H29" s="6"/>
      <c r="I29" s="6"/>
      <c r="J29" s="6"/>
      <c r="K29" s="6"/>
      <c r="L29" s="6"/>
      <c r="M29" s="6"/>
      <c r="N29" s="6"/>
      <c r="O29" s="7"/>
    </row>
    <row r="30" spans="3:15" x14ac:dyDescent="0.45">
      <c r="C30" s="5"/>
      <c r="D30" s="6"/>
      <c r="E30" s="6"/>
      <c r="F30" s="6"/>
      <c r="G30" s="6"/>
      <c r="H30" s="6"/>
      <c r="I30" s="6"/>
      <c r="J30" s="6"/>
      <c r="K30" s="6"/>
      <c r="L30" s="6"/>
      <c r="M30" s="6"/>
      <c r="N30" s="6"/>
      <c r="O30" s="7"/>
    </row>
    <row r="31" spans="3:15" x14ac:dyDescent="0.45">
      <c r="C31" s="5"/>
      <c r="D31" s="6"/>
      <c r="E31" s="6"/>
      <c r="F31" s="6"/>
      <c r="G31" s="6"/>
      <c r="H31" s="6"/>
      <c r="I31" s="6"/>
      <c r="J31" s="6"/>
      <c r="K31" s="6"/>
      <c r="L31" s="6"/>
      <c r="M31" s="6"/>
      <c r="N31" s="6"/>
      <c r="O31" s="7"/>
    </row>
    <row r="32" spans="3:15" x14ac:dyDescent="0.45">
      <c r="C32" s="5"/>
      <c r="D32" s="6"/>
      <c r="E32" s="6"/>
      <c r="F32" s="6"/>
      <c r="G32" s="6"/>
      <c r="H32" s="6"/>
      <c r="I32" s="6"/>
      <c r="J32" s="6"/>
      <c r="K32" s="6"/>
      <c r="L32" s="6"/>
      <c r="M32" s="6"/>
      <c r="N32" s="6"/>
      <c r="O32" s="7"/>
    </row>
    <row r="33" spans="3:15" x14ac:dyDescent="0.45">
      <c r="C33" s="5"/>
      <c r="D33" s="6"/>
      <c r="E33" s="6"/>
      <c r="F33" s="6"/>
      <c r="G33" s="6"/>
      <c r="H33" s="6"/>
      <c r="I33" s="6"/>
      <c r="J33" s="6"/>
      <c r="K33" s="6"/>
      <c r="L33" s="6"/>
      <c r="M33" s="6"/>
      <c r="N33" s="6"/>
      <c r="O33" s="7"/>
    </row>
    <row r="34" spans="3:15" x14ac:dyDescent="0.45">
      <c r="C34" s="5"/>
      <c r="D34" s="6"/>
      <c r="E34" s="6"/>
      <c r="F34" s="6"/>
      <c r="G34" s="6"/>
      <c r="H34" s="6"/>
      <c r="I34" s="6"/>
      <c r="J34" s="6"/>
      <c r="K34" s="6"/>
      <c r="L34" s="6"/>
      <c r="M34" s="6"/>
      <c r="N34" s="6"/>
      <c r="O34" s="7"/>
    </row>
    <row r="35" spans="3:15" x14ac:dyDescent="0.45">
      <c r="C35" s="5"/>
      <c r="D35" s="6"/>
      <c r="E35" s="6"/>
      <c r="F35" s="6"/>
      <c r="G35" s="6"/>
      <c r="H35" s="6"/>
      <c r="I35" s="6"/>
      <c r="J35" s="6"/>
      <c r="K35" s="6"/>
      <c r="L35" s="6"/>
      <c r="M35" s="6"/>
      <c r="N35" s="6"/>
      <c r="O35" s="7"/>
    </row>
    <row r="36" spans="3:15" x14ac:dyDescent="0.45">
      <c r="C36" s="5"/>
      <c r="D36" s="6"/>
      <c r="E36" s="6"/>
      <c r="F36" s="6"/>
      <c r="G36" s="6"/>
      <c r="H36" s="6"/>
      <c r="I36" s="6"/>
      <c r="J36" s="6"/>
      <c r="K36" s="6"/>
      <c r="L36" s="6"/>
      <c r="M36" s="6"/>
      <c r="N36" s="6"/>
      <c r="O36" s="7"/>
    </row>
    <row r="37" spans="3:15" x14ac:dyDescent="0.45">
      <c r="C37" s="5"/>
      <c r="D37" s="6"/>
      <c r="E37" s="6"/>
      <c r="F37" s="6"/>
      <c r="G37" s="6"/>
      <c r="H37" s="6"/>
      <c r="I37" s="6"/>
      <c r="J37" s="6"/>
      <c r="K37" s="6"/>
      <c r="L37" s="6"/>
      <c r="M37" s="6"/>
      <c r="N37" s="6"/>
      <c r="O37" s="7"/>
    </row>
    <row r="38" spans="3:15" x14ac:dyDescent="0.45">
      <c r="C38" s="5"/>
      <c r="D38" s="6"/>
      <c r="E38" s="6"/>
      <c r="F38" s="6"/>
      <c r="G38" s="6"/>
      <c r="H38" s="6"/>
      <c r="I38" s="6"/>
      <c r="J38" s="6"/>
      <c r="K38" s="6"/>
      <c r="L38" s="6"/>
      <c r="M38" s="6"/>
      <c r="N38" s="6"/>
      <c r="O38" s="7"/>
    </row>
    <row r="39" spans="3:15" x14ac:dyDescent="0.45">
      <c r="C39" s="5"/>
      <c r="D39" s="6"/>
      <c r="E39" s="6"/>
      <c r="F39" s="6"/>
      <c r="G39" s="6"/>
      <c r="H39" s="6"/>
      <c r="I39" s="6"/>
      <c r="J39" s="6"/>
      <c r="K39" s="6"/>
      <c r="L39" s="6"/>
      <c r="M39" s="6"/>
      <c r="N39" s="6"/>
      <c r="O39" s="7"/>
    </row>
    <row r="40" spans="3:15" x14ac:dyDescent="0.45">
      <c r="C40" s="5"/>
      <c r="D40" s="6"/>
      <c r="E40" s="6"/>
      <c r="F40" s="6"/>
      <c r="G40" s="6"/>
      <c r="H40" s="6"/>
      <c r="I40" s="6"/>
      <c r="J40" s="6"/>
      <c r="K40" s="6"/>
      <c r="L40" s="6"/>
      <c r="M40" s="6"/>
      <c r="N40" s="6"/>
      <c r="O40" s="7"/>
    </row>
    <row r="41" spans="3:15" x14ac:dyDescent="0.45">
      <c r="C41" s="5"/>
      <c r="D41" s="6"/>
      <c r="E41" s="6"/>
      <c r="F41" s="6"/>
      <c r="G41" s="6"/>
      <c r="H41" s="6"/>
      <c r="I41" s="6"/>
      <c r="J41" s="6"/>
      <c r="K41" s="6"/>
      <c r="L41" s="6"/>
      <c r="M41" s="6"/>
      <c r="N41" s="6"/>
      <c r="O41" s="7"/>
    </row>
    <row r="42" spans="3:15" x14ac:dyDescent="0.45">
      <c r="C42" s="5"/>
      <c r="D42" s="6"/>
      <c r="E42" s="6"/>
      <c r="F42" s="6"/>
      <c r="G42" s="6"/>
      <c r="H42" s="6"/>
      <c r="I42" s="6"/>
      <c r="J42" s="6"/>
      <c r="K42" s="6"/>
      <c r="L42" s="6"/>
      <c r="M42" s="6"/>
      <c r="N42" s="6"/>
      <c r="O42" s="7"/>
    </row>
    <row r="43" spans="3:15" x14ac:dyDescent="0.45">
      <c r="C43" s="5"/>
      <c r="D43" s="6"/>
      <c r="E43" s="6"/>
      <c r="F43" s="6"/>
      <c r="G43" s="6"/>
      <c r="H43" s="6"/>
      <c r="I43" s="6"/>
      <c r="J43" s="6"/>
      <c r="K43" s="6"/>
      <c r="L43" s="6"/>
      <c r="M43" s="6"/>
      <c r="N43" s="6"/>
      <c r="O43" s="7"/>
    </row>
    <row r="44" spans="3:15" x14ac:dyDescent="0.45">
      <c r="C44" s="5"/>
      <c r="D44" s="6"/>
      <c r="E44" s="6"/>
      <c r="F44" s="6"/>
      <c r="G44" s="6"/>
      <c r="H44" s="6"/>
      <c r="I44" s="6"/>
      <c r="J44" s="6"/>
      <c r="K44" s="6"/>
      <c r="L44" s="6"/>
      <c r="M44" s="6"/>
      <c r="N44" s="6"/>
      <c r="O44" s="7"/>
    </row>
    <row r="45" spans="3:15" x14ac:dyDescent="0.45">
      <c r="C45" s="5"/>
      <c r="D45" s="6"/>
      <c r="E45" s="6"/>
      <c r="F45" s="6"/>
      <c r="G45" s="6"/>
      <c r="H45" s="6"/>
      <c r="I45" s="6"/>
      <c r="J45" s="6"/>
      <c r="K45" s="6"/>
      <c r="L45" s="6"/>
      <c r="M45" s="6"/>
      <c r="N45" s="6"/>
      <c r="O45" s="7"/>
    </row>
    <row r="46" spans="3:15" x14ac:dyDescent="0.45">
      <c r="C46" s="5"/>
      <c r="D46" s="6"/>
      <c r="E46" s="6"/>
      <c r="F46" s="6"/>
      <c r="G46" s="6"/>
      <c r="H46" s="6"/>
      <c r="I46" s="6"/>
      <c r="J46" s="6"/>
      <c r="K46" s="6"/>
      <c r="L46" s="6"/>
      <c r="M46" s="6"/>
      <c r="N46" s="6"/>
      <c r="O46" s="7"/>
    </row>
    <row r="47" spans="3:15" ht="15.75" x14ac:dyDescent="0.5">
      <c r="C47" s="5"/>
      <c r="D47" s="10" t="s">
        <v>899</v>
      </c>
      <c r="E47" s="10"/>
      <c r="F47" s="10"/>
      <c r="G47" s="10"/>
      <c r="H47" s="10"/>
      <c r="I47" s="10"/>
      <c r="J47" s="10"/>
      <c r="K47" s="10"/>
      <c r="L47" s="10"/>
      <c r="M47" s="10"/>
      <c r="N47" s="10"/>
      <c r="O47" s="7"/>
    </row>
    <row r="48" spans="3:15" ht="15.75" x14ac:dyDescent="0.5">
      <c r="C48" s="5"/>
      <c r="D48" s="10" t="s">
        <v>900</v>
      </c>
      <c r="E48" s="10"/>
      <c r="F48" s="10"/>
      <c r="G48" s="10"/>
      <c r="H48" s="10"/>
      <c r="I48" s="10"/>
      <c r="J48" s="10"/>
      <c r="K48" s="10"/>
      <c r="L48" s="10"/>
      <c r="M48" s="10"/>
      <c r="N48" s="10"/>
      <c r="O48" s="7"/>
    </row>
    <row r="49" spans="3:15" x14ac:dyDescent="0.45">
      <c r="C49" s="5"/>
      <c r="D49" s="11"/>
      <c r="E49" s="11"/>
      <c r="F49" s="11"/>
      <c r="G49" s="11"/>
      <c r="H49" s="11"/>
      <c r="I49" s="11"/>
      <c r="J49" s="11"/>
      <c r="K49" s="11"/>
      <c r="L49" s="11"/>
      <c r="M49" s="11"/>
      <c r="N49" s="11"/>
      <c r="O49" s="7"/>
    </row>
    <row r="50" spans="3:15" ht="14.65" thickBot="1" x14ac:dyDescent="0.5">
      <c r="C50" s="12"/>
      <c r="D50" s="13"/>
      <c r="E50" s="13"/>
      <c r="F50" s="13"/>
      <c r="G50" s="13"/>
      <c r="H50" s="13"/>
      <c r="I50" s="13"/>
      <c r="J50" s="13"/>
      <c r="K50" s="13"/>
      <c r="L50" s="13"/>
      <c r="M50" s="13"/>
      <c r="N50" s="13"/>
      <c r="O50" s="14"/>
    </row>
    <row r="55" spans="3:15" ht="13.9" customHeight="1" x14ac:dyDescent="0.45">
      <c r="E55" s="15"/>
    </row>
    <row r="56" spans="3:15" ht="14.45" customHeight="1" x14ac:dyDescent="0.45">
      <c r="E56" s="16"/>
    </row>
    <row r="57" spans="3:15" ht="15" customHeight="1" x14ac:dyDescent="0.4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352425</xdr:colOff>
                <xdr:row>34</xdr:row>
                <xdr:rowOff>52388</xdr:rowOff>
              </from>
              <to>
                <xdr:col>9</xdr:col>
                <xdr:colOff>200025</xdr:colOff>
                <xdr:row>39</xdr:row>
                <xdr:rowOff>100013</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26EC-F113-439F-AF27-D6DDEA1C5175}">
  <sheetPr codeName="Sheet56"/>
  <dimension ref="C2:S50"/>
  <sheetViews>
    <sheetView view="pageBreakPreview" zoomScale="80" zoomScaleNormal="100" zoomScaleSheetLayoutView="80" workbookViewId="0">
      <selection activeCell="R32" sqref="R32"/>
    </sheetView>
  </sheetViews>
  <sheetFormatPr defaultColWidth="9.1328125" defaultRowHeight="14.25" x14ac:dyDescent="0.45"/>
  <cols>
    <col min="1" max="1" width="9.1328125" style="1"/>
    <col min="2" max="2" width="3.3984375" style="1" customWidth="1"/>
    <col min="3" max="3" width="86.1328125" style="1" customWidth="1"/>
    <col min="4" max="4" width="10.1328125" style="19" bestFit="1" customWidth="1"/>
    <col min="5" max="13" width="9.1328125" style="1"/>
    <col min="14" max="14" width="7.86328125" style="1" customWidth="1"/>
    <col min="15" max="22" width="9.1328125" style="1"/>
    <col min="23" max="23" width="8.73046875" style="1" customWidth="1"/>
    <col min="24" max="24" width="8.59765625" style="1" customWidth="1"/>
    <col min="25" max="25" width="8" style="1" customWidth="1"/>
    <col min="26" max="26" width="9.1328125" style="1"/>
    <col min="27" max="27" width="7.59765625" style="1" customWidth="1"/>
    <col min="28" max="28" width="8.1328125" style="1" customWidth="1"/>
    <col min="29" max="29" width="7.3984375" style="1" customWidth="1"/>
    <col min="30" max="30" width="8.1328125" style="1" customWidth="1"/>
    <col min="31" max="31" width="9.1328125" style="1"/>
    <col min="32" max="32" width="8.265625" style="1" customWidth="1"/>
    <col min="33" max="16384" width="9.1328125" style="1"/>
  </cols>
  <sheetData>
    <row r="2" spans="3:8" ht="21" x14ac:dyDescent="0.45">
      <c r="C2" s="18"/>
    </row>
    <row r="3" spans="3:8" ht="21" x14ac:dyDescent="0.5">
      <c r="C3" s="20" t="s">
        <v>0</v>
      </c>
      <c r="D3" s="21" t="s">
        <v>1</v>
      </c>
    </row>
    <row r="4" spans="3:8" ht="15.75" x14ac:dyDescent="0.45">
      <c r="C4" s="22" t="s">
        <v>2</v>
      </c>
      <c r="D4" s="23" t="s">
        <v>3</v>
      </c>
    </row>
    <row r="5" spans="3:8" ht="15.75" x14ac:dyDescent="0.45">
      <c r="C5" s="22" t="s">
        <v>4</v>
      </c>
      <c r="D5" s="23" t="s">
        <v>5</v>
      </c>
    </row>
    <row r="6" spans="3:8" ht="15.75" x14ac:dyDescent="0.45">
      <c r="C6" s="22" t="s">
        <v>6</v>
      </c>
      <c r="D6" s="23" t="s">
        <v>7</v>
      </c>
    </row>
    <row r="7" spans="3:8" ht="15.75" x14ac:dyDescent="0.45">
      <c r="C7" s="22" t="s">
        <v>8</v>
      </c>
      <c r="D7" s="23" t="s">
        <v>9</v>
      </c>
      <c r="G7" s="24"/>
    </row>
    <row r="8" spans="3:8" ht="15.75" x14ac:dyDescent="0.45">
      <c r="C8" s="22" t="s">
        <v>10</v>
      </c>
      <c r="D8" s="23" t="s">
        <v>11</v>
      </c>
      <c r="E8" s="25"/>
      <c r="F8" s="25"/>
      <c r="G8" s="25"/>
      <c r="H8" s="25"/>
    </row>
    <row r="9" spans="3:8" ht="3" customHeight="1" x14ac:dyDescent="0.45">
      <c r="C9" s="26"/>
      <c r="D9" s="23"/>
    </row>
    <row r="10" spans="3:8" ht="15.75" x14ac:dyDescent="0.45">
      <c r="C10" s="22" t="s">
        <v>12</v>
      </c>
      <c r="D10" s="23"/>
    </row>
    <row r="11" spans="3:8" ht="15.75" x14ac:dyDescent="0.45">
      <c r="C11" s="26" t="s">
        <v>13</v>
      </c>
      <c r="D11" s="23" t="s">
        <v>14</v>
      </c>
    </row>
    <row r="12" spans="3:8" ht="15.75" x14ac:dyDescent="0.45">
      <c r="C12" s="26" t="s">
        <v>15</v>
      </c>
      <c r="D12" s="23" t="s">
        <v>14</v>
      </c>
    </row>
    <row r="13" spans="3:8" ht="15.75" x14ac:dyDescent="0.45">
      <c r="C13" s="26" t="s">
        <v>16</v>
      </c>
      <c r="D13" s="23" t="s">
        <v>14</v>
      </c>
    </row>
    <row r="14" spans="3:8" ht="2.25" customHeight="1" x14ac:dyDescent="0.45">
      <c r="C14" s="22"/>
      <c r="D14" s="23"/>
    </row>
    <row r="15" spans="3:8" ht="15.75" x14ac:dyDescent="0.45">
      <c r="C15" s="22" t="s">
        <v>17</v>
      </c>
      <c r="D15" s="23"/>
    </row>
    <row r="16" spans="3:8" ht="15.75" x14ac:dyDescent="0.45">
      <c r="C16" s="26" t="s">
        <v>13</v>
      </c>
      <c r="D16" s="23" t="s">
        <v>18</v>
      </c>
    </row>
    <row r="17" spans="3:4" ht="15.75" x14ac:dyDescent="0.45">
      <c r="C17" s="26" t="s">
        <v>15</v>
      </c>
      <c r="D17" s="23" t="s">
        <v>18</v>
      </c>
    </row>
    <row r="18" spans="3:4" ht="15.75" x14ac:dyDescent="0.45">
      <c r="C18" s="26" t="s">
        <v>16</v>
      </c>
      <c r="D18" s="23" t="s">
        <v>18</v>
      </c>
    </row>
    <row r="19" spans="3:4" ht="4.5" customHeight="1" x14ac:dyDescent="0.45">
      <c r="C19" s="22"/>
      <c r="D19" s="23"/>
    </row>
    <row r="20" spans="3:4" ht="15.75" x14ac:dyDescent="0.45">
      <c r="C20" s="22" t="s">
        <v>19</v>
      </c>
      <c r="D20" s="23"/>
    </row>
    <row r="21" spans="3:4" ht="15.75" x14ac:dyDescent="0.45">
      <c r="C21" s="26" t="s">
        <v>13</v>
      </c>
      <c r="D21" s="23" t="s">
        <v>20</v>
      </c>
    </row>
    <row r="22" spans="3:4" ht="15.75" x14ac:dyDescent="0.45">
      <c r="C22" s="26" t="s">
        <v>15</v>
      </c>
      <c r="D22" s="23" t="s">
        <v>20</v>
      </c>
    </row>
    <row r="23" spans="3:4" ht="15.75" x14ac:dyDescent="0.45">
      <c r="C23" s="26" t="s">
        <v>16</v>
      </c>
      <c r="D23" s="23" t="s">
        <v>20</v>
      </c>
    </row>
    <row r="24" spans="3:4" ht="2.25" customHeight="1" x14ac:dyDescent="0.45">
      <c r="C24" s="22"/>
      <c r="D24" s="23"/>
    </row>
    <row r="25" spans="3:4" ht="15.75" x14ac:dyDescent="0.45">
      <c r="C25" s="22" t="s">
        <v>21</v>
      </c>
      <c r="D25" s="23"/>
    </row>
    <row r="26" spans="3:4" ht="15.75" x14ac:dyDescent="0.45">
      <c r="C26" s="26" t="s">
        <v>22</v>
      </c>
      <c r="D26" s="23" t="s">
        <v>23</v>
      </c>
    </row>
    <row r="27" spans="3:4" ht="15.75" x14ac:dyDescent="0.45">
      <c r="C27" s="26" t="s">
        <v>24</v>
      </c>
      <c r="D27" s="23" t="s">
        <v>23</v>
      </c>
    </row>
    <row r="28" spans="3:4" ht="15.75" x14ac:dyDescent="0.45">
      <c r="C28" s="26" t="s">
        <v>25</v>
      </c>
      <c r="D28" s="23" t="s">
        <v>23</v>
      </c>
    </row>
    <row r="29" spans="3:4" ht="6" customHeight="1" x14ac:dyDescent="0.45">
      <c r="C29" s="26"/>
      <c r="D29" s="23"/>
    </row>
    <row r="30" spans="3:4" ht="3" customHeight="1" x14ac:dyDescent="0.45">
      <c r="C30" s="22"/>
      <c r="D30" s="23"/>
    </row>
    <row r="31" spans="3:4" ht="15.75" x14ac:dyDescent="0.45">
      <c r="C31" s="22" t="s">
        <v>26</v>
      </c>
      <c r="D31" s="23"/>
    </row>
    <row r="32" spans="3:4" ht="15.75" x14ac:dyDescent="0.45">
      <c r="C32" s="26" t="s">
        <v>27</v>
      </c>
      <c r="D32" s="23" t="s">
        <v>28</v>
      </c>
    </row>
    <row r="33" spans="3:19" ht="15.75" x14ac:dyDescent="0.45">
      <c r="C33" s="26" t="s">
        <v>29</v>
      </c>
      <c r="D33" s="23" t="s">
        <v>30</v>
      </c>
    </row>
    <row r="34" spans="3:19" ht="15.75" x14ac:dyDescent="0.5">
      <c r="C34" s="27" t="s">
        <v>31</v>
      </c>
      <c r="D34" s="28" t="s">
        <v>32</v>
      </c>
    </row>
    <row r="35" spans="3:19" ht="3" customHeight="1" x14ac:dyDescent="0.45">
      <c r="C35" s="28"/>
      <c r="D35" s="23"/>
    </row>
    <row r="36" spans="3:19" ht="15.75" x14ac:dyDescent="0.5">
      <c r="C36" s="27" t="s">
        <v>33</v>
      </c>
      <c r="D36" s="23" t="s">
        <v>34</v>
      </c>
    </row>
    <row r="37" spans="3:19" ht="15.75" x14ac:dyDescent="0.45">
      <c r="D37" s="29"/>
    </row>
    <row r="38" spans="3:19" x14ac:dyDescent="0.45">
      <c r="C38" s="30" t="s">
        <v>35</v>
      </c>
      <c r="D38" s="1"/>
    </row>
    <row r="39" spans="3:19" ht="15.75" x14ac:dyDescent="0.45">
      <c r="C39" s="22" t="s">
        <v>36</v>
      </c>
      <c r="D39" s="23" t="s">
        <v>37</v>
      </c>
      <c r="S39" s="1" t="s">
        <v>38</v>
      </c>
    </row>
    <row r="41" spans="3:19" x14ac:dyDescent="0.45">
      <c r="C41" s="30" t="s">
        <v>39</v>
      </c>
      <c r="D41" s="1"/>
    </row>
    <row r="42" spans="3:19" ht="15.75" x14ac:dyDescent="0.45">
      <c r="C42" s="22" t="s">
        <v>40</v>
      </c>
      <c r="D42" s="23" t="s">
        <v>41</v>
      </c>
    </row>
    <row r="43" spans="3:19" ht="15.75" x14ac:dyDescent="0.45">
      <c r="C43" s="22" t="s">
        <v>42</v>
      </c>
      <c r="D43" s="23" t="s">
        <v>43</v>
      </c>
    </row>
    <row r="44" spans="3:19" ht="15.75" x14ac:dyDescent="0.45">
      <c r="C44" s="22" t="s">
        <v>44</v>
      </c>
      <c r="D44" s="23" t="s">
        <v>45</v>
      </c>
    </row>
    <row r="45" spans="3:19" ht="15.75" x14ac:dyDescent="0.45">
      <c r="C45" s="22" t="s">
        <v>46</v>
      </c>
      <c r="D45" s="23" t="s">
        <v>47</v>
      </c>
    </row>
    <row r="46" spans="3:19" ht="15.75" x14ac:dyDescent="0.45">
      <c r="C46" s="22" t="s">
        <v>48</v>
      </c>
      <c r="D46" s="23" t="s">
        <v>49</v>
      </c>
    </row>
    <row r="47" spans="3:19" ht="15.75" x14ac:dyDescent="0.45">
      <c r="C47" s="22" t="s">
        <v>50</v>
      </c>
      <c r="D47" s="23" t="s">
        <v>51</v>
      </c>
    </row>
    <row r="48" spans="3:19" ht="15.75" x14ac:dyDescent="0.45">
      <c r="C48" s="22" t="s">
        <v>52</v>
      </c>
      <c r="D48" s="23" t="s">
        <v>53</v>
      </c>
    </row>
    <row r="49" spans="3:4" ht="15.75" x14ac:dyDescent="0.45">
      <c r="C49" s="22" t="s">
        <v>54</v>
      </c>
      <c r="D49" s="23" t="s">
        <v>55</v>
      </c>
    </row>
    <row r="50" spans="3:4" ht="15.75" x14ac:dyDescent="0.4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5E4-7907-412B-9858-A141AA8E5E8A}">
  <sheetPr codeName="Sheet59"/>
  <dimension ref="B2:U37"/>
  <sheetViews>
    <sheetView view="pageBreakPreview" zoomScaleNormal="100" zoomScaleSheetLayoutView="100" workbookViewId="0">
      <selection activeCell="R32" sqref="R32"/>
    </sheetView>
  </sheetViews>
  <sheetFormatPr defaultColWidth="15.86328125" defaultRowHeight="15.75" x14ac:dyDescent="0.5"/>
  <cols>
    <col min="1" max="1" width="15.86328125" style="32"/>
    <col min="2" max="2" width="8" style="32" customWidth="1"/>
    <col min="3" max="3" width="21.265625" style="32" customWidth="1"/>
    <col min="4" max="7" width="15.86328125" style="32"/>
    <col min="8" max="8" width="17.6640625" style="32" bestFit="1" customWidth="1"/>
    <col min="9" max="9" width="15.86328125" style="32"/>
    <col min="10" max="10" width="4.86328125" style="32" customWidth="1"/>
    <col min="11" max="16384" width="15.86328125" style="32"/>
  </cols>
  <sheetData>
    <row r="2" spans="2:9" x14ac:dyDescent="0.5">
      <c r="B2" s="31" t="s">
        <v>58</v>
      </c>
      <c r="C2" s="31"/>
      <c r="D2" s="31"/>
      <c r="E2" s="31"/>
      <c r="F2" s="31"/>
      <c r="G2" s="31"/>
      <c r="H2" s="31"/>
      <c r="I2" s="31"/>
    </row>
    <row r="4" spans="2:9" ht="36.75" customHeight="1" x14ac:dyDescent="0.5">
      <c r="B4" s="33">
        <v>1</v>
      </c>
      <c r="C4" s="34" t="s">
        <v>59</v>
      </c>
      <c r="D4" s="34"/>
      <c r="E4" s="34"/>
      <c r="F4" s="34"/>
      <c r="G4" s="34"/>
      <c r="H4" s="34"/>
      <c r="I4" s="34"/>
    </row>
    <row r="5" spans="2:9" ht="31.5" customHeight="1" x14ac:dyDescent="0.5">
      <c r="B5" s="33">
        <v>2</v>
      </c>
      <c r="C5" s="35" t="s">
        <v>60</v>
      </c>
      <c r="D5" s="35"/>
      <c r="E5" s="35"/>
      <c r="F5" s="35"/>
      <c r="G5" s="35"/>
      <c r="H5" s="35"/>
      <c r="I5" s="35"/>
    </row>
    <row r="6" spans="2:9" ht="35.25" customHeight="1" x14ac:dyDescent="0.5">
      <c r="B6" s="33">
        <v>3</v>
      </c>
      <c r="C6" s="35" t="s">
        <v>61</v>
      </c>
      <c r="D6" s="35"/>
      <c r="E6" s="35"/>
      <c r="F6" s="35"/>
      <c r="G6" s="35"/>
      <c r="H6" s="35"/>
      <c r="I6" s="35"/>
    </row>
    <row r="7" spans="2:9" x14ac:dyDescent="0.5">
      <c r="B7" s="36"/>
      <c r="C7" s="37" t="s">
        <v>62</v>
      </c>
      <c r="D7" s="38"/>
      <c r="E7" s="39" t="s">
        <v>63</v>
      </c>
      <c r="F7" s="39"/>
      <c r="G7" s="39"/>
      <c r="H7" s="37"/>
      <c r="I7" s="38"/>
    </row>
    <row r="8" spans="2:9" x14ac:dyDescent="0.5">
      <c r="B8" s="36"/>
      <c r="C8" s="40" t="s">
        <v>64</v>
      </c>
      <c r="E8" s="41"/>
      <c r="F8" s="40" t="s">
        <v>65</v>
      </c>
    </row>
    <row r="9" spans="2:9" x14ac:dyDescent="0.5">
      <c r="B9" s="36"/>
      <c r="C9" s="40" t="s">
        <v>66</v>
      </c>
      <c r="E9" s="41"/>
      <c r="F9" s="40" t="s">
        <v>67</v>
      </c>
    </row>
    <row r="10" spans="2:9" x14ac:dyDescent="0.5">
      <c r="B10" s="36"/>
      <c r="C10" s="40" t="s">
        <v>68</v>
      </c>
      <c r="E10" s="41"/>
      <c r="F10" s="40" t="s">
        <v>69</v>
      </c>
    </row>
    <row r="11" spans="2:9" x14ac:dyDescent="0.5">
      <c r="B11" s="36"/>
      <c r="C11" s="40" t="s">
        <v>70</v>
      </c>
      <c r="E11" s="41"/>
      <c r="F11" s="40" t="s">
        <v>71</v>
      </c>
    </row>
    <row r="12" spans="2:9" x14ac:dyDescent="0.5">
      <c r="B12" s="36"/>
      <c r="C12" s="40" t="s">
        <v>72</v>
      </c>
      <c r="E12" s="41"/>
      <c r="F12" s="40" t="s">
        <v>73</v>
      </c>
    </row>
    <row r="13" spans="2:9" x14ac:dyDescent="0.5">
      <c r="B13" s="36"/>
      <c r="C13" s="40" t="s">
        <v>74</v>
      </c>
      <c r="E13" s="41"/>
      <c r="F13" s="40" t="s">
        <v>75</v>
      </c>
    </row>
    <row r="14" spans="2:9" x14ac:dyDescent="0.5">
      <c r="B14" s="36"/>
      <c r="C14" s="40" t="s">
        <v>76</v>
      </c>
      <c r="E14" s="41"/>
      <c r="F14" s="40" t="s">
        <v>77</v>
      </c>
    </row>
    <row r="15" spans="2:9" x14ac:dyDescent="0.5">
      <c r="B15" s="36"/>
      <c r="C15" s="40" t="s">
        <v>78</v>
      </c>
      <c r="E15" s="41"/>
      <c r="F15" s="40" t="s">
        <v>79</v>
      </c>
    </row>
    <row r="16" spans="2:9" x14ac:dyDescent="0.5">
      <c r="B16" s="36"/>
      <c r="C16" s="40" t="s">
        <v>80</v>
      </c>
      <c r="E16" s="41"/>
      <c r="F16" s="40" t="s">
        <v>81</v>
      </c>
    </row>
    <row r="17" spans="2:10" x14ac:dyDescent="0.5">
      <c r="B17" s="36"/>
      <c r="C17" s="40" t="s">
        <v>82</v>
      </c>
      <c r="E17" s="41"/>
      <c r="F17" s="40" t="s">
        <v>83</v>
      </c>
    </row>
    <row r="18" spans="2:10" x14ac:dyDescent="0.5">
      <c r="B18" s="36"/>
      <c r="C18" s="40" t="s">
        <v>84</v>
      </c>
      <c r="E18" s="41"/>
      <c r="F18" s="40" t="s">
        <v>85</v>
      </c>
    </row>
    <row r="19" spans="2:10" x14ac:dyDescent="0.5">
      <c r="B19" s="36"/>
      <c r="C19" s="42" t="s">
        <v>86</v>
      </c>
      <c r="D19" s="43"/>
      <c r="E19" s="44"/>
      <c r="F19" s="42" t="s">
        <v>87</v>
      </c>
      <c r="G19" s="43"/>
      <c r="H19" s="43"/>
      <c r="I19" s="43"/>
    </row>
    <row r="20" spans="2:10" x14ac:dyDescent="0.5">
      <c r="B20" s="36"/>
    </row>
    <row r="21" spans="2:10" x14ac:dyDescent="0.5">
      <c r="B21" s="33">
        <v>4</v>
      </c>
      <c r="C21" s="45" t="s">
        <v>88</v>
      </c>
    </row>
    <row r="22" spans="2:10" ht="31.5" customHeight="1" x14ac:dyDescent="0.5">
      <c r="B22" s="36"/>
      <c r="C22" s="46"/>
      <c r="D22" s="47" t="s">
        <v>89</v>
      </c>
      <c r="E22" s="47" t="s">
        <v>90</v>
      </c>
      <c r="F22" s="47" t="s">
        <v>91</v>
      </c>
      <c r="G22" s="47" t="s">
        <v>92</v>
      </c>
      <c r="H22" s="47" t="s">
        <v>93</v>
      </c>
      <c r="I22" s="48" t="s">
        <v>94</v>
      </c>
    </row>
    <row r="23" spans="2:10" ht="31.5" x14ac:dyDescent="0.5">
      <c r="B23" s="36"/>
      <c r="C23" s="49" t="s">
        <v>95</v>
      </c>
      <c r="D23" s="50">
        <v>21</v>
      </c>
      <c r="E23" s="50">
        <v>17</v>
      </c>
      <c r="F23" s="50">
        <v>17</v>
      </c>
      <c r="G23" s="50">
        <v>63</v>
      </c>
      <c r="H23" s="50">
        <v>1</v>
      </c>
      <c r="I23" s="50">
        <v>119</v>
      </c>
    </row>
    <row r="24" spans="2:10" ht="31.5" x14ac:dyDescent="0.5">
      <c r="B24" s="36"/>
      <c r="C24" s="49" t="s">
        <v>96</v>
      </c>
      <c r="D24" s="50">
        <v>21</v>
      </c>
      <c r="E24" s="50">
        <v>17</v>
      </c>
      <c r="F24" s="50">
        <v>17</v>
      </c>
      <c r="G24" s="50">
        <v>63</v>
      </c>
      <c r="H24" s="50">
        <v>1</v>
      </c>
      <c r="I24" s="50">
        <v>119</v>
      </c>
    </row>
    <row r="25" spans="2:10" x14ac:dyDescent="0.5">
      <c r="B25" s="51">
        <v>5</v>
      </c>
      <c r="C25" s="29" t="s">
        <v>97</v>
      </c>
      <c r="D25" s="29"/>
      <c r="E25" s="29"/>
      <c r="F25" s="29"/>
      <c r="G25" s="29"/>
      <c r="H25" s="29"/>
      <c r="I25" s="29"/>
    </row>
    <row r="26" spans="2:10" x14ac:dyDescent="0.5">
      <c r="B26" s="51">
        <v>6</v>
      </c>
      <c r="C26" s="52" t="s">
        <v>98</v>
      </c>
      <c r="D26" s="52"/>
      <c r="E26" s="52"/>
      <c r="F26" s="52"/>
      <c r="G26" s="52"/>
      <c r="H26" s="52"/>
      <c r="I26" s="52"/>
    </row>
    <row r="27" spans="2:10" x14ac:dyDescent="0.5">
      <c r="B27" s="51"/>
      <c r="C27" s="52"/>
      <c r="D27" s="52"/>
      <c r="E27" s="52"/>
      <c r="F27" s="52"/>
      <c r="G27" s="52"/>
      <c r="H27" s="52"/>
      <c r="I27" s="52"/>
    </row>
    <row r="28" spans="2:10" ht="36.75" customHeight="1" x14ac:dyDescent="0.5">
      <c r="B28" s="51"/>
      <c r="C28" s="52"/>
      <c r="D28" s="52"/>
      <c r="E28" s="52"/>
      <c r="F28" s="52"/>
      <c r="G28" s="52"/>
      <c r="H28" s="52"/>
      <c r="I28" s="52"/>
    </row>
    <row r="29" spans="2:10" ht="14.45" customHeight="1" x14ac:dyDescent="0.5">
      <c r="B29" s="53"/>
      <c r="C29" s="52"/>
      <c r="D29" s="52"/>
      <c r="E29" s="52"/>
      <c r="F29" s="52"/>
      <c r="G29" s="52"/>
      <c r="H29" s="52"/>
      <c r="I29" s="52"/>
    </row>
    <row r="30" spans="2:10" ht="19.5" customHeight="1" x14ac:dyDescent="0.5">
      <c r="B30" s="54"/>
      <c r="C30" s="55"/>
      <c r="D30" s="55"/>
      <c r="E30" s="55"/>
      <c r="F30" s="55"/>
      <c r="G30" s="55"/>
      <c r="H30" s="55"/>
      <c r="I30" s="55"/>
    </row>
    <row r="31" spans="2:10" x14ac:dyDescent="0.5">
      <c r="B31" s="54"/>
      <c r="C31" s="55"/>
      <c r="D31" s="55"/>
      <c r="E31" s="55"/>
      <c r="F31" s="55"/>
      <c r="G31" s="55"/>
      <c r="H31" s="55"/>
      <c r="I31" s="55"/>
    </row>
    <row r="32" spans="2:10" x14ac:dyDescent="0.5">
      <c r="B32" s="54"/>
      <c r="C32" s="55"/>
      <c r="D32" s="55"/>
      <c r="E32" s="55"/>
      <c r="F32" s="55"/>
      <c r="G32" s="55"/>
      <c r="H32" s="55"/>
      <c r="I32" s="55"/>
      <c r="J32" s="56"/>
    </row>
    <row r="35" spans="3:21" x14ac:dyDescent="0.5">
      <c r="C35" s="57"/>
      <c r="D35" s="57"/>
      <c r="E35" s="57"/>
      <c r="F35" s="57"/>
      <c r="G35" s="57"/>
      <c r="H35" s="57"/>
      <c r="I35" s="57"/>
      <c r="J35" s="53"/>
    </row>
    <row r="36" spans="3:21" ht="90.75" customHeight="1" x14ac:dyDescent="0.5">
      <c r="J36" s="57"/>
      <c r="K36" s="57"/>
      <c r="L36" s="57"/>
      <c r="M36" s="57"/>
      <c r="N36" s="57"/>
      <c r="O36" s="57"/>
      <c r="P36" s="52"/>
      <c r="Q36" s="52"/>
      <c r="R36" s="52"/>
      <c r="S36" s="52"/>
      <c r="T36" s="52"/>
      <c r="U36" s="52"/>
    </row>
    <row r="37" spans="3:21" ht="15" customHeight="1" x14ac:dyDescent="0.5"/>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0F98E-0AB7-4CFD-8CA9-DE70A99E86B2}">
  <sheetPr codeName="Sheet61"/>
  <dimension ref="B2:G50"/>
  <sheetViews>
    <sheetView view="pageBreakPreview" zoomScale="90" zoomScaleNormal="100" zoomScaleSheetLayoutView="90" workbookViewId="0">
      <selection activeCell="R32" sqref="R32"/>
    </sheetView>
  </sheetViews>
  <sheetFormatPr defaultColWidth="9.1328125" defaultRowHeight="15.75" x14ac:dyDescent="0.5"/>
  <cols>
    <col min="1" max="1" width="9.1328125" style="32"/>
    <col min="2" max="2" width="5.3984375" style="32" customWidth="1"/>
    <col min="3" max="3" width="41.3984375" style="32" customWidth="1"/>
    <col min="4" max="6" width="14.1328125" style="32" bestFit="1" customWidth="1"/>
    <col min="7" max="7" width="12.265625" style="32" bestFit="1" customWidth="1"/>
    <col min="8" max="16384" width="9.1328125" style="32"/>
  </cols>
  <sheetData>
    <row r="2" spans="2:7" x14ac:dyDescent="0.5">
      <c r="B2" s="58" t="s">
        <v>99</v>
      </c>
      <c r="C2" s="58"/>
      <c r="D2" s="58"/>
      <c r="E2" s="58"/>
      <c r="F2" s="58"/>
      <c r="G2" s="58"/>
    </row>
    <row r="3" spans="2:7" x14ac:dyDescent="0.5">
      <c r="B3" s="59" t="s">
        <v>901</v>
      </c>
      <c r="C3" s="59"/>
      <c r="D3" s="59"/>
      <c r="E3" s="59"/>
      <c r="F3" s="59"/>
      <c r="G3" s="59"/>
    </row>
    <row r="4" spans="2:7" x14ac:dyDescent="0.5">
      <c r="B4" s="60"/>
      <c r="C4" s="61"/>
      <c r="D4" s="62" t="s">
        <v>100</v>
      </c>
      <c r="E4" s="62" t="s">
        <v>101</v>
      </c>
      <c r="F4" s="62" t="s">
        <v>102</v>
      </c>
      <c r="G4" s="62" t="s">
        <v>103</v>
      </c>
    </row>
    <row r="5" spans="2:7" x14ac:dyDescent="0.5">
      <c r="B5" s="63" t="s">
        <v>104</v>
      </c>
      <c r="C5" s="64"/>
      <c r="D5" s="64"/>
      <c r="E5" s="64"/>
      <c r="F5" s="64"/>
      <c r="G5" s="65"/>
    </row>
    <row r="6" spans="2:7" x14ac:dyDescent="0.5">
      <c r="B6" s="66">
        <v>1</v>
      </c>
      <c r="C6" s="67" t="s">
        <v>706</v>
      </c>
      <c r="D6" s="68">
        <v>89.993690758299039</v>
      </c>
      <c r="E6" s="68">
        <v>10.112137752667374</v>
      </c>
      <c r="F6" s="68">
        <v>2.0040391611366353</v>
      </c>
      <c r="G6" s="68">
        <v>102.10986767210304</v>
      </c>
    </row>
    <row r="7" spans="2:7" x14ac:dyDescent="0.5">
      <c r="B7" s="66">
        <v>2</v>
      </c>
      <c r="C7" s="67" t="s">
        <v>707</v>
      </c>
      <c r="D7" s="68">
        <v>80.359784085736905</v>
      </c>
      <c r="E7" s="68">
        <v>8.5869870301001399</v>
      </c>
      <c r="F7" s="68">
        <v>1.7208930185897056</v>
      </c>
      <c r="G7" s="68">
        <v>90.66766413442673</v>
      </c>
    </row>
    <row r="8" spans="2:7" x14ac:dyDescent="0.5">
      <c r="B8" s="66">
        <v>3</v>
      </c>
      <c r="C8" s="67" t="s">
        <v>902</v>
      </c>
      <c r="D8" s="68">
        <v>89.294908797066185</v>
      </c>
      <c r="E8" s="68">
        <v>84.917623158714079</v>
      </c>
      <c r="F8" s="68">
        <v>85.871227067921311</v>
      </c>
      <c r="G8" s="68">
        <v>88.794223517731211</v>
      </c>
    </row>
    <row r="9" spans="2:7" x14ac:dyDescent="0.5">
      <c r="B9" s="66">
        <v>4</v>
      </c>
      <c r="C9" s="67" t="s">
        <v>903</v>
      </c>
      <c r="D9" s="68">
        <v>84.974090000000004</v>
      </c>
      <c r="E9" s="68">
        <v>84.070241999999993</v>
      </c>
      <c r="F9" s="68">
        <v>84.676344</v>
      </c>
      <c r="G9" s="68">
        <v>84.881611000000007</v>
      </c>
    </row>
    <row r="10" spans="2:7" x14ac:dyDescent="0.5">
      <c r="B10" s="66">
        <v>5</v>
      </c>
      <c r="C10" s="67" t="s">
        <v>904</v>
      </c>
      <c r="D10" s="68">
        <v>58.198890142460982</v>
      </c>
      <c r="E10" s="68">
        <v>68.747751242413401</v>
      </c>
      <c r="F10" s="68">
        <v>73.105322176083661</v>
      </c>
      <c r="G10" s="68">
        <v>59.536122412344525</v>
      </c>
    </row>
    <row r="11" spans="2:7" x14ac:dyDescent="0.5">
      <c r="B11" s="66">
        <v>6</v>
      </c>
      <c r="C11" s="67" t="s">
        <v>905</v>
      </c>
      <c r="D11" s="68">
        <v>26.145417956631601</v>
      </c>
      <c r="E11" s="68">
        <v>22.980505022958532</v>
      </c>
      <c r="F11" s="68">
        <v>17.288050726426025</v>
      </c>
      <c r="G11" s="68">
        <v>25.658153136015304</v>
      </c>
    </row>
    <row r="12" spans="2:7" x14ac:dyDescent="0.5">
      <c r="B12" s="66">
        <v>7</v>
      </c>
      <c r="C12" s="67" t="s">
        <v>906</v>
      </c>
      <c r="D12" s="68">
        <v>8.6463850817595969</v>
      </c>
      <c r="E12" s="68">
        <v>1.4586566070841249</v>
      </c>
      <c r="F12" s="68">
        <v>0.8488226866748404</v>
      </c>
      <c r="G12" s="68">
        <v>7.7815331053626968</v>
      </c>
    </row>
    <row r="13" spans="2:7" x14ac:dyDescent="0.5">
      <c r="B13" s="66">
        <v>8</v>
      </c>
      <c r="C13" s="67" t="s">
        <v>907</v>
      </c>
      <c r="D13" s="68">
        <v>6.053397418568025</v>
      </c>
      <c r="E13" s="68">
        <v>6.7668401136180849</v>
      </c>
      <c r="F13" s="68">
        <v>7.3805264742111323</v>
      </c>
      <c r="G13" s="68">
        <v>6.1500976654244717</v>
      </c>
    </row>
    <row r="14" spans="2:7" x14ac:dyDescent="0.5">
      <c r="B14" s="66">
        <v>9</v>
      </c>
      <c r="C14" s="67" t="s">
        <v>908</v>
      </c>
      <c r="D14" s="68">
        <v>3.2327291933945865</v>
      </c>
      <c r="E14" s="68">
        <v>3.4047117326826948</v>
      </c>
      <c r="F14" s="68">
        <v>8.1937114790674475</v>
      </c>
      <c r="G14" s="68">
        <v>3.3433643794091465</v>
      </c>
    </row>
    <row r="15" spans="2:7" x14ac:dyDescent="0.5">
      <c r="B15" s="66">
        <v>10</v>
      </c>
      <c r="C15" s="67" t="s">
        <v>909</v>
      </c>
      <c r="D15" s="68">
        <v>2.518084947320927</v>
      </c>
      <c r="E15" s="68">
        <v>2.4735212201749106</v>
      </c>
      <c r="F15" s="68">
        <v>5.8216258420211258</v>
      </c>
      <c r="G15" s="68">
        <v>2.5765663515339878</v>
      </c>
    </row>
    <row r="16" spans="2:7" x14ac:dyDescent="0.5">
      <c r="B16" s="66">
        <v>11</v>
      </c>
      <c r="C16" s="67" t="s">
        <v>910</v>
      </c>
      <c r="D16" s="68">
        <v>6.4259589698799386</v>
      </c>
      <c r="E16" s="68">
        <v>12.108513419171087</v>
      </c>
      <c r="F16" s="68">
        <v>7.5206607962426482</v>
      </c>
      <c r="G16" s="68">
        <v>6.8837143836161712</v>
      </c>
    </row>
    <row r="17" spans="2:7" x14ac:dyDescent="0.5">
      <c r="B17" s="63" t="s">
        <v>105</v>
      </c>
      <c r="C17" s="64"/>
      <c r="D17" s="69"/>
      <c r="E17" s="69"/>
      <c r="F17" s="69"/>
      <c r="G17" s="70"/>
    </row>
    <row r="18" spans="2:7" x14ac:dyDescent="0.5">
      <c r="B18" s="66">
        <v>1</v>
      </c>
      <c r="C18" s="71" t="s">
        <v>681</v>
      </c>
      <c r="D18" s="68">
        <v>6.8538703195294595</v>
      </c>
      <c r="E18" s="68">
        <v>6.7194755461515463</v>
      </c>
      <c r="F18" s="68">
        <v>7.6532990472583107</v>
      </c>
      <c r="G18" s="68">
        <v>6.8562507752171582</v>
      </c>
    </row>
    <row r="19" spans="2:7" ht="21" customHeight="1" x14ac:dyDescent="0.5">
      <c r="B19" s="66">
        <v>2</v>
      </c>
      <c r="C19" s="71" t="s">
        <v>911</v>
      </c>
      <c r="D19" s="68">
        <v>16.686255731107995</v>
      </c>
      <c r="E19" s="68">
        <v>16.000083036302541</v>
      </c>
      <c r="F19" s="68">
        <v>19.474388205959627</v>
      </c>
      <c r="G19" s="68">
        <v>16.673023453202283</v>
      </c>
    </row>
    <row r="20" spans="2:7" x14ac:dyDescent="0.5">
      <c r="B20" s="66">
        <v>3</v>
      </c>
      <c r="C20" s="71" t="s">
        <v>682</v>
      </c>
      <c r="D20" s="68">
        <v>24.445110931194222</v>
      </c>
      <c r="E20" s="68">
        <v>25.432471013955066</v>
      </c>
      <c r="F20" s="68">
        <v>32.289265149002198</v>
      </c>
      <c r="G20" s="68">
        <v>24.696842854786439</v>
      </c>
    </row>
    <row r="21" spans="2:7" x14ac:dyDescent="0.5">
      <c r="B21" s="72" t="s">
        <v>912</v>
      </c>
      <c r="C21" s="73"/>
      <c r="D21" s="69"/>
      <c r="E21" s="69"/>
      <c r="F21" s="69"/>
      <c r="G21" s="70"/>
    </row>
    <row r="22" spans="2:7" x14ac:dyDescent="0.5">
      <c r="B22" s="66">
        <v>1</v>
      </c>
      <c r="C22" s="71" t="s">
        <v>913</v>
      </c>
      <c r="D22" s="74">
        <v>10.097665538348013</v>
      </c>
      <c r="E22" s="74">
        <v>9.7080877315504406</v>
      </c>
      <c r="F22" s="74">
        <v>15.071198144112071</v>
      </c>
      <c r="G22" s="74">
        <v>10.156648586639761</v>
      </c>
    </row>
    <row r="23" spans="2:7" x14ac:dyDescent="0.5">
      <c r="B23" s="66">
        <v>2</v>
      </c>
      <c r="C23" s="71" t="s">
        <v>684</v>
      </c>
      <c r="D23" s="74">
        <v>12.946576706117796</v>
      </c>
      <c r="E23" s="74">
        <v>12.547046202079223</v>
      </c>
      <c r="F23" s="74">
        <v>17.199974381575512</v>
      </c>
      <c r="G23" s="74">
        <v>12.991554789991129</v>
      </c>
    </row>
    <row r="24" spans="2:7" x14ac:dyDescent="0.5">
      <c r="B24" s="63" t="s">
        <v>106</v>
      </c>
      <c r="C24" s="64"/>
      <c r="D24" s="69"/>
      <c r="E24" s="69"/>
      <c r="F24" s="69"/>
      <c r="G24" s="70"/>
    </row>
    <row r="25" spans="2:7" x14ac:dyDescent="0.5">
      <c r="B25" s="75">
        <v>1</v>
      </c>
      <c r="C25" s="76" t="s">
        <v>914</v>
      </c>
      <c r="D25" s="77">
        <v>21</v>
      </c>
      <c r="E25" s="77">
        <v>17</v>
      </c>
      <c r="F25" s="77">
        <v>17</v>
      </c>
      <c r="G25" s="77">
        <v>55</v>
      </c>
    </row>
    <row r="26" spans="2:7" x14ac:dyDescent="0.5">
      <c r="B26" s="75">
        <v>2</v>
      </c>
      <c r="C26" s="76" t="s">
        <v>915</v>
      </c>
      <c r="D26" s="77">
        <v>5003</v>
      </c>
      <c r="E26" s="77">
        <v>1130</v>
      </c>
      <c r="F26" s="77">
        <v>283</v>
      </c>
      <c r="G26" s="77">
        <v>6416</v>
      </c>
    </row>
    <row r="27" spans="2:7" x14ac:dyDescent="0.5">
      <c r="B27" s="75">
        <v>3</v>
      </c>
      <c r="C27" s="76" t="s">
        <v>916</v>
      </c>
      <c r="D27" s="77">
        <v>43109676</v>
      </c>
      <c r="E27" s="77">
        <v>6241681</v>
      </c>
      <c r="F27" s="77">
        <v>762141</v>
      </c>
      <c r="G27" s="77">
        <v>50113498</v>
      </c>
    </row>
    <row r="28" spans="2:7" x14ac:dyDescent="0.5">
      <c r="B28" s="75">
        <v>4</v>
      </c>
      <c r="C28" s="76" t="s">
        <v>917</v>
      </c>
      <c r="D28" s="77">
        <v>1516725</v>
      </c>
      <c r="E28" s="77">
        <v>284645</v>
      </c>
      <c r="F28" s="77">
        <v>41560</v>
      </c>
      <c r="G28" s="77">
        <v>1842930</v>
      </c>
    </row>
    <row r="29" spans="2:7" x14ac:dyDescent="0.5">
      <c r="B29" s="75">
        <v>5</v>
      </c>
      <c r="C29" s="76" t="s">
        <v>918</v>
      </c>
      <c r="D29" s="77">
        <v>1334</v>
      </c>
      <c r="E29" s="77">
        <v>21</v>
      </c>
      <c r="F29" s="77">
        <v>0</v>
      </c>
      <c r="G29" s="77">
        <v>1355</v>
      </c>
    </row>
    <row r="30" spans="2:7" x14ac:dyDescent="0.5">
      <c r="B30" s="75">
        <v>6</v>
      </c>
      <c r="C30" s="76" t="s">
        <v>919</v>
      </c>
      <c r="D30" s="77">
        <v>315628</v>
      </c>
      <c r="E30" s="77">
        <v>49</v>
      </c>
      <c r="F30" s="77">
        <v>0</v>
      </c>
      <c r="G30" s="77">
        <v>315677</v>
      </c>
    </row>
    <row r="31" spans="2:7" x14ac:dyDescent="0.5">
      <c r="B31" s="75">
        <v>7</v>
      </c>
      <c r="C31" s="76" t="s">
        <v>920</v>
      </c>
      <c r="D31" s="77">
        <v>17967229</v>
      </c>
      <c r="E31" s="77">
        <v>2651183</v>
      </c>
      <c r="F31" s="77">
        <v>144934</v>
      </c>
      <c r="G31" s="77">
        <v>20763346</v>
      </c>
    </row>
    <row r="32" spans="2:7" x14ac:dyDescent="0.5">
      <c r="B32" s="75">
        <v>8</v>
      </c>
      <c r="C32" s="76" t="s">
        <v>921</v>
      </c>
      <c r="D32" s="77">
        <v>1315669</v>
      </c>
      <c r="E32" s="77">
        <v>474523</v>
      </c>
      <c r="F32" s="77">
        <v>12873</v>
      </c>
      <c r="G32" s="77">
        <v>1803065</v>
      </c>
    </row>
    <row r="33" spans="2:7" x14ac:dyDescent="0.5">
      <c r="B33" s="75">
        <v>9</v>
      </c>
      <c r="C33" s="76" t="s">
        <v>922</v>
      </c>
      <c r="D33" s="77">
        <v>4327</v>
      </c>
      <c r="E33" s="77">
        <v>345</v>
      </c>
      <c r="F33" s="77">
        <v>44</v>
      </c>
      <c r="G33" s="77">
        <v>4716</v>
      </c>
    </row>
    <row r="34" spans="2:7" x14ac:dyDescent="0.5">
      <c r="B34" s="75">
        <v>10</v>
      </c>
      <c r="C34" s="76" t="s">
        <v>923</v>
      </c>
      <c r="D34" s="77">
        <v>10933962</v>
      </c>
      <c r="E34" s="77">
        <v>769415</v>
      </c>
      <c r="F34" s="77">
        <v>57217</v>
      </c>
      <c r="G34" s="77">
        <v>11760594</v>
      </c>
    </row>
    <row r="35" spans="2:7" x14ac:dyDescent="0.5">
      <c r="B35" s="75">
        <v>11</v>
      </c>
      <c r="C35" s="76" t="s">
        <v>924</v>
      </c>
      <c r="D35" s="77">
        <v>274534</v>
      </c>
      <c r="E35" s="77">
        <v>156</v>
      </c>
      <c r="F35" s="77">
        <v>0</v>
      </c>
      <c r="G35" s="77">
        <v>274690</v>
      </c>
    </row>
    <row r="36" spans="2:7" x14ac:dyDescent="0.5">
      <c r="B36" s="75">
        <v>12</v>
      </c>
      <c r="C36" s="76" t="s">
        <v>925</v>
      </c>
      <c r="D36" s="77">
        <v>128975</v>
      </c>
      <c r="E36" s="77">
        <v>1428</v>
      </c>
      <c r="F36" s="77">
        <v>0</v>
      </c>
      <c r="G36" s="77">
        <v>130403</v>
      </c>
    </row>
    <row r="37" spans="2:7" x14ac:dyDescent="0.5">
      <c r="B37" s="64" t="s">
        <v>107</v>
      </c>
      <c r="C37" s="64"/>
      <c r="D37" s="78"/>
      <c r="E37" s="78"/>
      <c r="F37" s="78"/>
      <c r="G37" s="78"/>
    </row>
    <row r="38" spans="2:7" x14ac:dyDescent="0.5">
      <c r="B38" s="79">
        <v>1</v>
      </c>
      <c r="C38" s="80" t="s">
        <v>926</v>
      </c>
      <c r="D38" s="81">
        <v>8.08</v>
      </c>
      <c r="E38" s="82"/>
      <c r="F38" s="82"/>
      <c r="G38" s="82"/>
    </row>
    <row r="39" spans="2:7" x14ac:dyDescent="0.5">
      <c r="B39" s="75"/>
      <c r="C39" s="83" t="s">
        <v>108</v>
      </c>
      <c r="D39" s="84">
        <v>6.0987716693612679</v>
      </c>
      <c r="E39" s="85"/>
      <c r="F39" s="85"/>
      <c r="G39" s="85"/>
    </row>
    <row r="40" spans="2:7" x14ac:dyDescent="0.5">
      <c r="B40" s="86"/>
      <c r="C40" s="83" t="s">
        <v>109</v>
      </c>
      <c r="D40" s="84">
        <v>10.757151513343413</v>
      </c>
      <c r="E40" s="85"/>
      <c r="F40" s="85"/>
      <c r="G40" s="85"/>
    </row>
    <row r="41" spans="2:7" x14ac:dyDescent="0.5">
      <c r="B41" s="87"/>
      <c r="C41" s="83" t="s">
        <v>110</v>
      </c>
      <c r="D41" s="84">
        <v>2.4170509049179891</v>
      </c>
      <c r="E41" s="85"/>
      <c r="F41" s="85"/>
      <c r="G41" s="85"/>
    </row>
    <row r="42" spans="2:7" x14ac:dyDescent="0.5">
      <c r="B42" s="79">
        <v>2</v>
      </c>
      <c r="C42" s="80" t="s">
        <v>927</v>
      </c>
      <c r="D42" s="81">
        <v>12.65</v>
      </c>
      <c r="E42" s="82"/>
      <c r="F42" s="82"/>
      <c r="G42" s="82"/>
    </row>
    <row r="43" spans="2:7" x14ac:dyDescent="0.5">
      <c r="B43" s="88"/>
      <c r="C43" s="89"/>
      <c r="D43" s="90"/>
      <c r="E43" s="82"/>
      <c r="F43" s="82"/>
      <c r="G43" s="82"/>
    </row>
    <row r="44" spans="2:7" x14ac:dyDescent="0.5">
      <c r="B44" s="91" t="s">
        <v>111</v>
      </c>
      <c r="C44" s="92"/>
      <c r="D44" s="92"/>
      <c r="E44" s="92"/>
      <c r="F44" s="92"/>
      <c r="G44" s="92"/>
    </row>
    <row r="45" spans="2:7" x14ac:dyDescent="0.5">
      <c r="B45" s="93" t="s">
        <v>928</v>
      </c>
      <c r="C45" s="92"/>
      <c r="D45" s="92"/>
      <c r="E45" s="92"/>
      <c r="F45" s="92"/>
      <c r="G45" s="92"/>
    </row>
    <row r="46" spans="2:7" ht="33.6" customHeight="1" x14ac:dyDescent="0.5">
      <c r="B46" s="94" t="s">
        <v>929</v>
      </c>
      <c r="C46" s="94"/>
      <c r="D46" s="94"/>
      <c r="E46" s="94"/>
      <c r="F46" s="94"/>
      <c r="G46" s="94"/>
    </row>
    <row r="47" spans="2:7" x14ac:dyDescent="0.5">
      <c r="B47" s="95" t="s">
        <v>930</v>
      </c>
      <c r="C47" s="92"/>
      <c r="D47" s="92"/>
      <c r="E47" s="92"/>
      <c r="F47" s="92"/>
      <c r="G47" s="92"/>
    </row>
    <row r="48" spans="2:7" x14ac:dyDescent="0.5">
      <c r="B48" s="95" t="s">
        <v>931</v>
      </c>
      <c r="C48" s="92"/>
      <c r="D48" s="92"/>
      <c r="E48" s="92"/>
      <c r="F48" s="92"/>
      <c r="G48" s="92"/>
    </row>
    <row r="49" spans="2:7" x14ac:dyDescent="0.5">
      <c r="B49" s="95" t="s">
        <v>932</v>
      </c>
      <c r="C49" s="53"/>
      <c r="D49" s="53"/>
      <c r="E49" s="53"/>
      <c r="F49" s="53"/>
      <c r="G49" s="53"/>
    </row>
    <row r="50" spans="2:7" x14ac:dyDescent="0.5">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C3EF-4528-4CFD-81AE-15492F044669}">
  <sheetPr codeName="Sheet63"/>
  <dimension ref="B2:AI62"/>
  <sheetViews>
    <sheetView workbookViewId="0">
      <pane xSplit="3" ySplit="6" topLeftCell="D7"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32"/>
    <col min="2" max="2" width="3.265625" style="32" bestFit="1" customWidth="1"/>
    <col min="3" max="3" width="33" style="32" bestFit="1" customWidth="1"/>
    <col min="4" max="8" width="14.59765625" style="32" bestFit="1" customWidth="1"/>
    <col min="9" max="9" width="10.3984375" style="32" bestFit="1" customWidth="1"/>
    <col min="10" max="11" width="8.73046875" style="32" bestFit="1" customWidth="1"/>
    <col min="12" max="16" width="14.59765625" style="32" bestFit="1" customWidth="1"/>
    <col min="17" max="17" width="10.3984375" style="32" bestFit="1" customWidth="1"/>
    <col min="18" max="18" width="9.3984375" style="32" bestFit="1" customWidth="1"/>
    <col min="19" max="19" width="8.73046875" style="32" bestFit="1" customWidth="1"/>
    <col min="20" max="24" width="12.73046875" style="32" bestFit="1" customWidth="1"/>
    <col min="25" max="25" width="10.3984375" style="32" bestFit="1" customWidth="1"/>
    <col min="26" max="26" width="9.3984375" style="32" bestFit="1" customWidth="1"/>
    <col min="27" max="27" width="10.3984375" style="32" bestFit="1" customWidth="1"/>
    <col min="28" max="32" width="12.73046875" style="32" bestFit="1" customWidth="1"/>
    <col min="33" max="33" width="11.59765625" style="32" bestFit="1" customWidth="1"/>
    <col min="34" max="34" width="9.3984375" style="32" bestFit="1" customWidth="1"/>
    <col min="35" max="35" width="10.3984375" style="32" bestFit="1" customWidth="1"/>
    <col min="36" max="16384" width="9.1328125" style="32"/>
  </cols>
  <sheetData>
    <row r="2" spans="2:35" x14ac:dyDescent="0.5">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
      <c r="B4" s="109" t="s">
        <v>117</v>
      </c>
      <c r="C4" s="110"/>
      <c r="D4" s="102" t="s">
        <v>177</v>
      </c>
      <c r="E4" s="102"/>
      <c r="F4" s="102"/>
      <c r="G4" s="111" t="s">
        <v>87</v>
      </c>
      <c r="H4" s="111" t="s">
        <v>65</v>
      </c>
      <c r="I4" s="112" t="s">
        <v>118</v>
      </c>
      <c r="J4" s="112"/>
      <c r="K4" s="112"/>
      <c r="L4" s="102" t="str">
        <f>$D4</f>
        <v xml:space="preserve">Mid-July </v>
      </c>
      <c r="M4" s="102"/>
      <c r="N4" s="102"/>
      <c r="O4" s="111" t="str">
        <f>$G4</f>
        <v>Mid-Apr</v>
      </c>
      <c r="P4" s="113" t="str">
        <f>$H4</f>
        <v>Mid-May</v>
      </c>
      <c r="Q4" s="112" t="s">
        <v>118</v>
      </c>
      <c r="R4" s="112"/>
      <c r="S4" s="112"/>
      <c r="T4" s="102" t="str">
        <f>$D4</f>
        <v xml:space="preserve">Mid-July </v>
      </c>
      <c r="U4" s="102"/>
      <c r="V4" s="102"/>
      <c r="W4" s="111" t="str">
        <f>$G4</f>
        <v>Mid-Apr</v>
      </c>
      <c r="X4" s="113" t="str">
        <f>$H4</f>
        <v>Mid-May</v>
      </c>
      <c r="Y4" s="112" t="s">
        <v>118</v>
      </c>
      <c r="Z4" s="112"/>
      <c r="AA4" s="112"/>
      <c r="AB4" s="102" t="str">
        <f>$D4</f>
        <v xml:space="preserve">Mid-July </v>
      </c>
      <c r="AC4" s="102"/>
      <c r="AD4" s="102"/>
      <c r="AE4" s="111" t="str">
        <f>$G4</f>
        <v>Mid-Apr</v>
      </c>
      <c r="AF4" s="113" t="str">
        <f>$H4</f>
        <v>Mid-May</v>
      </c>
      <c r="AG4" s="112" t="s">
        <v>118</v>
      </c>
      <c r="AH4" s="112"/>
      <c r="AI4" s="112"/>
    </row>
    <row r="5" spans="2:35" x14ac:dyDescent="0.5">
      <c r="B5" s="114"/>
      <c r="C5" s="115"/>
      <c r="D5" s="111">
        <v>2020</v>
      </c>
      <c r="E5" s="111">
        <v>2021</v>
      </c>
      <c r="F5" s="111">
        <v>2022</v>
      </c>
      <c r="G5" s="111">
        <v>2023</v>
      </c>
      <c r="H5" s="111">
        <v>2023</v>
      </c>
      <c r="I5" s="112"/>
      <c r="J5" s="112"/>
      <c r="K5" s="112"/>
      <c r="L5" s="111">
        <f>$D5</f>
        <v>2020</v>
      </c>
      <c r="M5" s="111">
        <f>$E5</f>
        <v>2021</v>
      </c>
      <c r="N5" s="111">
        <f>$F5</f>
        <v>2022</v>
      </c>
      <c r="O5" s="111">
        <f>$G5</f>
        <v>2023</v>
      </c>
      <c r="P5" s="111">
        <f>$H5</f>
        <v>2023</v>
      </c>
      <c r="Q5" s="112"/>
      <c r="R5" s="112"/>
      <c r="S5" s="112"/>
      <c r="T5" s="111">
        <f>L5</f>
        <v>2020</v>
      </c>
      <c r="U5" s="111">
        <f>M5</f>
        <v>2021</v>
      </c>
      <c r="V5" s="111">
        <f>N5</f>
        <v>2022</v>
      </c>
      <c r="W5" s="111">
        <f>O5</f>
        <v>2023</v>
      </c>
      <c r="X5" s="111">
        <f>P5</f>
        <v>2023</v>
      </c>
      <c r="Y5" s="112"/>
      <c r="Z5" s="112"/>
      <c r="AA5" s="112"/>
      <c r="AB5" s="111">
        <f>T5</f>
        <v>2020</v>
      </c>
      <c r="AC5" s="111">
        <f>U5</f>
        <v>2021</v>
      </c>
      <c r="AD5" s="111">
        <f>V5</f>
        <v>2022</v>
      </c>
      <c r="AE5" s="111">
        <f>W5</f>
        <v>2023</v>
      </c>
      <c r="AF5" s="111">
        <f>X5</f>
        <v>2023</v>
      </c>
      <c r="AG5" s="112"/>
      <c r="AH5" s="112"/>
      <c r="AI5" s="112"/>
    </row>
    <row r="6" spans="2:35" x14ac:dyDescent="0.5">
      <c r="B6" s="36"/>
      <c r="D6" s="111">
        <v>1</v>
      </c>
      <c r="E6" s="111">
        <v>2</v>
      </c>
      <c r="F6" s="111">
        <v>3</v>
      </c>
      <c r="G6" s="111">
        <v>4</v>
      </c>
      <c r="H6" s="111">
        <v>5</v>
      </c>
      <c r="I6" s="116" t="s">
        <v>933</v>
      </c>
      <c r="J6" s="116" t="s">
        <v>934</v>
      </c>
      <c r="K6" s="116" t="s">
        <v>935</v>
      </c>
      <c r="L6" s="117">
        <v>1</v>
      </c>
      <c r="M6" s="117">
        <v>2</v>
      </c>
      <c r="N6" s="117">
        <v>3</v>
      </c>
      <c r="O6" s="117">
        <v>4</v>
      </c>
      <c r="P6" s="117">
        <v>5</v>
      </c>
      <c r="Q6" s="116" t="s">
        <v>933</v>
      </c>
      <c r="R6" s="116" t="s">
        <v>934</v>
      </c>
      <c r="S6" s="116" t="s">
        <v>935</v>
      </c>
      <c r="T6" s="117">
        <v>1</v>
      </c>
      <c r="U6" s="117">
        <v>2</v>
      </c>
      <c r="V6" s="117">
        <v>3</v>
      </c>
      <c r="W6" s="117">
        <v>4</v>
      </c>
      <c r="X6" s="117">
        <v>5</v>
      </c>
      <c r="Y6" s="116" t="s">
        <v>933</v>
      </c>
      <c r="Z6" s="116" t="s">
        <v>934</v>
      </c>
      <c r="AA6" s="116" t="s">
        <v>935</v>
      </c>
      <c r="AB6" s="117">
        <v>1</v>
      </c>
      <c r="AC6" s="117">
        <v>2</v>
      </c>
      <c r="AD6" s="117">
        <v>3</v>
      </c>
      <c r="AE6" s="117">
        <v>4</v>
      </c>
      <c r="AF6" s="117">
        <v>5</v>
      </c>
      <c r="AG6" s="116" t="s">
        <v>933</v>
      </c>
      <c r="AH6" s="116" t="s">
        <v>934</v>
      </c>
      <c r="AI6" s="116" t="s">
        <v>935</v>
      </c>
    </row>
    <row r="7" spans="2:35" x14ac:dyDescent="0.5">
      <c r="B7" s="118">
        <v>1</v>
      </c>
      <c r="C7" s="119" t="s">
        <v>295</v>
      </c>
      <c r="D7" s="120">
        <v>488276.68394204584</v>
      </c>
      <c r="E7" s="120">
        <v>558524.97526254598</v>
      </c>
      <c r="F7" s="120">
        <v>618798.36853197217</v>
      </c>
      <c r="G7" s="120">
        <v>663898.22092732636</v>
      </c>
      <c r="H7" s="120">
        <v>663488.51616878202</v>
      </c>
      <c r="I7" s="120">
        <v>14.386984599256023</v>
      </c>
      <c r="J7" s="120">
        <v>10.791530538288544</v>
      </c>
      <c r="K7" s="120">
        <v>-6.1711983197076936E-2</v>
      </c>
      <c r="L7" s="120">
        <v>433941.23061543965</v>
      </c>
      <c r="M7" s="120">
        <v>500572.88425916067</v>
      </c>
      <c r="N7" s="120">
        <v>553625.694856663</v>
      </c>
      <c r="O7" s="120">
        <v>593385.18134512275</v>
      </c>
      <c r="P7" s="120">
        <v>592848.65767109767</v>
      </c>
      <c r="Q7" s="120">
        <v>15.354994857073223</v>
      </c>
      <c r="R7" s="120">
        <v>10.598418784912729</v>
      </c>
      <c r="S7" s="120">
        <v>-9.0417437255319033E-2</v>
      </c>
      <c r="T7" s="120">
        <v>39283.956277360681</v>
      </c>
      <c r="U7" s="120">
        <v>41688.424254236008</v>
      </c>
      <c r="V7" s="120">
        <v>47311.863569260677</v>
      </c>
      <c r="W7" s="120">
        <v>52261.520537010205</v>
      </c>
      <c r="X7" s="120">
        <v>52522.469064344077</v>
      </c>
      <c r="Y7" s="120">
        <v>6.1207378398927199</v>
      </c>
      <c r="Z7" s="120">
        <v>13.489210531753942</v>
      </c>
      <c r="AA7" s="120">
        <v>0.49931292593961007</v>
      </c>
      <c r="AB7" s="120">
        <v>15051.497049245512</v>
      </c>
      <c r="AC7" s="120">
        <v>16263.666749149279</v>
      </c>
      <c r="AD7" s="120">
        <v>17860.810106048422</v>
      </c>
      <c r="AE7" s="120">
        <v>18251.519045193472</v>
      </c>
      <c r="AF7" s="120">
        <v>18117.389433340308</v>
      </c>
      <c r="AG7" s="120">
        <v>8.0534826265971269</v>
      </c>
      <c r="AH7" s="120">
        <v>9.8203153171635602</v>
      </c>
      <c r="AI7" s="120">
        <v>-0.7348956079822111</v>
      </c>
    </row>
    <row r="8" spans="2:35" x14ac:dyDescent="0.5">
      <c r="B8" s="121" t="s">
        <v>119</v>
      </c>
      <c r="C8" s="122" t="s">
        <v>120</v>
      </c>
      <c r="D8" s="120">
        <v>330875.78550642938</v>
      </c>
      <c r="E8" s="120">
        <v>365819.73992336995</v>
      </c>
      <c r="F8" s="120">
        <v>407789.21434583998</v>
      </c>
      <c r="G8" s="120">
        <v>423563.66022407706</v>
      </c>
      <c r="H8" s="120">
        <v>424631.20002407709</v>
      </c>
      <c r="I8" s="120">
        <v>10.561049175434919</v>
      </c>
      <c r="J8" s="120">
        <v>11.472719988063403</v>
      </c>
      <c r="K8" s="120">
        <v>0.25203762745729108</v>
      </c>
      <c r="L8" s="120">
        <v>284810.60914812499</v>
      </c>
      <c r="M8" s="120">
        <v>320629.07761774992</v>
      </c>
      <c r="N8" s="120">
        <v>356095.44779492996</v>
      </c>
      <c r="O8" s="120">
        <v>368857.33091767709</v>
      </c>
      <c r="P8" s="120">
        <v>369857.33091767709</v>
      </c>
      <c r="Q8" s="120">
        <v>12.576240954211215</v>
      </c>
      <c r="R8" s="120">
        <v>11.061495245750173</v>
      </c>
      <c r="S8" s="120">
        <v>0.27110753025081369</v>
      </c>
      <c r="T8" s="120">
        <v>31964.134007844375</v>
      </c>
      <c r="U8" s="120">
        <v>32232.124685120001</v>
      </c>
      <c r="V8" s="120">
        <v>36993.57073082</v>
      </c>
      <c r="W8" s="120">
        <v>39786.431408589997</v>
      </c>
      <c r="X8" s="120">
        <v>39786.431408589997</v>
      </c>
      <c r="Y8" s="120">
        <v>0.83841056732479513</v>
      </c>
      <c r="Z8" s="120">
        <v>14.772361711228196</v>
      </c>
      <c r="AA8" s="120">
        <v>0</v>
      </c>
      <c r="AB8" s="120">
        <v>14101.04235046</v>
      </c>
      <c r="AC8" s="120">
        <v>12958.537620499999</v>
      </c>
      <c r="AD8" s="120">
        <v>14700.195820090001</v>
      </c>
      <c r="AE8" s="120">
        <v>14919.897897810002</v>
      </c>
      <c r="AF8" s="120">
        <v>14987.437697810001</v>
      </c>
      <c r="AG8" s="120">
        <v>-8.1022714602564854</v>
      </c>
      <c r="AH8" s="120">
        <v>13.440237244322638</v>
      </c>
      <c r="AI8" s="120">
        <v>0.45268272251322017</v>
      </c>
    </row>
    <row r="9" spans="2:35" x14ac:dyDescent="0.5">
      <c r="B9" s="121" t="s">
        <v>119</v>
      </c>
      <c r="C9" s="122" t="s">
        <v>121</v>
      </c>
      <c r="D9" s="120">
        <v>94149.87305404435</v>
      </c>
      <c r="E9" s="120">
        <v>105951.43586843189</v>
      </c>
      <c r="F9" s="120">
        <v>120965.43882151647</v>
      </c>
      <c r="G9" s="120">
        <v>136700.6412289929</v>
      </c>
      <c r="H9" s="120">
        <v>136628.07165215709</v>
      </c>
      <c r="I9" s="120">
        <v>12.53486853626786</v>
      </c>
      <c r="J9" s="120">
        <v>14.170646041766371</v>
      </c>
      <c r="K9" s="120">
        <v>-5.3086493364906673E-2</v>
      </c>
      <c r="L9" s="120">
        <v>86032.71466953319</v>
      </c>
      <c r="M9" s="120">
        <v>96910.10301078709</v>
      </c>
      <c r="N9" s="120">
        <v>110434.2745527236</v>
      </c>
      <c r="O9" s="120">
        <v>124855.40066639354</v>
      </c>
      <c r="P9" s="120">
        <v>124759.18829964803</v>
      </c>
      <c r="Q9" s="120">
        <v>12.643316421010153</v>
      </c>
      <c r="R9" s="120">
        <v>13.955378357642575</v>
      </c>
      <c r="S9" s="120">
        <v>-7.7059034877147159E-2</v>
      </c>
      <c r="T9" s="120">
        <v>5096.0495067165357</v>
      </c>
      <c r="U9" s="120">
        <v>6134.7876596453088</v>
      </c>
      <c r="V9" s="120">
        <v>7072.1375928581838</v>
      </c>
      <c r="W9" s="120">
        <v>8214.2674872404823</v>
      </c>
      <c r="X9" s="120">
        <v>8247.3166907521554</v>
      </c>
      <c r="Y9" s="120">
        <v>20.383203725939634</v>
      </c>
      <c r="Z9" s="120">
        <v>15.279256352730375</v>
      </c>
      <c r="AA9" s="120">
        <v>0.40233902247535092</v>
      </c>
      <c r="AB9" s="120">
        <v>3021.1088777946261</v>
      </c>
      <c r="AC9" s="120">
        <v>2906.5451979994818</v>
      </c>
      <c r="AD9" s="120">
        <v>3459.0266759346846</v>
      </c>
      <c r="AE9" s="120">
        <v>3630.9730753588565</v>
      </c>
      <c r="AF9" s="120">
        <v>3621.5666617568895</v>
      </c>
      <c r="AG9" s="120">
        <v>-3.7921069524238531</v>
      </c>
      <c r="AH9" s="120">
        <v>19.0081846418719</v>
      </c>
      <c r="AI9" s="120">
        <v>-0.25906040630823135</v>
      </c>
    </row>
    <row r="10" spans="2:35" x14ac:dyDescent="0.5">
      <c r="B10" s="121"/>
      <c r="C10" s="122" t="s">
        <v>122</v>
      </c>
      <c r="D10" s="120">
        <v>4312.0291349362142</v>
      </c>
      <c r="E10" s="120">
        <v>12331.439759245553</v>
      </c>
      <c r="F10" s="120">
        <v>10266.528956128914</v>
      </c>
      <c r="G10" s="120">
        <v>1779.4340699404829</v>
      </c>
      <c r="H10" s="120">
        <v>-421.94157779220495</v>
      </c>
      <c r="I10" s="120">
        <v>185.9776539851224</v>
      </c>
      <c r="J10" s="120">
        <v>-16.745090949890614</v>
      </c>
      <c r="K10" s="120">
        <v>-123.71212201227088</v>
      </c>
      <c r="L10" s="120">
        <v>8248.3623902955369</v>
      </c>
      <c r="M10" s="120">
        <v>15896.913762869492</v>
      </c>
      <c r="N10" s="120">
        <v>14956.317126344198</v>
      </c>
      <c r="O10" s="120">
        <v>6349.2527376860053</v>
      </c>
      <c r="P10" s="120">
        <v>4425.2936763575217</v>
      </c>
      <c r="Q10" s="120">
        <v>92.728119966852091</v>
      </c>
      <c r="R10" s="120">
        <v>-5.9168505947503478</v>
      </c>
      <c r="S10" s="120">
        <v>-30.302133822911472</v>
      </c>
      <c r="T10" s="120">
        <v>-186.0823877702073</v>
      </c>
      <c r="U10" s="120">
        <v>505.20077772233356</v>
      </c>
      <c r="V10" s="120">
        <v>-281.77396994374737</v>
      </c>
      <c r="W10" s="120">
        <v>-156.63319905670258</v>
      </c>
      <c r="X10" s="120">
        <v>53.752231826626648</v>
      </c>
      <c r="Y10" s="120">
        <v>-371.49306486017622</v>
      </c>
      <c r="Z10" s="120">
        <v>-155.77465086536643</v>
      </c>
      <c r="AA10" s="120">
        <v>-134.31726616728798</v>
      </c>
      <c r="AB10" s="120">
        <v>-3750.2508675891158</v>
      </c>
      <c r="AC10" s="120">
        <v>-4070.6747813462725</v>
      </c>
      <c r="AD10" s="120">
        <v>-4408.0142002715374</v>
      </c>
      <c r="AE10" s="120">
        <v>-4413.18546868882</v>
      </c>
      <c r="AF10" s="120">
        <v>-4900.9874859763531</v>
      </c>
      <c r="AG10" s="120">
        <v>8.5440661190525695</v>
      </c>
      <c r="AH10" s="120">
        <v>8.2870638664407981</v>
      </c>
      <c r="AI10" s="120">
        <v>11.053286129677709</v>
      </c>
    </row>
    <row r="11" spans="2:35" x14ac:dyDescent="0.5">
      <c r="B11" s="121"/>
      <c r="C11" s="122" t="s">
        <v>123</v>
      </c>
      <c r="D11" s="120">
        <v>58938.993015424894</v>
      </c>
      <c r="E11" s="120">
        <v>74422.356976253504</v>
      </c>
      <c r="F11" s="120">
        <v>79777.187789689197</v>
      </c>
      <c r="G11" s="120">
        <v>101854.47990970673</v>
      </c>
      <c r="H11" s="120">
        <v>102651.18165088996</v>
      </c>
      <c r="I11" s="120">
        <v>26.270153541266762</v>
      </c>
      <c r="J11" s="120">
        <v>7.1951911105748749</v>
      </c>
      <c r="K11" s="120">
        <v>0.78219607217031584</v>
      </c>
      <c r="L11" s="120">
        <v>54849.54117837955</v>
      </c>
      <c r="M11" s="120">
        <v>67136.787174604062</v>
      </c>
      <c r="N11" s="120">
        <v>72139.656778249962</v>
      </c>
      <c r="O11" s="120">
        <v>93323.191533276593</v>
      </c>
      <c r="P11" s="120">
        <v>93806.840334125882</v>
      </c>
      <c r="Q11" s="120">
        <v>22.401729772477783</v>
      </c>
      <c r="R11" s="120">
        <v>7.451756055342404</v>
      </c>
      <c r="S11" s="120">
        <v>0.51825145808137574</v>
      </c>
      <c r="T11" s="120">
        <v>2409.8551510146099</v>
      </c>
      <c r="U11" s="120">
        <v>2816.3111149032111</v>
      </c>
      <c r="V11" s="120">
        <v>3527.9292108843074</v>
      </c>
      <c r="W11" s="120">
        <v>4417.4548326985914</v>
      </c>
      <c r="X11" s="120">
        <v>4434.9687381101494</v>
      </c>
      <c r="Y11" s="120">
        <v>16.86640641938471</v>
      </c>
      <c r="Z11" s="120">
        <v>25.2677373680554</v>
      </c>
      <c r="AA11" s="120">
        <v>0.39647050337487943</v>
      </c>
      <c r="AB11" s="120">
        <v>1679.5966860307333</v>
      </c>
      <c r="AC11" s="120">
        <v>4469.2586867462278</v>
      </c>
      <c r="AD11" s="120">
        <v>4109.6018005549231</v>
      </c>
      <c r="AE11" s="120">
        <v>4113.83354373154</v>
      </c>
      <c r="AF11" s="120">
        <v>4409.3725786539244</v>
      </c>
      <c r="AG11" s="120">
        <v>166.09118271768543</v>
      </c>
      <c r="AH11" s="120">
        <v>-8.0473499387690879</v>
      </c>
      <c r="AI11" s="120">
        <v>7.1840299754644343</v>
      </c>
    </row>
    <row r="12" spans="2:35" x14ac:dyDescent="0.5">
      <c r="B12" s="118">
        <v>2</v>
      </c>
      <c r="C12" s="119" t="s">
        <v>124</v>
      </c>
      <c r="D12" s="120">
        <v>81609.571901896998</v>
      </c>
      <c r="E12" s="120">
        <v>275088.69843307143</v>
      </c>
      <c r="F12" s="120">
        <v>500433.52112003363</v>
      </c>
      <c r="G12" s="120">
        <v>305946.78702487756</v>
      </c>
      <c r="H12" s="120">
        <v>292067.85939265613</v>
      </c>
      <c r="I12" s="120">
        <v>237.07896270275256</v>
      </c>
      <c r="J12" s="120">
        <v>81.917150348431406</v>
      </c>
      <c r="K12" s="120">
        <v>-4.5363861366822906</v>
      </c>
      <c r="L12" s="120">
        <v>78942.204495976999</v>
      </c>
      <c r="M12" s="120">
        <v>261003.7086344414</v>
      </c>
      <c r="N12" s="120">
        <v>462082.91668704082</v>
      </c>
      <c r="O12" s="120">
        <v>289217.90424448706</v>
      </c>
      <c r="P12" s="120">
        <v>276855.45384854561</v>
      </c>
      <c r="Q12" s="120">
        <v>230.6263237781034</v>
      </c>
      <c r="R12" s="120">
        <v>77.040747468545931</v>
      </c>
      <c r="S12" s="120">
        <v>-4.2744415938686053</v>
      </c>
      <c r="T12" s="120">
        <v>135.90135689000002</v>
      </c>
      <c r="U12" s="120">
        <v>9690.3983535799998</v>
      </c>
      <c r="V12" s="120">
        <v>26258.994687182847</v>
      </c>
      <c r="W12" s="120">
        <v>11017.183752840494</v>
      </c>
      <c r="X12" s="120">
        <v>11315.725140980496</v>
      </c>
      <c r="Y12" s="120">
        <v>7030.4647542434095</v>
      </c>
      <c r="Z12" s="120">
        <v>170.97951734338949</v>
      </c>
      <c r="AA12" s="120">
        <v>2.70977951205571</v>
      </c>
      <c r="AB12" s="120">
        <v>2531.4660490300002</v>
      </c>
      <c r="AC12" s="120">
        <v>4394.5914450500004</v>
      </c>
      <c r="AD12" s="120">
        <v>12091.609745810001</v>
      </c>
      <c r="AE12" s="120">
        <v>5711.6990275500002</v>
      </c>
      <c r="AF12" s="120">
        <v>3896.6804031299994</v>
      </c>
      <c r="AG12" s="120">
        <v>73.598672071225565</v>
      </c>
      <c r="AH12" s="120">
        <v>175.14752843361134</v>
      </c>
      <c r="AI12" s="120">
        <v>-31.777210522917599</v>
      </c>
    </row>
    <row r="13" spans="2:35" x14ac:dyDescent="0.5">
      <c r="B13" s="121" t="s">
        <v>119</v>
      </c>
      <c r="C13" s="122" t="s">
        <v>125</v>
      </c>
      <c r="D13" s="120">
        <v>7991.8814474100009</v>
      </c>
      <c r="E13" s="120">
        <v>118779.10865616999</v>
      </c>
      <c r="F13" s="120">
        <v>259218.38730374005</v>
      </c>
      <c r="G13" s="120">
        <v>32707.572831670001</v>
      </c>
      <c r="H13" s="120">
        <v>16390.1098466</v>
      </c>
      <c r="I13" s="120">
        <v>1386.2471301380949</v>
      </c>
      <c r="J13" s="120">
        <v>118.2356731216933</v>
      </c>
      <c r="K13" s="120">
        <v>-49.888944890677344</v>
      </c>
      <c r="L13" s="120">
        <v>7810.2140414900005</v>
      </c>
      <c r="M13" s="120">
        <v>109435.94973830998</v>
      </c>
      <c r="N13" s="120">
        <v>229157.42567394004</v>
      </c>
      <c r="O13" s="120">
        <v>25140.391749000002</v>
      </c>
      <c r="P13" s="120">
        <v>12472.386055790001</v>
      </c>
      <c r="Q13" s="120">
        <v>1301.1901486560569</v>
      </c>
      <c r="R13" s="120">
        <v>109.39867221138526</v>
      </c>
      <c r="S13" s="120">
        <v>-50.389054473321359</v>
      </c>
      <c r="T13" s="120">
        <v>135.90135689000002</v>
      </c>
      <c r="U13" s="120">
        <v>7590.3983535800007</v>
      </c>
      <c r="V13" s="120">
        <v>20104.356941820002</v>
      </c>
      <c r="W13" s="120">
        <v>4178.817</v>
      </c>
      <c r="X13" s="120">
        <v>2738.2484455100002</v>
      </c>
      <c r="Y13" s="120">
        <v>5485.2263195015403</v>
      </c>
      <c r="Z13" s="120">
        <v>164.86563689161071</v>
      </c>
      <c r="AA13" s="120">
        <v>-34.473118935095734</v>
      </c>
      <c r="AB13" s="120">
        <v>45.766049029999998</v>
      </c>
      <c r="AC13" s="120">
        <v>1752.7605642800002</v>
      </c>
      <c r="AD13" s="120">
        <v>9956.6046879799997</v>
      </c>
      <c r="AE13" s="120">
        <v>3388.3640826700002</v>
      </c>
      <c r="AF13" s="120">
        <v>1179.4753453000001</v>
      </c>
      <c r="AG13" s="120">
        <v>3729.8271348069661</v>
      </c>
      <c r="AH13" s="120">
        <v>468.05275580067479</v>
      </c>
      <c r="AI13" s="120">
        <v>-65.190418841573134</v>
      </c>
    </row>
    <row r="14" spans="2:35" x14ac:dyDescent="0.5">
      <c r="B14" s="121"/>
      <c r="C14" s="122" t="s">
        <v>126</v>
      </c>
      <c r="D14" s="120">
        <v>5392.1205418099998</v>
      </c>
      <c r="E14" s="120">
        <v>28829.1467999835</v>
      </c>
      <c r="F14" s="120">
        <v>40169.598858290003</v>
      </c>
      <c r="G14" s="120">
        <v>36799.511769450008</v>
      </c>
      <c r="H14" s="120">
        <v>35462.012547480001</v>
      </c>
      <c r="I14" s="120">
        <v>434.65323292469054</v>
      </c>
      <c r="J14" s="120">
        <v>39.336759207570424</v>
      </c>
      <c r="K14" s="120">
        <v>-3.6345569755095619</v>
      </c>
      <c r="L14" s="120">
        <v>3356.42054181</v>
      </c>
      <c r="M14" s="120">
        <v>26034.046799983502</v>
      </c>
      <c r="N14" s="120">
        <v>38481.79885829</v>
      </c>
      <c r="O14" s="120">
        <v>34223.381882400005</v>
      </c>
      <c r="P14" s="120">
        <v>31892.012547480001</v>
      </c>
      <c r="Q14" s="120">
        <v>675.64913203469587</v>
      </c>
      <c r="R14" s="120">
        <v>47.813358230247886</v>
      </c>
      <c r="S14" s="120">
        <v>-6.8122120219771487</v>
      </c>
      <c r="T14" s="120">
        <v>0</v>
      </c>
      <c r="U14" s="120">
        <v>1100</v>
      </c>
      <c r="V14" s="120">
        <v>500</v>
      </c>
      <c r="W14" s="120">
        <v>1200</v>
      </c>
      <c r="X14" s="120">
        <v>1800</v>
      </c>
      <c r="Y14" s="120">
        <v>0</v>
      </c>
      <c r="Z14" s="120">
        <v>-54.54545454545454</v>
      </c>
      <c r="AA14" s="120">
        <v>50</v>
      </c>
      <c r="AB14" s="120">
        <v>2035.7</v>
      </c>
      <c r="AC14" s="120">
        <v>1695.1</v>
      </c>
      <c r="AD14" s="120">
        <v>1187.8</v>
      </c>
      <c r="AE14" s="120">
        <v>1376.12988705</v>
      </c>
      <c r="AF14" s="120">
        <v>1770</v>
      </c>
      <c r="AG14" s="120">
        <v>-16.731345483126205</v>
      </c>
      <c r="AH14" s="120">
        <v>-29.927437909267891</v>
      </c>
      <c r="AI14" s="120">
        <v>28.621579740146231</v>
      </c>
    </row>
    <row r="15" spans="2:35" x14ac:dyDescent="0.5">
      <c r="B15" s="121"/>
      <c r="C15" s="122" t="s">
        <v>127</v>
      </c>
      <c r="D15" s="120">
        <v>14809.971029110002</v>
      </c>
      <c r="E15" s="120">
        <v>25778.835377609998</v>
      </c>
      <c r="F15" s="120">
        <v>58032.576221259995</v>
      </c>
      <c r="G15" s="120">
        <v>69429.533377</v>
      </c>
      <c r="H15" s="120">
        <v>70967.361710500001</v>
      </c>
      <c r="I15" s="120">
        <v>74.064050003473668</v>
      </c>
      <c r="J15" s="120">
        <v>125.11713726083889</v>
      </c>
      <c r="K15" s="120">
        <v>2.2149483925660851</v>
      </c>
      <c r="L15" s="120">
        <v>14809.971029110002</v>
      </c>
      <c r="M15" s="120">
        <v>25778.835377609998</v>
      </c>
      <c r="N15" s="120">
        <v>58032.576221259995</v>
      </c>
      <c r="O15" s="120">
        <v>69429.533377</v>
      </c>
      <c r="P15" s="120">
        <v>70967.361710500001</v>
      </c>
      <c r="Q15" s="120">
        <v>74.064050003473668</v>
      </c>
      <c r="R15" s="120">
        <v>125.11713726083889</v>
      </c>
      <c r="S15" s="120">
        <v>2.2149483925660851</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
      <c r="B16" s="121"/>
      <c r="C16" s="122" t="s">
        <v>128</v>
      </c>
      <c r="D16" s="120">
        <v>1736.7974370500001</v>
      </c>
      <c r="E16" s="120">
        <v>1266.9781209600003</v>
      </c>
      <c r="F16" s="120">
        <v>6027.2094785699992</v>
      </c>
      <c r="G16" s="120">
        <v>5024.7323678699995</v>
      </c>
      <c r="H16" s="120">
        <v>6221.3673104999998</v>
      </c>
      <c r="I16" s="120">
        <v>-27.05089874430039</v>
      </c>
      <c r="J16" s="120">
        <v>375.71535600023861</v>
      </c>
      <c r="K16" s="120">
        <v>23.814899083615426</v>
      </c>
      <c r="L16" s="120">
        <v>1736.7974370500001</v>
      </c>
      <c r="M16" s="120">
        <v>1266.9781209600003</v>
      </c>
      <c r="N16" s="120">
        <v>5862.1042328799995</v>
      </c>
      <c r="O16" s="120">
        <v>4871.2937888399993</v>
      </c>
      <c r="P16" s="120">
        <v>5928.8187888399998</v>
      </c>
      <c r="Q16" s="120">
        <v>-27.05089874430039</v>
      </c>
      <c r="R16" s="120">
        <v>362.68393557090252</v>
      </c>
      <c r="S16" s="120">
        <v>21.709324993346968</v>
      </c>
      <c r="T16" s="120">
        <v>0</v>
      </c>
      <c r="U16" s="120">
        <v>0</v>
      </c>
      <c r="V16" s="120">
        <v>165.10524569</v>
      </c>
      <c r="W16" s="120">
        <v>153.43857903</v>
      </c>
      <c r="X16" s="120">
        <v>292.54852166000001</v>
      </c>
      <c r="Y16" s="120">
        <v>0</v>
      </c>
      <c r="Z16" s="120">
        <v>0</v>
      </c>
      <c r="AA16" s="120">
        <v>90.661646835768408</v>
      </c>
      <c r="AB16" s="120">
        <v>0</v>
      </c>
      <c r="AC16" s="120">
        <v>0</v>
      </c>
      <c r="AD16" s="120">
        <v>0</v>
      </c>
      <c r="AE16" s="120">
        <v>0</v>
      </c>
      <c r="AF16" s="120">
        <v>0</v>
      </c>
      <c r="AG16" s="120">
        <v>0</v>
      </c>
      <c r="AH16" s="120">
        <v>0</v>
      </c>
      <c r="AI16" s="120">
        <v>0</v>
      </c>
    </row>
    <row r="17" spans="2:35" x14ac:dyDescent="0.5">
      <c r="B17" s="121"/>
      <c r="C17" s="122" t="s">
        <v>129</v>
      </c>
      <c r="D17" s="120">
        <v>51678.801446517013</v>
      </c>
      <c r="E17" s="120">
        <v>100434.62947834791</v>
      </c>
      <c r="F17" s="120">
        <v>136985.74925817369</v>
      </c>
      <c r="G17" s="120">
        <v>161985.43667888755</v>
      </c>
      <c r="H17" s="120">
        <v>163027.00797757611</v>
      </c>
      <c r="I17" s="120">
        <v>94.343960515974558</v>
      </c>
      <c r="J17" s="120">
        <v>36.392945311463123</v>
      </c>
      <c r="K17" s="120">
        <v>0.64300305017748194</v>
      </c>
      <c r="L17" s="120">
        <v>51228.801446517013</v>
      </c>
      <c r="M17" s="120">
        <v>98487.898597577907</v>
      </c>
      <c r="N17" s="120">
        <v>130549.01170067085</v>
      </c>
      <c r="O17" s="120">
        <v>155553.30344724705</v>
      </c>
      <c r="P17" s="120">
        <v>155594.87474593561</v>
      </c>
      <c r="Q17" s="120">
        <v>92.251030312312693</v>
      </c>
      <c r="R17" s="120">
        <v>32.553352807429491</v>
      </c>
      <c r="S17" s="120">
        <v>2.6724793217036691E-2</v>
      </c>
      <c r="T17" s="120">
        <v>0</v>
      </c>
      <c r="U17" s="120">
        <v>1000</v>
      </c>
      <c r="V17" s="120">
        <v>5489.5324996728459</v>
      </c>
      <c r="W17" s="120">
        <v>5484.9281738104946</v>
      </c>
      <c r="X17" s="120">
        <v>6484.9281738104946</v>
      </c>
      <c r="Y17" s="120">
        <v>0</v>
      </c>
      <c r="Z17" s="120">
        <v>448.95324996728459</v>
      </c>
      <c r="AA17" s="120">
        <v>18.231779310708429</v>
      </c>
      <c r="AB17" s="120">
        <v>450</v>
      </c>
      <c r="AC17" s="120">
        <v>946.73088077</v>
      </c>
      <c r="AD17" s="120">
        <v>947.20505782999999</v>
      </c>
      <c r="AE17" s="120">
        <v>947.20505782999999</v>
      </c>
      <c r="AF17" s="120">
        <v>947.20505782999999</v>
      </c>
      <c r="AG17" s="120">
        <v>110.38464017111112</v>
      </c>
      <c r="AH17" s="120">
        <v>5.0085728651243319E-2</v>
      </c>
      <c r="AI17" s="120">
        <v>0</v>
      </c>
    </row>
    <row r="18" spans="2:35" x14ac:dyDescent="0.5">
      <c r="B18" s="118">
        <v>3</v>
      </c>
      <c r="C18" s="119" t="s">
        <v>130</v>
      </c>
      <c r="D18" s="120">
        <v>3933737.5362518528</v>
      </c>
      <c r="E18" s="120">
        <v>4740065.5531121586</v>
      </c>
      <c r="F18" s="120">
        <v>5159174.9909531372</v>
      </c>
      <c r="G18" s="120">
        <v>5485411.7926447652</v>
      </c>
      <c r="H18" s="120">
        <v>5494874.1341501465</v>
      </c>
      <c r="I18" s="120">
        <v>20.497758414980375</v>
      </c>
      <c r="J18" s="120">
        <v>8.8418489817257111</v>
      </c>
      <c r="K18" s="120">
        <v>0.1725001123538128</v>
      </c>
      <c r="L18" s="120">
        <v>3490100.9096349292</v>
      </c>
      <c r="M18" s="120">
        <v>4204913.0539668621</v>
      </c>
      <c r="N18" s="120">
        <v>4545156.7802254101</v>
      </c>
      <c r="O18" s="120">
        <v>4832665.0804806687</v>
      </c>
      <c r="P18" s="120">
        <v>4842862.0549430558</v>
      </c>
      <c r="Q18" s="120">
        <v>20.481131143188165</v>
      </c>
      <c r="R18" s="120">
        <v>8.0915757803259769</v>
      </c>
      <c r="S18" s="120">
        <v>0.21100105826852289</v>
      </c>
      <c r="T18" s="120">
        <v>354778.41674257815</v>
      </c>
      <c r="U18" s="120">
        <v>445826.87204935699</v>
      </c>
      <c r="V18" s="120">
        <v>509489.96444124758</v>
      </c>
      <c r="W18" s="120">
        <v>543923.84017943661</v>
      </c>
      <c r="X18" s="120">
        <v>544168.01671437069</v>
      </c>
      <c r="Y18" s="120">
        <v>25.663470777829815</v>
      </c>
      <c r="Z18" s="120">
        <v>14.279779076404017</v>
      </c>
      <c r="AA18" s="120">
        <v>4.4891677271130526E-2</v>
      </c>
      <c r="AB18" s="120">
        <v>88858.20987434547</v>
      </c>
      <c r="AC18" s="120">
        <v>89325.627095939679</v>
      </c>
      <c r="AD18" s="120">
        <v>104528.24628648002</v>
      </c>
      <c r="AE18" s="120">
        <v>108822.87198466003</v>
      </c>
      <c r="AF18" s="120">
        <v>107844.06249272004</v>
      </c>
      <c r="AG18" s="120">
        <v>0.52602592631022427</v>
      </c>
      <c r="AH18" s="120">
        <v>17.019325455406044</v>
      </c>
      <c r="AI18" s="120">
        <v>-0.8994519939502843</v>
      </c>
    </row>
    <row r="19" spans="2:35" x14ac:dyDescent="0.5">
      <c r="B19" s="121"/>
      <c r="C19" s="122" t="s">
        <v>131</v>
      </c>
      <c r="D19" s="120">
        <v>401129.83048761857</v>
      </c>
      <c r="E19" s="120">
        <v>490764.94219391485</v>
      </c>
      <c r="F19" s="120">
        <v>465414.62126372947</v>
      </c>
      <c r="G19" s="120">
        <v>444316.14083135745</v>
      </c>
      <c r="H19" s="120">
        <v>427585.44984690548</v>
      </c>
      <c r="I19" s="120">
        <v>22.34566090418523</v>
      </c>
      <c r="J19" s="120">
        <v>-5.1654710332118148</v>
      </c>
      <c r="K19" s="120">
        <v>-3.7654925056621269</v>
      </c>
      <c r="L19" s="120">
        <v>389699.61054212478</v>
      </c>
      <c r="M19" s="120">
        <v>475545.49486549443</v>
      </c>
      <c r="N19" s="120">
        <v>453604.71576952108</v>
      </c>
      <c r="O19" s="120">
        <v>434030.54170856363</v>
      </c>
      <c r="P19" s="120">
        <v>418732.50224879268</v>
      </c>
      <c r="Q19" s="120">
        <v>22.028732387991468</v>
      </c>
      <c r="R19" s="120">
        <v>-4.6138128387020441</v>
      </c>
      <c r="S19" s="120">
        <v>-3.5246458462462438</v>
      </c>
      <c r="T19" s="120">
        <v>9262.7736528238202</v>
      </c>
      <c r="U19" s="120">
        <v>13929.356970180395</v>
      </c>
      <c r="V19" s="120">
        <v>9932.1548420483887</v>
      </c>
      <c r="W19" s="120">
        <v>8904.4962761238075</v>
      </c>
      <c r="X19" s="120">
        <v>7937.5427294428137</v>
      </c>
      <c r="Y19" s="120">
        <v>50.379977879886283</v>
      </c>
      <c r="Z19" s="120">
        <v>-28.696243026071578</v>
      </c>
      <c r="AA19" s="120">
        <v>-10.859160548741521</v>
      </c>
      <c r="AB19" s="120">
        <v>2167.4462926699998</v>
      </c>
      <c r="AC19" s="120">
        <v>1290.0903582400001</v>
      </c>
      <c r="AD19" s="120">
        <v>1877.7506521599996</v>
      </c>
      <c r="AE19" s="120">
        <v>1381.1028466700002</v>
      </c>
      <c r="AF19" s="120">
        <v>915.40486867000016</v>
      </c>
      <c r="AG19" s="120">
        <v>-40.478785444285045</v>
      </c>
      <c r="AH19" s="120">
        <v>45.551870856682655</v>
      </c>
      <c r="AI19" s="120">
        <v>-33.719283044188352</v>
      </c>
    </row>
    <row r="20" spans="2:35" x14ac:dyDescent="0.5">
      <c r="B20" s="121"/>
      <c r="C20" s="122" t="s">
        <v>132</v>
      </c>
      <c r="D20" s="120">
        <v>1224189.4739575393</v>
      </c>
      <c r="E20" s="120">
        <v>1592151.6306949414</v>
      </c>
      <c r="F20" s="120">
        <v>1402181.5737415059</v>
      </c>
      <c r="G20" s="120">
        <v>1398041.0506271189</v>
      </c>
      <c r="H20" s="120">
        <v>1409883.2199715397</v>
      </c>
      <c r="I20" s="120">
        <v>30.057614819041056</v>
      </c>
      <c r="J20" s="120">
        <v>-11.931656086708118</v>
      </c>
      <c r="K20" s="120">
        <v>0.84705447948818513</v>
      </c>
      <c r="L20" s="120">
        <v>1087516.9049893676</v>
      </c>
      <c r="M20" s="120">
        <v>1426355.4541990731</v>
      </c>
      <c r="N20" s="120">
        <v>1261714.8411597048</v>
      </c>
      <c r="O20" s="120">
        <v>1256420.725325034</v>
      </c>
      <c r="P20" s="120">
        <v>1266186.5253279798</v>
      </c>
      <c r="Q20" s="120">
        <v>31.157083412236087</v>
      </c>
      <c r="R20" s="120">
        <v>-11.542747816098705</v>
      </c>
      <c r="S20" s="120">
        <v>0.77727148288002645</v>
      </c>
      <c r="T20" s="120">
        <v>112816.22306302639</v>
      </c>
      <c r="U20" s="120">
        <v>139863.7190613086</v>
      </c>
      <c r="V20" s="120">
        <v>120612.81228981107</v>
      </c>
      <c r="W20" s="120">
        <v>123023.78011196488</v>
      </c>
      <c r="X20" s="120">
        <v>125052.55841437979</v>
      </c>
      <c r="Y20" s="120">
        <v>23.974828498886843</v>
      </c>
      <c r="Z20" s="120">
        <v>-13.764046101947983</v>
      </c>
      <c r="AA20" s="120">
        <v>1.649094427572062</v>
      </c>
      <c r="AB20" s="120">
        <v>23856.345905145467</v>
      </c>
      <c r="AC20" s="120">
        <v>25932.45743455967</v>
      </c>
      <c r="AD20" s="120">
        <v>19853.920291990013</v>
      </c>
      <c r="AE20" s="120">
        <v>18596.545190120029</v>
      </c>
      <c r="AF20" s="120">
        <v>18644.136229180025</v>
      </c>
      <c r="AG20" s="120">
        <v>8.7025546060950454</v>
      </c>
      <c r="AH20" s="120">
        <v>-23.439880921076579</v>
      </c>
      <c r="AI20" s="120">
        <v>0.25591333537200445</v>
      </c>
    </row>
    <row r="21" spans="2:35" x14ac:dyDescent="0.5">
      <c r="B21" s="121"/>
      <c r="C21" s="122" t="s">
        <v>133</v>
      </c>
      <c r="D21" s="120">
        <v>1884401.9092513972</v>
      </c>
      <c r="E21" s="120">
        <v>2213503.1991537395</v>
      </c>
      <c r="F21" s="120">
        <v>2835816.750499967</v>
      </c>
      <c r="G21" s="120">
        <v>3270841.0382573628</v>
      </c>
      <c r="H21" s="120">
        <v>3271434.9909118875</v>
      </c>
      <c r="I21" s="120">
        <v>17.464495672957682</v>
      </c>
      <c r="J21" s="120">
        <v>28.114418428857423</v>
      </c>
      <c r="K21" s="120">
        <v>1.8159019272956378E-2</v>
      </c>
      <c r="L21" s="120">
        <v>1646629.9118684772</v>
      </c>
      <c r="M21" s="120">
        <v>1919565.2252102494</v>
      </c>
      <c r="N21" s="120">
        <v>2436953.4395889267</v>
      </c>
      <c r="O21" s="120">
        <v>2815691.3213884127</v>
      </c>
      <c r="P21" s="120">
        <v>2818491.9671072373</v>
      </c>
      <c r="Q21" s="120">
        <v>16.575389003596129</v>
      </c>
      <c r="R21" s="120">
        <v>26.953406301784195</v>
      </c>
      <c r="S21" s="120">
        <v>9.9465651563090951E-2</v>
      </c>
      <c r="T21" s="120">
        <v>188005.55202477999</v>
      </c>
      <c r="U21" s="120">
        <v>243409.02588243995</v>
      </c>
      <c r="V21" s="120">
        <v>327120.53096397012</v>
      </c>
      <c r="W21" s="120">
        <v>375639.89021723001</v>
      </c>
      <c r="X21" s="120">
        <v>374103.27447157016</v>
      </c>
      <c r="Y21" s="120">
        <v>29.469062621277018</v>
      </c>
      <c r="Z21" s="120">
        <v>34.391290453608974</v>
      </c>
      <c r="AA21" s="120">
        <v>-0.40906617898627262</v>
      </c>
      <c r="AB21" s="120">
        <v>49766.445358140001</v>
      </c>
      <c r="AC21" s="120">
        <v>50528.948061049996</v>
      </c>
      <c r="AD21" s="120">
        <v>71742.779947069997</v>
      </c>
      <c r="AE21" s="120">
        <v>79509.82665172001</v>
      </c>
      <c r="AF21" s="120">
        <v>78839.749333079992</v>
      </c>
      <c r="AG21" s="120">
        <v>1.5321622780624751</v>
      </c>
      <c r="AH21" s="120">
        <v>41.983521723802887</v>
      </c>
      <c r="AI21" s="120">
        <v>-0.842760381776686</v>
      </c>
    </row>
    <row r="22" spans="2:35" x14ac:dyDescent="0.5">
      <c r="B22" s="121"/>
      <c r="C22" s="122" t="s">
        <v>134</v>
      </c>
      <c r="D22" s="120">
        <v>387287.40678058361</v>
      </c>
      <c r="E22" s="120">
        <v>396692.51565183297</v>
      </c>
      <c r="F22" s="120">
        <v>391067.69793962582</v>
      </c>
      <c r="G22" s="120">
        <v>324505.26042557665</v>
      </c>
      <c r="H22" s="120">
        <v>337940.12584238133</v>
      </c>
      <c r="I22" s="120">
        <v>2.4284571887920432</v>
      </c>
      <c r="J22" s="120">
        <v>-1.4179288719285823</v>
      </c>
      <c r="K22" s="120">
        <v>4.1401071277505253</v>
      </c>
      <c r="L22" s="120">
        <v>332548.46075470559</v>
      </c>
      <c r="M22" s="120">
        <v>338330.15177251498</v>
      </c>
      <c r="N22" s="120">
        <v>329895.46572299785</v>
      </c>
      <c r="O22" s="120">
        <v>280485.41623013868</v>
      </c>
      <c r="P22" s="120">
        <v>293157.68661873334</v>
      </c>
      <c r="Q22" s="120">
        <v>1.7386010462018264</v>
      </c>
      <c r="R22" s="120">
        <v>-2.4930340985950332</v>
      </c>
      <c r="S22" s="120">
        <v>4.5179783529982309</v>
      </c>
      <c r="T22" s="120">
        <v>44048.261221328001</v>
      </c>
      <c r="U22" s="120">
        <v>48417.365848548012</v>
      </c>
      <c r="V22" s="120">
        <v>51613.95923241799</v>
      </c>
      <c r="W22" s="120">
        <v>36111.173858637994</v>
      </c>
      <c r="X22" s="120">
        <v>36822.979640507998</v>
      </c>
      <c r="Y22" s="120">
        <v>9.9189037343987305</v>
      </c>
      <c r="Z22" s="120">
        <v>6.6021629385396254</v>
      </c>
      <c r="AA22" s="120">
        <v>1.9711510477517624</v>
      </c>
      <c r="AB22" s="120">
        <v>10690.684804549997</v>
      </c>
      <c r="AC22" s="120">
        <v>9944.9980307700007</v>
      </c>
      <c r="AD22" s="120">
        <v>9558.272984209998</v>
      </c>
      <c r="AE22" s="120">
        <v>7908.6703367999989</v>
      </c>
      <c r="AF22" s="120">
        <v>7959.4595831400011</v>
      </c>
      <c r="AG22" s="120">
        <v>-6.9751076513136878</v>
      </c>
      <c r="AH22" s="120">
        <v>-3.8886387444569479</v>
      </c>
      <c r="AI22" s="120">
        <v>0.64219703410413054</v>
      </c>
    </row>
    <row r="23" spans="2:35" x14ac:dyDescent="0.5">
      <c r="B23" s="121"/>
      <c r="C23" s="122" t="s">
        <v>135</v>
      </c>
      <c r="D23" s="120">
        <v>36728.915774713911</v>
      </c>
      <c r="E23" s="120">
        <v>46953.265417730719</v>
      </c>
      <c r="F23" s="120">
        <v>64694.347508309162</v>
      </c>
      <c r="G23" s="120">
        <v>47708.302503349871</v>
      </c>
      <c r="H23" s="120">
        <v>48030.347577432804</v>
      </c>
      <c r="I23" s="120">
        <v>27.837330417620933</v>
      </c>
      <c r="J23" s="120">
        <v>37.78455434939562</v>
      </c>
      <c r="K23" s="120">
        <v>0.67502941245984882</v>
      </c>
      <c r="L23" s="120">
        <v>33706.021480253912</v>
      </c>
      <c r="M23" s="120">
        <v>45116.72791953072</v>
      </c>
      <c r="N23" s="120">
        <v>62988.317984259163</v>
      </c>
      <c r="O23" s="120">
        <v>46037.075828519868</v>
      </c>
      <c r="P23" s="120">
        <v>46293.373640312806</v>
      </c>
      <c r="Q23" s="120">
        <v>33.853614096702486</v>
      </c>
      <c r="R23" s="120">
        <v>39.611893168768461</v>
      </c>
      <c r="S23" s="120">
        <v>0.55672044147114796</v>
      </c>
      <c r="T23" s="120">
        <v>645.60678062000011</v>
      </c>
      <c r="U23" s="120">
        <v>207.40428688</v>
      </c>
      <c r="V23" s="120">
        <v>210.50711299999998</v>
      </c>
      <c r="W23" s="120">
        <v>244.49971548000005</v>
      </c>
      <c r="X23" s="120">
        <v>251.66145847000001</v>
      </c>
      <c r="Y23" s="120">
        <v>-67.874518498578666</v>
      </c>
      <c r="Z23" s="120">
        <v>1.4960279590533287</v>
      </c>
      <c r="AA23" s="120">
        <v>2.9291416458052222</v>
      </c>
      <c r="AB23" s="120">
        <v>2377.28751384</v>
      </c>
      <c r="AC23" s="120">
        <v>1629.1332113199999</v>
      </c>
      <c r="AD23" s="120">
        <v>1495.5224110499998</v>
      </c>
      <c r="AE23" s="120">
        <v>1426.7269593500002</v>
      </c>
      <c r="AF23" s="120">
        <v>1485.31247865</v>
      </c>
      <c r="AG23" s="120">
        <v>-31.470922139809531</v>
      </c>
      <c r="AH23" s="120">
        <v>-8.2013428577606806</v>
      </c>
      <c r="AI23" s="120">
        <v>4.1062880964056747</v>
      </c>
    </row>
    <row r="24" spans="2:35" x14ac:dyDescent="0.5">
      <c r="B24" s="118">
        <v>4</v>
      </c>
      <c r="C24" s="119" t="s">
        <v>136</v>
      </c>
      <c r="D24" s="120">
        <v>2052.7486194261396</v>
      </c>
      <c r="E24" s="120">
        <v>3067.3046314116405</v>
      </c>
      <c r="F24" s="120">
        <v>2782.1919595238528</v>
      </c>
      <c r="G24" s="120">
        <v>4206.8141927434499</v>
      </c>
      <c r="H24" s="120">
        <v>4870.4015115983102</v>
      </c>
      <c r="I24" s="120">
        <v>49.42426960536099</v>
      </c>
      <c r="J24" s="120">
        <v>-9.2952186414093667</v>
      </c>
      <c r="K24" s="120">
        <v>15.77410573539273</v>
      </c>
      <c r="L24" s="120">
        <v>2036.2105202261396</v>
      </c>
      <c r="M24" s="120">
        <v>3002.8062474816402</v>
      </c>
      <c r="N24" s="120">
        <v>2739.968376853853</v>
      </c>
      <c r="O24" s="120">
        <v>4174.5088766334502</v>
      </c>
      <c r="P24" s="120">
        <v>4848.8453653883107</v>
      </c>
      <c r="Q24" s="120">
        <v>47.470323802675935</v>
      </c>
      <c r="R24" s="120">
        <v>-8.7530745897515398</v>
      </c>
      <c r="S24" s="120">
        <v>16.153672412326546</v>
      </c>
      <c r="T24" s="120">
        <v>14.79896067</v>
      </c>
      <c r="U24" s="120">
        <v>41.181522659999999</v>
      </c>
      <c r="V24" s="120">
        <v>41.811879380000008</v>
      </c>
      <c r="W24" s="120">
        <v>31.800667199999999</v>
      </c>
      <c r="X24" s="120">
        <v>18.924768529999998</v>
      </c>
      <c r="Y24" s="120">
        <v>178.27307321305287</v>
      </c>
      <c r="Z24" s="120">
        <v>1.5306785161984315</v>
      </c>
      <c r="AA24" s="120">
        <v>-40.489397876532607</v>
      </c>
      <c r="AB24" s="120">
        <v>1.7391385300000002</v>
      </c>
      <c r="AC24" s="120">
        <v>23.31686127</v>
      </c>
      <c r="AD24" s="120">
        <v>0.41170328999999994</v>
      </c>
      <c r="AE24" s="120">
        <v>0.50464891000000001</v>
      </c>
      <c r="AF24" s="120">
        <v>2.6313776800000004</v>
      </c>
      <c r="AG24" s="120">
        <v>1240.7132823398488</v>
      </c>
      <c r="AH24" s="120">
        <v>-98.234310848134157</v>
      </c>
      <c r="AI24" s="120">
        <v>421.42739791115378</v>
      </c>
    </row>
    <row r="25" spans="2:35" x14ac:dyDescent="0.5">
      <c r="B25" s="118">
        <v>5</v>
      </c>
      <c r="C25" s="119" t="s">
        <v>137</v>
      </c>
      <c r="D25" s="120">
        <v>385596.31758314651</v>
      </c>
      <c r="E25" s="120">
        <v>418432.37315745902</v>
      </c>
      <c r="F25" s="120">
        <v>424125.6011237721</v>
      </c>
      <c r="G25" s="120">
        <v>501681.99958255573</v>
      </c>
      <c r="H25" s="120">
        <v>491858.87451136677</v>
      </c>
      <c r="I25" s="120">
        <v>8.5156559015198692</v>
      </c>
      <c r="J25" s="120">
        <v>1.3606088657415316</v>
      </c>
      <c r="K25" s="120">
        <v>-1.9580381754503162</v>
      </c>
      <c r="L25" s="120">
        <v>350780.42472881993</v>
      </c>
      <c r="M25" s="120">
        <v>383438.28507418226</v>
      </c>
      <c r="N25" s="120">
        <v>384228.32258525782</v>
      </c>
      <c r="O25" s="120">
        <v>452833.25314291439</v>
      </c>
      <c r="P25" s="120">
        <v>439684.80696484115</v>
      </c>
      <c r="Q25" s="120">
        <v>9.3100578148308468</v>
      </c>
      <c r="R25" s="120">
        <v>0.20604033082474027</v>
      </c>
      <c r="S25" s="120">
        <v>-2.9035955479894016</v>
      </c>
      <c r="T25" s="120">
        <v>15496.830455163843</v>
      </c>
      <c r="U25" s="120">
        <v>19405.850445224758</v>
      </c>
      <c r="V25" s="120">
        <v>23290.618684594338</v>
      </c>
      <c r="W25" s="120">
        <v>29931.521297394738</v>
      </c>
      <c r="X25" s="120">
        <v>32685.719934868182</v>
      </c>
      <c r="Y25" s="120">
        <v>25.224641912232798</v>
      </c>
      <c r="Z25" s="120">
        <v>20.018541575051216</v>
      </c>
      <c r="AA25" s="120">
        <v>9.201666063372361</v>
      </c>
      <c r="AB25" s="120">
        <v>19319.062399162754</v>
      </c>
      <c r="AC25" s="120">
        <v>15588.23763805202</v>
      </c>
      <c r="AD25" s="120">
        <v>16606.659853919926</v>
      </c>
      <c r="AE25" s="120">
        <v>18917.225142246552</v>
      </c>
      <c r="AF25" s="120">
        <v>19488.347611657471</v>
      </c>
      <c r="AG25" s="120">
        <v>-19.3116243636773</v>
      </c>
      <c r="AH25" s="120">
        <v>6.5332736099805357</v>
      </c>
      <c r="AI25" s="120">
        <v>3.0190604864952952</v>
      </c>
    </row>
    <row r="26" spans="2:35" x14ac:dyDescent="0.5">
      <c r="B26" s="118"/>
      <c r="C26" s="123" t="s">
        <v>138</v>
      </c>
      <c r="D26" s="120">
        <v>78604.133881902395</v>
      </c>
      <c r="E26" s="120">
        <v>89593.667800028896</v>
      </c>
      <c r="F26" s="120">
        <v>110299.6487103231</v>
      </c>
      <c r="G26" s="120">
        <v>162513.45438335006</v>
      </c>
      <c r="H26" s="120">
        <v>163251.26678282238</v>
      </c>
      <c r="I26" s="120">
        <v>13.98086000748709</v>
      </c>
      <c r="J26" s="120">
        <v>23.110986991301111</v>
      </c>
      <c r="K26" s="120">
        <v>0.45400081013102778</v>
      </c>
      <c r="L26" s="120">
        <v>67444.359526200482</v>
      </c>
      <c r="M26" s="120">
        <v>77888.812253840049</v>
      </c>
      <c r="N26" s="120">
        <v>95408.523871954996</v>
      </c>
      <c r="O26" s="120">
        <v>141866.92704047126</v>
      </c>
      <c r="P26" s="120">
        <v>142495.50982136632</v>
      </c>
      <c r="Q26" s="120">
        <v>15.48602848483149</v>
      </c>
      <c r="R26" s="120">
        <v>22.493232482500972</v>
      </c>
      <c r="S26" s="120">
        <v>0.4430791545345425</v>
      </c>
      <c r="T26" s="120">
        <v>4241.626287503721</v>
      </c>
      <c r="U26" s="120">
        <v>6431.1152193738917</v>
      </c>
      <c r="V26" s="120">
        <v>9404.6635298251822</v>
      </c>
      <c r="W26" s="120">
        <v>14017.890227211215</v>
      </c>
      <c r="X26" s="120">
        <v>14148.841102687617</v>
      </c>
      <c r="Y26" s="120">
        <v>51.619090968024139</v>
      </c>
      <c r="Z26" s="120">
        <v>46.236899962442031</v>
      </c>
      <c r="AA26" s="120">
        <v>0.93416964574457584</v>
      </c>
      <c r="AB26" s="120">
        <v>6918.1480681981984</v>
      </c>
      <c r="AC26" s="120">
        <v>5273.7403268149437</v>
      </c>
      <c r="AD26" s="120">
        <v>5486.4613085429355</v>
      </c>
      <c r="AE26" s="120">
        <v>6628.6371156675959</v>
      </c>
      <c r="AF26" s="120">
        <v>6606.9158587684615</v>
      </c>
      <c r="AG26" s="120">
        <v>-23.769478842789983</v>
      </c>
      <c r="AH26" s="120">
        <v>4.0335884693902599</v>
      </c>
      <c r="AI26" s="120">
        <v>-0.32768812834532701</v>
      </c>
    </row>
    <row r="27" spans="2:35" x14ac:dyDescent="0.5">
      <c r="B27" s="118"/>
      <c r="C27" s="123" t="s">
        <v>139</v>
      </c>
      <c r="D27" s="120">
        <v>27581.704300759193</v>
      </c>
      <c r="E27" s="120">
        <v>20034.96804650651</v>
      </c>
      <c r="F27" s="120">
        <v>19628.117664182835</v>
      </c>
      <c r="G27" s="120">
        <v>30757.450571688401</v>
      </c>
      <c r="H27" s="120">
        <v>34374.512484393425</v>
      </c>
      <c r="I27" s="120">
        <v>-27.361384822202439</v>
      </c>
      <c r="J27" s="120">
        <v>-2.0307014285187117</v>
      </c>
      <c r="K27" s="120">
        <v>11.759953590023663</v>
      </c>
      <c r="L27" s="120">
        <v>16881.669546109588</v>
      </c>
      <c r="M27" s="120">
        <v>11630.620400346515</v>
      </c>
      <c r="N27" s="120">
        <v>10333.507412614535</v>
      </c>
      <c r="O27" s="120">
        <v>19488.07694557244</v>
      </c>
      <c r="P27" s="120">
        <v>21814.169495120728</v>
      </c>
      <c r="Q27" s="120">
        <v>-31.105034554909807</v>
      </c>
      <c r="R27" s="120">
        <v>-11.152569193070171</v>
      </c>
      <c r="S27" s="120">
        <v>11.935977859923019</v>
      </c>
      <c r="T27" s="120">
        <v>1470.2261916452001</v>
      </c>
      <c r="U27" s="120">
        <v>1137.5216548399976</v>
      </c>
      <c r="V27" s="120">
        <v>1129.3615840582988</v>
      </c>
      <c r="W27" s="120">
        <v>2350.0051691772023</v>
      </c>
      <c r="X27" s="120">
        <v>3415.877111772696</v>
      </c>
      <c r="Y27" s="120">
        <v>-22.629479647135263</v>
      </c>
      <c r="Z27" s="120">
        <v>-0.71735520347931869</v>
      </c>
      <c r="AA27" s="120">
        <v>45.356153108747542</v>
      </c>
      <c r="AB27" s="120">
        <v>9229.8085630044025</v>
      </c>
      <c r="AC27" s="120">
        <v>7266.82599132</v>
      </c>
      <c r="AD27" s="120">
        <v>8165.2486675099999</v>
      </c>
      <c r="AE27" s="120">
        <v>8919.3684569387606</v>
      </c>
      <c r="AF27" s="120">
        <v>9144.4658775000007</v>
      </c>
      <c r="AG27" s="120">
        <v>-21.267857922347098</v>
      </c>
      <c r="AH27" s="120">
        <v>12.363343738561213</v>
      </c>
      <c r="AI27" s="120">
        <v>2.5236923628390695</v>
      </c>
    </row>
    <row r="28" spans="2:35" x14ac:dyDescent="0.5">
      <c r="B28" s="118"/>
      <c r="C28" s="123" t="s">
        <v>140</v>
      </c>
      <c r="D28" s="120">
        <v>279410.47940048488</v>
      </c>
      <c r="E28" s="120">
        <v>308803.73731092364</v>
      </c>
      <c r="F28" s="120">
        <v>294197.83474926616</v>
      </c>
      <c r="G28" s="120">
        <v>308411.09462751728</v>
      </c>
      <c r="H28" s="120">
        <v>294233.09524415113</v>
      </c>
      <c r="I28" s="120">
        <v>10.51974069602049</v>
      </c>
      <c r="J28" s="120">
        <v>-4.7298334822131078</v>
      </c>
      <c r="K28" s="120">
        <v>-4.5971106845198229</v>
      </c>
      <c r="L28" s="120">
        <v>266454.39565650979</v>
      </c>
      <c r="M28" s="120">
        <v>293918.8524199957</v>
      </c>
      <c r="N28" s="120">
        <v>278486.29130068829</v>
      </c>
      <c r="O28" s="120">
        <v>291478.24915687076</v>
      </c>
      <c r="P28" s="120">
        <v>275375.12764835422</v>
      </c>
      <c r="Q28" s="120">
        <v>10.30737612559064</v>
      </c>
      <c r="R28" s="120">
        <v>-5.2506196837129178</v>
      </c>
      <c r="S28" s="120">
        <v>-5.5246391643617994</v>
      </c>
      <c r="T28" s="120">
        <v>9784.9779760149249</v>
      </c>
      <c r="U28" s="120">
        <v>11837.213571010872</v>
      </c>
      <c r="V28" s="120">
        <v>12756.593570710855</v>
      </c>
      <c r="W28" s="120">
        <v>13563.625901006319</v>
      </c>
      <c r="X28" s="120">
        <v>15121.001720407874</v>
      </c>
      <c r="Y28" s="120">
        <v>20.973328708827101</v>
      </c>
      <c r="Z28" s="120">
        <v>7.7668616366906456</v>
      </c>
      <c r="AA28" s="120">
        <v>11.482002163492355</v>
      </c>
      <c r="AB28" s="120">
        <v>3171.1057679601467</v>
      </c>
      <c r="AC28" s="120">
        <v>3047.6713199170786</v>
      </c>
      <c r="AD28" s="120">
        <v>2954.949877866994</v>
      </c>
      <c r="AE28" s="120">
        <v>3369.2195696401973</v>
      </c>
      <c r="AF28" s="120">
        <v>3736.9658753890085</v>
      </c>
      <c r="AG28" s="120">
        <v>-3.8924733854736395</v>
      </c>
      <c r="AH28" s="120">
        <v>-3.0423701349989183</v>
      </c>
      <c r="AI28" s="120">
        <v>10.914880973105689</v>
      </c>
    </row>
    <row r="29" spans="2:35" x14ac:dyDescent="0.5">
      <c r="B29" s="118">
        <v>6</v>
      </c>
      <c r="C29" s="119" t="s">
        <v>141</v>
      </c>
      <c r="D29" s="120">
        <v>3427.1328801167301</v>
      </c>
      <c r="E29" s="120">
        <v>4050.1818805544644</v>
      </c>
      <c r="F29" s="120">
        <v>512.09945540815534</v>
      </c>
      <c r="G29" s="120">
        <v>2364.432230928011</v>
      </c>
      <c r="H29" s="120">
        <v>1002.3309093576399</v>
      </c>
      <c r="I29" s="120">
        <v>18.179890369950083</v>
      </c>
      <c r="J29" s="120">
        <v>-87.356136822723386</v>
      </c>
      <c r="K29" s="120">
        <v>-57.607966248868244</v>
      </c>
      <c r="L29" s="120">
        <v>3285.9521801267283</v>
      </c>
      <c r="M29" s="120">
        <v>3962.4138505844585</v>
      </c>
      <c r="N29" s="120">
        <v>516.09336441815049</v>
      </c>
      <c r="O29" s="120">
        <v>2366.3390616980091</v>
      </c>
      <c r="P29" s="120">
        <v>998.45441327763717</v>
      </c>
      <c r="Q29" s="120">
        <v>20.586473368326416</v>
      </c>
      <c r="R29" s="120">
        <v>-86.975278608466738</v>
      </c>
      <c r="S29" s="120">
        <v>-57.805944657771136</v>
      </c>
      <c r="T29" s="120">
        <v>141.12699999000191</v>
      </c>
      <c r="U29" s="120">
        <v>76.075899970005921</v>
      </c>
      <c r="V29" s="120">
        <v>9.5099900048226122E-3</v>
      </c>
      <c r="W29" s="120">
        <v>8.1419830001831062E-2</v>
      </c>
      <c r="X29" s="120">
        <v>5.7358790002822881E-2</v>
      </c>
      <c r="Y29" s="120">
        <v>-46.094014628387555</v>
      </c>
      <c r="Z29" s="120">
        <v>-99.987499339464165</v>
      </c>
      <c r="AA29" s="120">
        <v>-29.55181802574025</v>
      </c>
      <c r="AB29" s="120">
        <v>5.3700000000000005E-2</v>
      </c>
      <c r="AC29" s="120">
        <v>11.692129999999999</v>
      </c>
      <c r="AD29" s="120">
        <v>-4.0034190000000001</v>
      </c>
      <c r="AE29" s="120">
        <v>-1.9882506000000002</v>
      </c>
      <c r="AF29" s="120">
        <v>3.81913729</v>
      </c>
      <c r="AG29" s="120">
        <v>21673.054003724392</v>
      </c>
      <c r="AH29" s="120">
        <v>-134.24028812543139</v>
      </c>
      <c r="AI29" s="120">
        <v>-292.08530805925568</v>
      </c>
    </row>
    <row r="30" spans="2:35" x14ac:dyDescent="0.5">
      <c r="B30" s="118">
        <v>7</v>
      </c>
      <c r="C30" s="119" t="s">
        <v>142</v>
      </c>
      <c r="D30" s="120">
        <v>59044.895563701059</v>
      </c>
      <c r="E30" s="120">
        <v>69757.42709896194</v>
      </c>
      <c r="F30" s="120">
        <v>79497.355631033744</v>
      </c>
      <c r="G30" s="120">
        <v>49312.589625840505</v>
      </c>
      <c r="H30" s="120">
        <v>59628.796518412128</v>
      </c>
      <c r="I30" s="120">
        <v>18.143027323511106</v>
      </c>
      <c r="J30" s="120">
        <v>13.962568485007591</v>
      </c>
      <c r="K30" s="120">
        <v>20.920026652110323</v>
      </c>
      <c r="L30" s="120">
        <v>54483.587922898005</v>
      </c>
      <c r="M30" s="120">
        <v>63461.850534756159</v>
      </c>
      <c r="N30" s="120">
        <v>72201.048554339097</v>
      </c>
      <c r="O30" s="120">
        <v>45105.417384953595</v>
      </c>
      <c r="P30" s="120">
        <v>54862.445665914223</v>
      </c>
      <c r="Q30" s="120">
        <v>16.478838773547121</v>
      </c>
      <c r="R30" s="120">
        <v>13.770789767305541</v>
      </c>
      <c r="S30" s="120">
        <v>21.631610672591648</v>
      </c>
      <c r="T30" s="120">
        <v>3576.9039933877898</v>
      </c>
      <c r="U30" s="120">
        <v>5224.1673279727493</v>
      </c>
      <c r="V30" s="120">
        <v>6339.6720771815208</v>
      </c>
      <c r="W30" s="120">
        <v>3482.6141477496635</v>
      </c>
      <c r="X30" s="120">
        <v>3927.046222502534</v>
      </c>
      <c r="Y30" s="120">
        <v>46.052769032382898</v>
      </c>
      <c r="Z30" s="120">
        <v>21.352776034485206</v>
      </c>
      <c r="AA30" s="120">
        <v>12.761450332935853</v>
      </c>
      <c r="AB30" s="120">
        <v>984.40364741526662</v>
      </c>
      <c r="AC30" s="120">
        <v>1071.4092362330307</v>
      </c>
      <c r="AD30" s="120">
        <v>956.6349995131277</v>
      </c>
      <c r="AE30" s="120">
        <v>724.55809313724444</v>
      </c>
      <c r="AF30" s="120">
        <v>839.30462999537178</v>
      </c>
      <c r="AG30" s="120">
        <v>8.8384057745228084</v>
      </c>
      <c r="AH30" s="120">
        <v>-10.712455412783067</v>
      </c>
      <c r="AI30" s="120">
        <v>15.836761461222437</v>
      </c>
    </row>
    <row r="31" spans="2:35" x14ac:dyDescent="0.5">
      <c r="B31" s="124" t="s">
        <v>143</v>
      </c>
      <c r="C31" s="125"/>
      <c r="D31" s="120">
        <v>4953744.8867421867</v>
      </c>
      <c r="E31" s="120">
        <v>6068986.513576163</v>
      </c>
      <c r="F31" s="120">
        <v>6785324.1287748786</v>
      </c>
      <c r="G31" s="120">
        <v>7012822.6362290364</v>
      </c>
      <c r="H31" s="120">
        <v>7007790.9131623209</v>
      </c>
      <c r="I31" s="120">
        <v>22.513101750934354</v>
      </c>
      <c r="J31" s="120">
        <v>11.803249415636156</v>
      </c>
      <c r="K31" s="120">
        <v>-7.1750325478370236E-2</v>
      </c>
      <c r="L31" s="120">
        <v>4413570.5200984171</v>
      </c>
      <c r="M31" s="120">
        <v>5420355.0025674682</v>
      </c>
      <c r="N31" s="120">
        <v>6020550.8246499803</v>
      </c>
      <c r="O31" s="120">
        <v>6219747.6845364766</v>
      </c>
      <c r="P31" s="120">
        <v>6212960.7188721215</v>
      </c>
      <c r="Q31" s="120">
        <v>22.811111273386906</v>
      </c>
      <c r="R31" s="120">
        <v>11.07299838844903</v>
      </c>
      <c r="S31" s="120">
        <v>-0.10911963006520198</v>
      </c>
      <c r="T31" s="120">
        <v>413427.93478604063</v>
      </c>
      <c r="U31" s="120">
        <v>521952.9698530006</v>
      </c>
      <c r="V31" s="120">
        <v>612732.93484883686</v>
      </c>
      <c r="W31" s="120">
        <v>640648.56200146186</v>
      </c>
      <c r="X31" s="120">
        <v>644637.95920438599</v>
      </c>
      <c r="Y31" s="120">
        <v>26.250048904683815</v>
      </c>
      <c r="Z31" s="120">
        <v>17.39236487559462</v>
      </c>
      <c r="AA31" s="120">
        <v>0.62271226996293283</v>
      </c>
      <c r="AB31" s="120">
        <v>126746.43185772897</v>
      </c>
      <c r="AC31" s="120">
        <v>126678.54115569401</v>
      </c>
      <c r="AD31" s="120">
        <v>152040.36927606151</v>
      </c>
      <c r="AE31" s="120">
        <v>152426.38969109728</v>
      </c>
      <c r="AF31" s="120">
        <v>150192.23508581318</v>
      </c>
      <c r="AG31" s="120">
        <v>-5.3564191938092795E-2</v>
      </c>
      <c r="AH31" s="120">
        <v>20.020619032229455</v>
      </c>
      <c r="AI31" s="120">
        <v>-1.4657269058276357</v>
      </c>
    </row>
    <row r="32" spans="2:35" x14ac:dyDescent="0.5">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
      <c r="B33" s="127">
        <v>1</v>
      </c>
      <c r="C33" s="128" t="s">
        <v>145</v>
      </c>
      <c r="D33" s="120">
        <v>563629.65952167846</v>
      </c>
      <c r="E33" s="120">
        <v>519339.57293508702</v>
      </c>
      <c r="F33" s="120">
        <v>509990.02693613322</v>
      </c>
      <c r="G33" s="120">
        <v>454916.08306810912</v>
      </c>
      <c r="H33" s="120">
        <v>440898.77686856868</v>
      </c>
      <c r="I33" s="120">
        <v>-7.8580120542588201</v>
      </c>
      <c r="J33" s="120">
        <v>-1.8002760594795688</v>
      </c>
      <c r="K33" s="120">
        <v>-3.0812949291664893</v>
      </c>
      <c r="L33" s="120">
        <v>462842.72392909846</v>
      </c>
      <c r="M33" s="120">
        <v>447431.78494961082</v>
      </c>
      <c r="N33" s="120">
        <v>420837.94015054323</v>
      </c>
      <c r="O33" s="120">
        <v>384559.37450734258</v>
      </c>
      <c r="P33" s="120">
        <v>375750.6543829522</v>
      </c>
      <c r="Q33" s="120">
        <v>-3.3296275781680844</v>
      </c>
      <c r="R33" s="120">
        <v>-5.9436646419884003</v>
      </c>
      <c r="S33" s="120">
        <v>-2.2906008040176395</v>
      </c>
      <c r="T33" s="120">
        <v>76518.232728619972</v>
      </c>
      <c r="U33" s="120">
        <v>55300.480101796209</v>
      </c>
      <c r="V33" s="120">
        <v>69497.109994179977</v>
      </c>
      <c r="W33" s="120">
        <v>54059.756363126493</v>
      </c>
      <c r="X33" s="120">
        <v>51328.038586796494</v>
      </c>
      <c r="Y33" s="120">
        <v>-27.729015517222898</v>
      </c>
      <c r="Z33" s="120">
        <v>25.671802245208081</v>
      </c>
      <c r="AA33" s="120">
        <v>-5.0531448162301924</v>
      </c>
      <c r="AB33" s="120">
        <v>24268.702863960007</v>
      </c>
      <c r="AC33" s="120">
        <v>16607.307883679998</v>
      </c>
      <c r="AD33" s="120">
        <v>19654.976791409998</v>
      </c>
      <c r="AE33" s="120">
        <v>16296.952197639999</v>
      </c>
      <c r="AF33" s="120">
        <v>13820.083898819999</v>
      </c>
      <c r="AG33" s="120">
        <v>-31.56903367776399</v>
      </c>
      <c r="AH33" s="120">
        <v>18.351372354124564</v>
      </c>
      <c r="AI33" s="120">
        <v>-15.19835285016471</v>
      </c>
    </row>
    <row r="34" spans="2:35" x14ac:dyDescent="0.5">
      <c r="B34" s="121"/>
      <c r="C34" s="122" t="s">
        <v>146</v>
      </c>
      <c r="D34" s="120">
        <v>110726.17219420797</v>
      </c>
      <c r="E34" s="120">
        <v>116799.19483373898</v>
      </c>
      <c r="F34" s="120">
        <v>111630.7415028454</v>
      </c>
      <c r="G34" s="120">
        <v>99108.773110435694</v>
      </c>
      <c r="H34" s="120">
        <v>100112.71732085236</v>
      </c>
      <c r="I34" s="120">
        <v>5.484721921822814</v>
      </c>
      <c r="J34" s="120">
        <v>-4.4250761644810614</v>
      </c>
      <c r="K34" s="120">
        <v>1.0129720900671213</v>
      </c>
      <c r="L34" s="120">
        <v>100911.54022882797</v>
      </c>
      <c r="M34" s="120">
        <v>107226.97254281476</v>
      </c>
      <c r="N34" s="120">
        <v>102536.97160619539</v>
      </c>
      <c r="O34" s="120">
        <v>90421.508355085694</v>
      </c>
      <c r="P34" s="120">
        <v>90883.280863932363</v>
      </c>
      <c r="Q34" s="120">
        <v>6.2583846204961864</v>
      </c>
      <c r="R34" s="120">
        <v>-4.3739003586496805</v>
      </c>
      <c r="S34" s="120">
        <v>0.51068879213260754</v>
      </c>
      <c r="T34" s="120">
        <v>7917.5248555999997</v>
      </c>
      <c r="U34" s="120">
        <v>8134.4749430842003</v>
      </c>
      <c r="V34" s="120">
        <v>7505.3872590300007</v>
      </c>
      <c r="W34" s="120">
        <v>7269.8730869000001</v>
      </c>
      <c r="X34" s="120">
        <v>7791.3659675699982</v>
      </c>
      <c r="Y34" s="120">
        <v>2.7401251204251489</v>
      </c>
      <c r="Z34" s="120">
        <v>-7.7335991376928366</v>
      </c>
      <c r="AA34" s="120">
        <v>7.1733422913490275</v>
      </c>
      <c r="AB34" s="120">
        <v>1897.1071097799997</v>
      </c>
      <c r="AC34" s="120">
        <v>1437.7473478400002</v>
      </c>
      <c r="AD34" s="120">
        <v>1588.3826376200002</v>
      </c>
      <c r="AE34" s="120">
        <v>1417.39166845</v>
      </c>
      <c r="AF34" s="120">
        <v>1438.0704893499999</v>
      </c>
      <c r="AG34" s="120">
        <v>-24.213696716010396</v>
      </c>
      <c r="AH34" s="120">
        <v>10.477173893334383</v>
      </c>
      <c r="AI34" s="120">
        <v>1.4589348420972037</v>
      </c>
    </row>
    <row r="35" spans="2:35" x14ac:dyDescent="0.5">
      <c r="B35" s="121"/>
      <c r="C35" s="122" t="s">
        <v>147</v>
      </c>
      <c r="D35" s="120">
        <v>98161.029461135156</v>
      </c>
      <c r="E35" s="120">
        <v>99422.33198762461</v>
      </c>
      <c r="F35" s="120">
        <v>108250.19529185951</v>
      </c>
      <c r="G35" s="120">
        <v>94817.7043504678</v>
      </c>
      <c r="H35" s="120">
        <v>96347.325048186904</v>
      </c>
      <c r="I35" s="120">
        <v>1.2849320483021625</v>
      </c>
      <c r="J35" s="120">
        <v>8.8791553444287814</v>
      </c>
      <c r="K35" s="120">
        <v>1.6132226657431747</v>
      </c>
      <c r="L35" s="120">
        <v>88499.096443955161</v>
      </c>
      <c r="M35" s="120">
        <v>89926.03083485461</v>
      </c>
      <c r="N35" s="120">
        <v>99279.350243529509</v>
      </c>
      <c r="O35" s="120">
        <v>86448.864923167799</v>
      </c>
      <c r="P35" s="120">
        <v>87376.076130036905</v>
      </c>
      <c r="Q35" s="120">
        <v>1.6123717057417644</v>
      </c>
      <c r="R35" s="120">
        <v>10.401125593824862</v>
      </c>
      <c r="S35" s="120">
        <v>1.0725545184348872</v>
      </c>
      <c r="T35" s="120">
        <v>7764.990247400001</v>
      </c>
      <c r="U35" s="120">
        <v>8058.6565449300015</v>
      </c>
      <c r="V35" s="120">
        <v>7382.5224307099998</v>
      </c>
      <c r="W35" s="120">
        <v>6951.4597788500005</v>
      </c>
      <c r="X35" s="120">
        <v>7533.2006887999978</v>
      </c>
      <c r="Y35" s="120">
        <v>3.7819274483742027</v>
      </c>
      <c r="Z35" s="120">
        <v>-8.3901592089240076</v>
      </c>
      <c r="AA35" s="120">
        <v>8.3686150601051992</v>
      </c>
      <c r="AB35" s="120">
        <v>1896.9427697799997</v>
      </c>
      <c r="AC35" s="120">
        <v>1437.6446078399999</v>
      </c>
      <c r="AD35" s="120">
        <v>1588.3226176200001</v>
      </c>
      <c r="AE35" s="120">
        <v>1417.3796484499999</v>
      </c>
      <c r="AF35" s="120">
        <v>1438.0482293499999</v>
      </c>
      <c r="AG35" s="120">
        <v>-24.212547118291155</v>
      </c>
      <c r="AH35" s="120">
        <v>10.480894162458373</v>
      </c>
      <c r="AI35" s="120">
        <v>1.4582247545745775</v>
      </c>
    </row>
    <row r="36" spans="2:35" x14ac:dyDescent="0.5">
      <c r="B36" s="121"/>
      <c r="C36" s="122" t="s">
        <v>148</v>
      </c>
      <c r="D36" s="120">
        <v>12565.142733072817</v>
      </c>
      <c r="E36" s="120">
        <v>17376.862846114327</v>
      </c>
      <c r="F36" s="120">
        <v>3380.5462109858704</v>
      </c>
      <c r="G36" s="120">
        <v>4291.0687599678731</v>
      </c>
      <c r="H36" s="120">
        <v>3765.3922726654619</v>
      </c>
      <c r="I36" s="120">
        <v>38.294193828586934</v>
      </c>
      <c r="J36" s="120">
        <v>-80.545704705600514</v>
      </c>
      <c r="K36" s="120">
        <v>-12.250479232738909</v>
      </c>
      <c r="L36" s="120">
        <v>12412.443784872818</v>
      </c>
      <c r="M36" s="120">
        <v>17300.94170796013</v>
      </c>
      <c r="N36" s="120">
        <v>3257.6213626658705</v>
      </c>
      <c r="O36" s="120">
        <v>3972.6434319178729</v>
      </c>
      <c r="P36" s="120">
        <v>3507.2047338954617</v>
      </c>
      <c r="Q36" s="120">
        <v>39.383847434177135</v>
      </c>
      <c r="R36" s="120">
        <v>-81.170843658949238</v>
      </c>
      <c r="S36" s="120">
        <v>-11.716095491553125</v>
      </c>
      <c r="T36" s="120">
        <v>152.53460820000001</v>
      </c>
      <c r="U36" s="120">
        <v>75.818398154199997</v>
      </c>
      <c r="V36" s="120">
        <v>122.86482832</v>
      </c>
      <c r="W36" s="120">
        <v>318.41330804999996</v>
      </c>
      <c r="X36" s="120">
        <v>258.16527876999993</v>
      </c>
      <c r="Y36" s="120">
        <v>-50.294297766977195</v>
      </c>
      <c r="Z36" s="120">
        <v>62.051469446923214</v>
      </c>
      <c r="AA36" s="120">
        <v>-18.921328900781798</v>
      </c>
      <c r="AB36" s="120">
        <v>0.16434000000000001</v>
      </c>
      <c r="AC36" s="120">
        <v>0.10274</v>
      </c>
      <c r="AD36" s="120">
        <v>6.0020000000000004E-2</v>
      </c>
      <c r="AE36" s="120">
        <v>1.2019999999999999E-2</v>
      </c>
      <c r="AF36" s="120">
        <v>2.2260000000000002E-2</v>
      </c>
      <c r="AG36" s="120">
        <v>-37.483266398929054</v>
      </c>
      <c r="AH36" s="120">
        <v>-41.580689118162347</v>
      </c>
      <c r="AI36" s="120">
        <v>85.191347753743798</v>
      </c>
    </row>
    <row r="37" spans="2:35" x14ac:dyDescent="0.5">
      <c r="B37" s="121"/>
      <c r="C37" s="122" t="s">
        <v>149</v>
      </c>
      <c r="D37" s="120">
        <v>369615.2710127579</v>
      </c>
      <c r="E37" s="120">
        <v>334151.81376149581</v>
      </c>
      <c r="F37" s="120">
        <v>302877.15039848967</v>
      </c>
      <c r="G37" s="120">
        <v>290557.20409796457</v>
      </c>
      <c r="H37" s="120">
        <v>276629.63309902418</v>
      </c>
      <c r="I37" s="120">
        <v>-9.5946948171516464</v>
      </c>
      <c r="J37" s="120">
        <v>-9.359417508752097</v>
      </c>
      <c r="K37" s="120">
        <v>-4.7934006806606533</v>
      </c>
      <c r="L37" s="120">
        <v>327900.6058572029</v>
      </c>
      <c r="M37" s="120">
        <v>304443.86755932384</v>
      </c>
      <c r="N37" s="120">
        <v>268140.52997903962</v>
      </c>
      <c r="O37" s="120">
        <v>254032.52663351459</v>
      </c>
      <c r="P37" s="120">
        <v>241040.20413556418</v>
      </c>
      <c r="Q37" s="120">
        <v>-7.1536123687719586</v>
      </c>
      <c r="R37" s="120">
        <v>-11.924476545158251</v>
      </c>
      <c r="S37" s="120">
        <v>-5.1144326555843218</v>
      </c>
      <c r="T37" s="120">
        <v>28987.296010934999</v>
      </c>
      <c r="U37" s="120">
        <v>22731.248841631994</v>
      </c>
      <c r="V37" s="120">
        <v>24830.181434639995</v>
      </c>
      <c r="W37" s="120">
        <v>28573.03633327</v>
      </c>
      <c r="X37" s="120">
        <v>28773.870845529997</v>
      </c>
      <c r="Y37" s="120">
        <v>-21.58203085566522</v>
      </c>
      <c r="Z37" s="120">
        <v>9.2336879844623088</v>
      </c>
      <c r="AA37" s="120">
        <v>0.70288124061266277</v>
      </c>
      <c r="AB37" s="120">
        <v>12727.369144619999</v>
      </c>
      <c r="AC37" s="120">
        <v>6976.6973605399999</v>
      </c>
      <c r="AD37" s="120">
        <v>9906.43898481</v>
      </c>
      <c r="AE37" s="120">
        <v>7951.6411311800011</v>
      </c>
      <c r="AF37" s="120">
        <v>6815.5581179299988</v>
      </c>
      <c r="AG37" s="120">
        <v>-45.183507437677115</v>
      </c>
      <c r="AH37" s="120">
        <v>41.993245125416138</v>
      </c>
      <c r="AI37" s="120">
        <v>-14.287402996536025</v>
      </c>
    </row>
    <row r="38" spans="2:35" x14ac:dyDescent="0.5">
      <c r="B38" s="121"/>
      <c r="C38" s="122" t="s">
        <v>150</v>
      </c>
      <c r="D38" s="120">
        <v>294779.98941909923</v>
      </c>
      <c r="E38" s="120">
        <v>273552.74605237599</v>
      </c>
      <c r="F38" s="120">
        <v>220659.37459660717</v>
      </c>
      <c r="G38" s="120">
        <v>224431.57777798531</v>
      </c>
      <c r="H38" s="120">
        <v>216012.24693417407</v>
      </c>
      <c r="I38" s="120">
        <v>-7.2010462475944088</v>
      </c>
      <c r="J38" s="120">
        <v>-19.335712113685581</v>
      </c>
      <c r="K38" s="120">
        <v>-3.7514020652387514</v>
      </c>
      <c r="L38" s="120">
        <v>275162.27776240924</v>
      </c>
      <c r="M38" s="120">
        <v>256583.04221807601</v>
      </c>
      <c r="N38" s="120">
        <v>203810.0339639872</v>
      </c>
      <c r="O38" s="120">
        <v>198120.82279869533</v>
      </c>
      <c r="P38" s="120">
        <v>189666.83182732406</v>
      </c>
      <c r="Q38" s="120">
        <v>-6.7521012311053781</v>
      </c>
      <c r="R38" s="120">
        <v>-20.567613431458103</v>
      </c>
      <c r="S38" s="120">
        <v>-4.2670885634071514</v>
      </c>
      <c r="T38" s="120">
        <v>15491.607989520002</v>
      </c>
      <c r="U38" s="120">
        <v>13431.646941229998</v>
      </c>
      <c r="V38" s="120">
        <v>13434.948519290001</v>
      </c>
      <c r="W38" s="120">
        <v>21253.597374849993</v>
      </c>
      <c r="X38" s="120">
        <v>21951.40531265</v>
      </c>
      <c r="Y38" s="120">
        <v>-13.297270687998031</v>
      </c>
      <c r="Z38" s="120">
        <v>2.4580589963758982E-2</v>
      </c>
      <c r="AA38" s="120">
        <v>3.2832462452956124</v>
      </c>
      <c r="AB38" s="120">
        <v>4126.1036671700003</v>
      </c>
      <c r="AC38" s="120">
        <v>3538.0568930699997</v>
      </c>
      <c r="AD38" s="120">
        <v>3414.39211333</v>
      </c>
      <c r="AE38" s="120">
        <v>5057.1576044400008</v>
      </c>
      <c r="AF38" s="120">
        <v>4394.0097942000002</v>
      </c>
      <c r="AG38" s="120">
        <v>-14.251866204402189</v>
      </c>
      <c r="AH38" s="120">
        <v>-3.4952739166580988</v>
      </c>
      <c r="AI38" s="120">
        <v>-13.113054053482154</v>
      </c>
    </row>
    <row r="39" spans="2:35" x14ac:dyDescent="0.5">
      <c r="B39" s="121"/>
      <c r="C39" s="122" t="s">
        <v>151</v>
      </c>
      <c r="D39" s="120">
        <v>27140.724284007269</v>
      </c>
      <c r="E39" s="120">
        <v>17905.394604742363</v>
      </c>
      <c r="F39" s="120">
        <v>28862.046906782998</v>
      </c>
      <c r="G39" s="120">
        <v>19353.056822556951</v>
      </c>
      <c r="H39" s="120">
        <v>17174.595919368312</v>
      </c>
      <c r="I39" s="120">
        <v>-34.027572671326404</v>
      </c>
      <c r="J39" s="120">
        <v>61.19190637182993</v>
      </c>
      <c r="K39" s="120">
        <v>-11.256417645865302</v>
      </c>
      <c r="L39" s="120">
        <v>8185.8084774982717</v>
      </c>
      <c r="M39" s="120">
        <v>8327.4608920123628</v>
      </c>
      <c r="N39" s="120">
        <v>17786.083927812997</v>
      </c>
      <c r="O39" s="120">
        <v>13260.110996976951</v>
      </c>
      <c r="P39" s="120">
        <v>11883.959254798312</v>
      </c>
      <c r="Q39" s="120">
        <v>1.7304633366817128</v>
      </c>
      <c r="R39" s="120">
        <v>113.58351793489987</v>
      </c>
      <c r="S39" s="120">
        <v>-10.378131393412737</v>
      </c>
      <c r="T39" s="120">
        <v>12440.711208518998</v>
      </c>
      <c r="U39" s="120">
        <v>7619.1946366200009</v>
      </c>
      <c r="V39" s="120">
        <v>6641.7348412099982</v>
      </c>
      <c r="W39" s="120">
        <v>4412.9969049700003</v>
      </c>
      <c r="X39" s="120">
        <v>3979.5092923199995</v>
      </c>
      <c r="Y39" s="120">
        <v>-38.755956079081542</v>
      </c>
      <c r="Z39" s="120">
        <v>-12.828912267341943</v>
      </c>
      <c r="AA39" s="120">
        <v>-9.8229756780884863</v>
      </c>
      <c r="AB39" s="120">
        <v>6514.2045979899995</v>
      </c>
      <c r="AC39" s="120">
        <v>1958.73907611</v>
      </c>
      <c r="AD39" s="120">
        <v>4434.2281377599993</v>
      </c>
      <c r="AE39" s="120">
        <v>1679.9489206100002</v>
      </c>
      <c r="AF39" s="120">
        <v>1311.12737225</v>
      </c>
      <c r="AG39" s="120">
        <v>-69.931262571728539</v>
      </c>
      <c r="AH39" s="120">
        <v>126.38176732381578</v>
      </c>
      <c r="AI39" s="120">
        <v>-21.954331101095548</v>
      </c>
    </row>
    <row r="40" spans="2:35" x14ac:dyDescent="0.5">
      <c r="B40" s="121"/>
      <c r="C40" s="122" t="s">
        <v>152</v>
      </c>
      <c r="D40" s="120">
        <v>3372.0902177200014</v>
      </c>
      <c r="E40" s="120">
        <v>3274.7159049400007</v>
      </c>
      <c r="F40" s="120">
        <v>6958.6251440899996</v>
      </c>
      <c r="G40" s="120">
        <v>4355.1026060999948</v>
      </c>
      <c r="H40" s="120">
        <v>4161.6515045600008</v>
      </c>
      <c r="I40" s="120">
        <v>-2.887654436654997</v>
      </c>
      <c r="J40" s="120">
        <v>112.49553689810827</v>
      </c>
      <c r="K40" s="120">
        <v>-4.4419413051034802</v>
      </c>
      <c r="L40" s="120">
        <v>232.5671101000022</v>
      </c>
      <c r="M40" s="120">
        <v>119.16776359000312</v>
      </c>
      <c r="N40" s="120">
        <v>149.01360265999756</v>
      </c>
      <c r="O40" s="120">
        <v>235.83121294999569</v>
      </c>
      <c r="P40" s="120">
        <v>209.97957895000138</v>
      </c>
      <c r="Q40" s="120">
        <v>-48.75983816509487</v>
      </c>
      <c r="R40" s="120">
        <v>25.045228819329946</v>
      </c>
      <c r="S40" s="120">
        <v>-10.961922163151383</v>
      </c>
      <c r="T40" s="120">
        <v>1052.4622281599989</v>
      </c>
      <c r="U40" s="120">
        <v>1675.6467499899979</v>
      </c>
      <c r="V40" s="120">
        <v>4751.7928077100014</v>
      </c>
      <c r="W40" s="120">
        <v>2904.7367870199992</v>
      </c>
      <c r="X40" s="120">
        <v>2841.25097413</v>
      </c>
      <c r="Y40" s="120">
        <v>59.212055801708111</v>
      </c>
      <c r="Z40" s="120">
        <v>183.5796272536777</v>
      </c>
      <c r="AA40" s="120">
        <v>-2.1855960641146366</v>
      </c>
      <c r="AB40" s="120">
        <v>2087.0608794600003</v>
      </c>
      <c r="AC40" s="120">
        <v>1479.9013913599999</v>
      </c>
      <c r="AD40" s="120">
        <v>2057.8187337200002</v>
      </c>
      <c r="AE40" s="120">
        <v>1214.5346061299999</v>
      </c>
      <c r="AF40" s="120">
        <v>1110.42095148</v>
      </c>
      <c r="AG40" s="120">
        <v>-29.091604086656776</v>
      </c>
      <c r="AH40" s="120">
        <v>39.0510709520251</v>
      </c>
      <c r="AI40" s="120">
        <v>-8.5723086130701791</v>
      </c>
    </row>
    <row r="41" spans="2:35" x14ac:dyDescent="0.5">
      <c r="B41" s="121"/>
      <c r="C41" s="122" t="s">
        <v>153</v>
      </c>
      <c r="D41" s="120">
        <v>44322.467091931409</v>
      </c>
      <c r="E41" s="120">
        <v>39418.957199437493</v>
      </c>
      <c r="F41" s="120">
        <v>46397.103751009534</v>
      </c>
      <c r="G41" s="120">
        <v>42417.466891322321</v>
      </c>
      <c r="H41" s="120">
        <v>39281.138740921866</v>
      </c>
      <c r="I41" s="120">
        <v>-11.063260270064175</v>
      </c>
      <c r="J41" s="120">
        <v>17.702514341682331</v>
      </c>
      <c r="K41" s="120">
        <v>-7.3939543783602897</v>
      </c>
      <c r="L41" s="120">
        <v>44319.952507195405</v>
      </c>
      <c r="M41" s="120">
        <v>39414.196685645489</v>
      </c>
      <c r="N41" s="120">
        <v>46395.398484579535</v>
      </c>
      <c r="O41" s="120">
        <v>42415.761624892322</v>
      </c>
      <c r="P41" s="120">
        <v>39279.433474491867</v>
      </c>
      <c r="Q41" s="120">
        <v>-11.06895550204721</v>
      </c>
      <c r="R41" s="120">
        <v>17.712404123351256</v>
      </c>
      <c r="S41" s="120">
        <v>-7.3942516419647557</v>
      </c>
      <c r="T41" s="120">
        <v>2.5145847360000002</v>
      </c>
      <c r="U41" s="120">
        <v>4.7605137920000002</v>
      </c>
      <c r="V41" s="120">
        <v>1.70526643</v>
      </c>
      <c r="W41" s="120">
        <v>1.70526643</v>
      </c>
      <c r="X41" s="120">
        <v>1.70526643</v>
      </c>
      <c r="Y41" s="120">
        <v>89.316101535422661</v>
      </c>
      <c r="Z41" s="120">
        <v>-64.1789415069927</v>
      </c>
      <c r="AA41" s="120">
        <v>0</v>
      </c>
      <c r="AB41" s="120">
        <v>0</v>
      </c>
      <c r="AC41" s="120">
        <v>0</v>
      </c>
      <c r="AD41" s="120">
        <v>0</v>
      </c>
      <c r="AE41" s="120">
        <v>0</v>
      </c>
      <c r="AF41" s="120">
        <v>0</v>
      </c>
      <c r="AG41" s="120">
        <v>0</v>
      </c>
      <c r="AH41" s="120">
        <v>0</v>
      </c>
      <c r="AI41" s="120">
        <v>0</v>
      </c>
    </row>
    <row r="42" spans="2:35" x14ac:dyDescent="0.5">
      <c r="B42" s="121"/>
      <c r="C42" s="122" t="s">
        <v>154</v>
      </c>
      <c r="D42" s="120">
        <v>83288.216314712452</v>
      </c>
      <c r="E42" s="120">
        <v>68388.564339852339</v>
      </c>
      <c r="F42" s="120">
        <v>95482.135034798106</v>
      </c>
      <c r="G42" s="120">
        <v>65250.105859708681</v>
      </c>
      <c r="H42" s="120">
        <v>64156.426448692233</v>
      </c>
      <c r="I42" s="120">
        <v>-17.889267694916601</v>
      </c>
      <c r="J42" s="120">
        <v>39.617106977573187</v>
      </c>
      <c r="K42" s="120">
        <v>-1.6761343090659797</v>
      </c>
      <c r="L42" s="120">
        <v>34030.577843067469</v>
      </c>
      <c r="M42" s="120">
        <v>35760.944847472332</v>
      </c>
      <c r="N42" s="120">
        <v>50160.438565308119</v>
      </c>
      <c r="O42" s="120">
        <v>40105.339518742185</v>
      </c>
      <c r="P42" s="120">
        <v>43827.169383455737</v>
      </c>
      <c r="Q42" s="120">
        <v>5.0847417648459485</v>
      </c>
      <c r="R42" s="120">
        <v>40.265976693995484</v>
      </c>
      <c r="S42" s="120">
        <v>9.2801355365019553</v>
      </c>
      <c r="T42" s="120">
        <v>39613.411862084999</v>
      </c>
      <c r="U42" s="120">
        <v>24434.756317079995</v>
      </c>
      <c r="V42" s="120">
        <v>37161.541300509998</v>
      </c>
      <c r="W42" s="120">
        <v>18216.846942956501</v>
      </c>
      <c r="X42" s="120">
        <v>14762.801773696501</v>
      </c>
      <c r="Y42" s="120">
        <v>-38.316960926894758</v>
      </c>
      <c r="Z42" s="120">
        <v>52.084763270317247</v>
      </c>
      <c r="AA42" s="120">
        <v>-18.960719053499531</v>
      </c>
      <c r="AB42" s="120">
        <v>9644.2266095599989</v>
      </c>
      <c r="AC42" s="120">
        <v>8192.8631753000027</v>
      </c>
      <c r="AD42" s="120">
        <v>8160.1551689799999</v>
      </c>
      <c r="AE42" s="120">
        <v>6927.919398009999</v>
      </c>
      <c r="AF42" s="120">
        <v>5566.4552915399991</v>
      </c>
      <c r="AG42" s="120">
        <v>-15.049039109277132</v>
      </c>
      <c r="AH42" s="120">
        <v>-0.39922558964015814</v>
      </c>
      <c r="AI42" s="120">
        <v>-19.651846799214667</v>
      </c>
    </row>
    <row r="43" spans="2:35" x14ac:dyDescent="0.5">
      <c r="B43" s="118">
        <v>2</v>
      </c>
      <c r="C43" s="119" t="s">
        <v>155</v>
      </c>
      <c r="D43" s="120">
        <v>534611.11419025483</v>
      </c>
      <c r="E43" s="120">
        <v>732619.00680484995</v>
      </c>
      <c r="F43" s="120">
        <v>911434.87260287046</v>
      </c>
      <c r="G43" s="120">
        <v>896792.36754421762</v>
      </c>
      <c r="H43" s="120">
        <v>918474.75272318942</v>
      </c>
      <c r="I43" s="120">
        <v>37.037743391195008</v>
      </c>
      <c r="J43" s="120">
        <v>24.40775684729843</v>
      </c>
      <c r="K43" s="120">
        <v>2.4177709315643447</v>
      </c>
      <c r="L43" s="120">
        <v>498251.84246525489</v>
      </c>
      <c r="M43" s="120">
        <v>655203.73305295</v>
      </c>
      <c r="N43" s="120">
        <v>820455.80720290041</v>
      </c>
      <c r="O43" s="120">
        <v>791339.41137508745</v>
      </c>
      <c r="P43" s="120">
        <v>810380.44680497947</v>
      </c>
      <c r="Q43" s="120">
        <v>31.5005138387702</v>
      </c>
      <c r="R43" s="120">
        <v>25.22147933741941</v>
      </c>
      <c r="S43" s="120">
        <v>2.4061780768387386</v>
      </c>
      <c r="T43" s="120">
        <v>28287.645540000001</v>
      </c>
      <c r="U43" s="120">
        <v>56879.095715739997</v>
      </c>
      <c r="V43" s="120">
        <v>68793.373871589996</v>
      </c>
      <c r="W43" s="120">
        <v>84084.56114409017</v>
      </c>
      <c r="X43" s="120">
        <v>87092.334531300017</v>
      </c>
      <c r="Y43" s="120">
        <v>101.07398346500914</v>
      </c>
      <c r="Z43" s="120">
        <v>20.946672948868621</v>
      </c>
      <c r="AA43" s="120">
        <v>3.577081626263845</v>
      </c>
      <c r="AB43" s="120">
        <v>8071.6261850000001</v>
      </c>
      <c r="AC43" s="120">
        <v>20536.178036159999</v>
      </c>
      <c r="AD43" s="120">
        <v>22185.691528380001</v>
      </c>
      <c r="AE43" s="120">
        <v>21368.395025040001</v>
      </c>
      <c r="AF43" s="120">
        <v>21001.971386910001</v>
      </c>
      <c r="AG43" s="120">
        <v>154.4242952470178</v>
      </c>
      <c r="AH43" s="120">
        <v>8.0322321384025113</v>
      </c>
      <c r="AI43" s="120">
        <v>-1.7147925134321729</v>
      </c>
    </row>
    <row r="44" spans="2:35" x14ac:dyDescent="0.5">
      <c r="B44" s="118"/>
      <c r="C44" s="122" t="s">
        <v>156</v>
      </c>
      <c r="D44" s="120">
        <v>533827.15074540488</v>
      </c>
      <c r="E44" s="120">
        <v>721611.59434621991</v>
      </c>
      <c r="F44" s="120">
        <v>909783.42010287044</v>
      </c>
      <c r="G44" s="120">
        <v>894384.98699254659</v>
      </c>
      <c r="H44" s="120">
        <v>916161.65311079996</v>
      </c>
      <c r="I44" s="120">
        <v>35.177012510248659</v>
      </c>
      <c r="J44" s="120">
        <v>26.07660786369906</v>
      </c>
      <c r="K44" s="120">
        <v>2.434820176429775</v>
      </c>
      <c r="L44" s="120">
        <v>497642.87902040489</v>
      </c>
      <c r="M44" s="120">
        <v>644196.32059431996</v>
      </c>
      <c r="N44" s="120">
        <v>818804.3547029004</v>
      </c>
      <c r="O44" s="120">
        <v>789053.16549692641</v>
      </c>
      <c r="P44" s="120">
        <v>808092.34719259001</v>
      </c>
      <c r="Q44" s="120">
        <v>29.449520479907427</v>
      </c>
      <c r="R44" s="120">
        <v>27.104785998698549</v>
      </c>
      <c r="S44" s="120">
        <v>2.4129149375724523</v>
      </c>
      <c r="T44" s="120">
        <v>28112.645540000001</v>
      </c>
      <c r="U44" s="120">
        <v>56879.095715739997</v>
      </c>
      <c r="V44" s="120">
        <v>68793.373871589996</v>
      </c>
      <c r="W44" s="120">
        <v>83963.426470580176</v>
      </c>
      <c r="X44" s="120">
        <v>87067.334531300017</v>
      </c>
      <c r="Y44" s="120">
        <v>102.3256602969284</v>
      </c>
      <c r="Z44" s="120">
        <v>20.946672948868621</v>
      </c>
      <c r="AA44" s="120">
        <v>3.6967382004204019</v>
      </c>
      <c r="AB44" s="120">
        <v>8071.6261850000001</v>
      </c>
      <c r="AC44" s="120">
        <v>20536.178036159999</v>
      </c>
      <c r="AD44" s="120">
        <v>22185.691528380001</v>
      </c>
      <c r="AE44" s="120">
        <v>21368.395025040001</v>
      </c>
      <c r="AF44" s="120">
        <v>21001.971386910001</v>
      </c>
      <c r="AG44" s="120">
        <v>154.4242952470178</v>
      </c>
      <c r="AH44" s="120">
        <v>8.0322321384025113</v>
      </c>
      <c r="AI44" s="120">
        <v>-1.7147925134321729</v>
      </c>
    </row>
    <row r="45" spans="2:35" x14ac:dyDescent="0.5">
      <c r="B45" s="118"/>
      <c r="C45" s="122" t="s">
        <v>157</v>
      </c>
      <c r="D45" s="120">
        <v>783.96344484999986</v>
      </c>
      <c r="E45" s="120">
        <v>11007.41245863</v>
      </c>
      <c r="F45" s="120">
        <v>1651.4524999999999</v>
      </c>
      <c r="G45" s="120">
        <v>2407.3805516709999</v>
      </c>
      <c r="H45" s="120">
        <v>2313.0996123894997</v>
      </c>
      <c r="I45" s="120">
        <v>1304.0721580757008</v>
      </c>
      <c r="J45" s="120">
        <v>-84.996905437978455</v>
      </c>
      <c r="K45" s="120">
        <v>-3.9163288586035239</v>
      </c>
      <c r="L45" s="120">
        <v>608.96344484999986</v>
      </c>
      <c r="M45" s="120">
        <v>11007.41245863</v>
      </c>
      <c r="N45" s="120">
        <v>1651.4524999999999</v>
      </c>
      <c r="O45" s="120">
        <v>2286.2458781609998</v>
      </c>
      <c r="P45" s="120">
        <v>2288.0996123894997</v>
      </c>
      <c r="Q45" s="120">
        <v>1707.5653886484681</v>
      </c>
      <c r="R45" s="120">
        <v>-84.996905437978455</v>
      </c>
      <c r="S45" s="120">
        <v>8.1082015115141459E-2</v>
      </c>
      <c r="T45" s="120">
        <v>175</v>
      </c>
      <c r="U45" s="120">
        <v>0</v>
      </c>
      <c r="V45" s="120">
        <v>0</v>
      </c>
      <c r="W45" s="120">
        <v>121.13467351000001</v>
      </c>
      <c r="X45" s="120">
        <v>25</v>
      </c>
      <c r="Y45" s="120">
        <v>-100</v>
      </c>
      <c r="Z45" s="120">
        <v>0</v>
      </c>
      <c r="AA45" s="120">
        <v>-79.361813363919964</v>
      </c>
      <c r="AB45" s="120">
        <v>0</v>
      </c>
      <c r="AC45" s="120">
        <v>0</v>
      </c>
      <c r="AD45" s="120">
        <v>0</v>
      </c>
      <c r="AE45" s="120">
        <v>0</v>
      </c>
      <c r="AF45" s="120">
        <v>0</v>
      </c>
      <c r="AG45" s="120">
        <v>0</v>
      </c>
      <c r="AH45" s="120">
        <v>0</v>
      </c>
      <c r="AI45" s="120">
        <v>0</v>
      </c>
    </row>
    <row r="46" spans="2:35" x14ac:dyDescent="0.5">
      <c r="B46" s="118">
        <v>3</v>
      </c>
      <c r="C46" s="119" t="s">
        <v>158</v>
      </c>
      <c r="D46" s="120">
        <v>171682.93414312752</v>
      </c>
      <c r="E46" s="120">
        <v>214312.66041883701</v>
      </c>
      <c r="F46" s="120">
        <v>186550.42475524952</v>
      </c>
      <c r="G46" s="120">
        <v>211171.02975027903</v>
      </c>
      <c r="H46" s="120">
        <v>210587.25090863145</v>
      </c>
      <c r="I46" s="120">
        <v>24.830497270142303</v>
      </c>
      <c r="J46" s="120">
        <v>-12.954081018513328</v>
      </c>
      <c r="K46" s="120">
        <v>-0.27644835673621415</v>
      </c>
      <c r="L46" s="120">
        <v>164515.59732659772</v>
      </c>
      <c r="M46" s="120">
        <v>202553.40544876354</v>
      </c>
      <c r="N46" s="120">
        <v>175229.82803952688</v>
      </c>
      <c r="O46" s="120">
        <v>199217.3820333537</v>
      </c>
      <c r="P46" s="120">
        <v>198514.51990739032</v>
      </c>
      <c r="Q46" s="120">
        <v>23.121095349186163</v>
      </c>
      <c r="R46" s="120">
        <v>-13.489567034778016</v>
      </c>
      <c r="S46" s="120">
        <v>-0.35281164664924258</v>
      </c>
      <c r="T46" s="120">
        <v>4483.8690287882655</v>
      </c>
      <c r="U46" s="120">
        <v>8061.7081078300625</v>
      </c>
      <c r="V46" s="120">
        <v>8446.005928699662</v>
      </c>
      <c r="W46" s="120">
        <v>8416.927557370158</v>
      </c>
      <c r="X46" s="120">
        <v>8563.9450912601569</v>
      </c>
      <c r="Y46" s="120">
        <v>79.793567922493111</v>
      </c>
      <c r="Z46" s="120">
        <v>4.7669528061471746</v>
      </c>
      <c r="AA46" s="120">
        <v>1.7466888349450649</v>
      </c>
      <c r="AB46" s="120">
        <v>2683.4677877415497</v>
      </c>
      <c r="AC46" s="120">
        <v>3697.5468622434132</v>
      </c>
      <c r="AD46" s="120">
        <v>2874.5907870229735</v>
      </c>
      <c r="AE46" s="120">
        <v>3536.7201595551674</v>
      </c>
      <c r="AF46" s="120">
        <v>3508.7859099809789</v>
      </c>
      <c r="AG46" s="120">
        <v>37.789873205645186</v>
      </c>
      <c r="AH46" s="120">
        <v>-22.256812580899314</v>
      </c>
      <c r="AI46" s="120">
        <v>-0.7898348841289704</v>
      </c>
    </row>
    <row r="47" spans="2:35" ht="31.5" x14ac:dyDescent="0.5">
      <c r="B47" s="118">
        <v>4</v>
      </c>
      <c r="C47" s="129" t="s">
        <v>159</v>
      </c>
      <c r="D47" s="120">
        <v>3273095.5732137263</v>
      </c>
      <c r="E47" s="120">
        <v>4174616.0352574051</v>
      </c>
      <c r="F47" s="120">
        <v>4713536.5536289858</v>
      </c>
      <c r="G47" s="120">
        <v>4889041.9042446632</v>
      </c>
      <c r="H47" s="120">
        <v>4877397.8763820082</v>
      </c>
      <c r="I47" s="120">
        <v>27.543358935850158</v>
      </c>
      <c r="J47" s="120">
        <v>12.909463141521012</v>
      </c>
      <c r="K47" s="120">
        <v>-0.23816584293429033</v>
      </c>
      <c r="L47" s="120">
        <v>2910231.1038580644</v>
      </c>
      <c r="M47" s="120">
        <v>3719600.1482008765</v>
      </c>
      <c r="N47" s="120">
        <v>4182298.6092667924</v>
      </c>
      <c r="O47" s="120">
        <v>4333122.3155919304</v>
      </c>
      <c r="P47" s="120">
        <v>4322696.3108158568</v>
      </c>
      <c r="Q47" s="120">
        <v>27.8111605387572</v>
      </c>
      <c r="R47" s="120">
        <v>12.43946775541767</v>
      </c>
      <c r="S47" s="120">
        <v>-0.24061182714730789</v>
      </c>
      <c r="T47" s="120">
        <v>287580.30671311182</v>
      </c>
      <c r="U47" s="120">
        <v>383479.50721046678</v>
      </c>
      <c r="V47" s="120">
        <v>444934.48772731348</v>
      </c>
      <c r="W47" s="120">
        <v>463309.65130322403</v>
      </c>
      <c r="X47" s="120">
        <v>462094.54578375758</v>
      </c>
      <c r="Y47" s="120">
        <v>33.346928930367739</v>
      </c>
      <c r="Z47" s="120">
        <v>16.025623106665275</v>
      </c>
      <c r="AA47" s="120">
        <v>-0.26226639485029679</v>
      </c>
      <c r="AB47" s="120">
        <v>75284.162642549985</v>
      </c>
      <c r="AC47" s="120">
        <v>71536.379846062031</v>
      </c>
      <c r="AD47" s="120">
        <v>86303.456634880014</v>
      </c>
      <c r="AE47" s="120">
        <v>92609.937349508749</v>
      </c>
      <c r="AF47" s="120">
        <v>92607.019782394578</v>
      </c>
      <c r="AG47" s="120">
        <v>-4.9781822164675829</v>
      </c>
      <c r="AH47" s="120">
        <v>20.642751031845634</v>
      </c>
      <c r="AI47" s="120">
        <v>-3.1503823430534261E-3</v>
      </c>
    </row>
    <row r="48" spans="2:35" x14ac:dyDescent="0.5">
      <c r="B48" s="121"/>
      <c r="C48" s="119" t="s">
        <v>160</v>
      </c>
      <c r="D48" s="120">
        <v>3270132.994612949</v>
      </c>
      <c r="E48" s="120">
        <v>4170584.2146359761</v>
      </c>
      <c r="F48" s="120">
        <v>4709049.9857973848</v>
      </c>
      <c r="G48" s="120">
        <v>4886516.0970129408</v>
      </c>
      <c r="H48" s="120">
        <v>4874919.8266086066</v>
      </c>
      <c r="I48" s="120">
        <v>27.535614652565656</v>
      </c>
      <c r="J48" s="120">
        <v>12.911039399989862</v>
      </c>
      <c r="K48" s="120">
        <v>-0.23731161780932153</v>
      </c>
      <c r="L48" s="120">
        <v>2907268.5252572871</v>
      </c>
      <c r="M48" s="120">
        <v>3715568.3275794471</v>
      </c>
      <c r="N48" s="120">
        <v>4177812.0414351914</v>
      </c>
      <c r="O48" s="120">
        <v>4330596.508360208</v>
      </c>
      <c r="P48" s="120">
        <v>4320218.2610424552</v>
      </c>
      <c r="Q48" s="120">
        <v>27.802722565870557</v>
      </c>
      <c r="R48" s="120">
        <v>12.440727046375667</v>
      </c>
      <c r="S48" s="120">
        <v>-0.23964937157543442</v>
      </c>
      <c r="T48" s="120">
        <v>287580.30671311182</v>
      </c>
      <c r="U48" s="120">
        <v>383479.50721046678</v>
      </c>
      <c r="V48" s="120">
        <v>444934.48772731348</v>
      </c>
      <c r="W48" s="120">
        <v>463309.65130322403</v>
      </c>
      <c r="X48" s="120">
        <v>462094.54578375758</v>
      </c>
      <c r="Y48" s="120">
        <v>33.346928930367739</v>
      </c>
      <c r="Z48" s="120">
        <v>16.025623106665275</v>
      </c>
      <c r="AA48" s="120">
        <v>-0.26226639485029679</v>
      </c>
      <c r="AB48" s="120">
        <v>75284.162642549985</v>
      </c>
      <c r="AC48" s="120">
        <v>71536.379846062031</v>
      </c>
      <c r="AD48" s="120">
        <v>86303.456634880014</v>
      </c>
      <c r="AE48" s="120">
        <v>92609.937349508749</v>
      </c>
      <c r="AF48" s="120">
        <v>92607.019782394578</v>
      </c>
      <c r="AG48" s="120">
        <v>-4.9781822164675829</v>
      </c>
      <c r="AH48" s="120">
        <v>20.642751031845634</v>
      </c>
      <c r="AI48" s="120">
        <v>-3.1503823430534261E-3</v>
      </c>
    </row>
    <row r="49" spans="2:35" x14ac:dyDescent="0.5">
      <c r="B49" s="121"/>
      <c r="C49" s="123" t="s">
        <v>161</v>
      </c>
      <c r="D49" s="120">
        <v>3156509.3949428443</v>
      </c>
      <c r="E49" s="120">
        <v>4014771.220456874</v>
      </c>
      <c r="F49" s="120">
        <v>4493911.824770066</v>
      </c>
      <c r="G49" s="120">
        <v>4708053.4019055469</v>
      </c>
      <c r="H49" s="120">
        <v>4700038.9050834384</v>
      </c>
      <c r="I49" s="120">
        <v>27.190219262109004</v>
      </c>
      <c r="J49" s="120">
        <v>11.934443533713152</v>
      </c>
      <c r="K49" s="120">
        <v>-0.17022952243627154</v>
      </c>
      <c r="L49" s="120">
        <v>2801001.4688277626</v>
      </c>
      <c r="M49" s="120">
        <v>3579831.957372081</v>
      </c>
      <c r="N49" s="120">
        <v>4025451.8262732024</v>
      </c>
      <c r="O49" s="120">
        <v>4178714.9889774523</v>
      </c>
      <c r="P49" s="120">
        <v>4170966.8558637728</v>
      </c>
      <c r="Q49" s="120">
        <v>27.805429494125327</v>
      </c>
      <c r="R49" s="120">
        <v>12.448066674846006</v>
      </c>
      <c r="S49" s="120">
        <v>-0.18541903752989919</v>
      </c>
      <c r="T49" s="120">
        <v>284008.96943613188</v>
      </c>
      <c r="U49" s="120">
        <v>369144.51460561552</v>
      </c>
      <c r="V49" s="120">
        <v>386814.84805115324</v>
      </c>
      <c r="W49" s="120">
        <v>441944.3608208776</v>
      </c>
      <c r="X49" s="120">
        <v>441468.19918351097</v>
      </c>
      <c r="Y49" s="120">
        <v>29.97635790817127</v>
      </c>
      <c r="Z49" s="120">
        <v>4.7868335425263595</v>
      </c>
      <c r="AA49" s="120">
        <v>-0.10774243990402388</v>
      </c>
      <c r="AB49" s="120">
        <v>71498.95667894998</v>
      </c>
      <c r="AC49" s="120">
        <v>65794.748479177244</v>
      </c>
      <c r="AD49" s="120">
        <v>81645.150445709645</v>
      </c>
      <c r="AE49" s="120">
        <v>87394.052107217212</v>
      </c>
      <c r="AF49" s="120">
        <v>87603.850036154559</v>
      </c>
      <c r="AG49" s="120">
        <v>-7.9780299807537087</v>
      </c>
      <c r="AH49" s="120">
        <v>24.090679473527807</v>
      </c>
      <c r="AI49" s="120">
        <v>0.2400597339049515</v>
      </c>
    </row>
    <row r="50" spans="2:35" x14ac:dyDescent="0.5">
      <c r="B50" s="121"/>
      <c r="C50" s="123" t="s">
        <v>162</v>
      </c>
      <c r="D50" s="120">
        <v>110944.66726513463</v>
      </c>
      <c r="E50" s="120">
        <v>152817.55500284347</v>
      </c>
      <c r="F50" s="120">
        <v>212906.71667286041</v>
      </c>
      <c r="G50" s="120">
        <v>176615.9095034338</v>
      </c>
      <c r="H50" s="120">
        <v>171815.06540027936</v>
      </c>
      <c r="I50" s="120">
        <v>37.7421364810995</v>
      </c>
      <c r="J50" s="120">
        <v>39.32085006130275</v>
      </c>
      <c r="K50" s="120">
        <v>-2.7182398894031068</v>
      </c>
      <c r="L50" s="120">
        <v>103588.12402455462</v>
      </c>
      <c r="M50" s="120">
        <v>132740.93103110747</v>
      </c>
      <c r="N50" s="120">
        <v>150128.77080752986</v>
      </c>
      <c r="O50" s="120">
        <v>150040.67128679575</v>
      </c>
      <c r="P50" s="120">
        <v>146188.88656179287</v>
      </c>
      <c r="Q50" s="120">
        <v>28.143001218597639</v>
      </c>
      <c r="R50" s="120">
        <v>13.099079267680894</v>
      </c>
      <c r="S50" s="120">
        <v>-2.5671604185510288</v>
      </c>
      <c r="T50" s="120">
        <v>3571.3372769800003</v>
      </c>
      <c r="U50" s="120">
        <v>14334.992604851233</v>
      </c>
      <c r="V50" s="120">
        <v>58119.639676160215</v>
      </c>
      <c r="W50" s="120">
        <v>21359.352974346501</v>
      </c>
      <c r="X50" s="120">
        <v>20623.009092246502</v>
      </c>
      <c r="Y50" s="120">
        <v>301.39005344724012</v>
      </c>
      <c r="Z50" s="120">
        <v>305.43892332732298</v>
      </c>
      <c r="AA50" s="120">
        <v>-3.4474072458298699</v>
      </c>
      <c r="AB50" s="120">
        <v>3785.2059635999999</v>
      </c>
      <c r="AC50" s="120">
        <v>5741.6313668847815</v>
      </c>
      <c r="AD50" s="120">
        <v>4658.3061891703492</v>
      </c>
      <c r="AE50" s="120">
        <v>5215.8852422915488</v>
      </c>
      <c r="AF50" s="120">
        <v>5003.1697462399998</v>
      </c>
      <c r="AG50" s="120">
        <v>51.686101683726662</v>
      </c>
      <c r="AH50" s="120">
        <v>-18.867898485482336</v>
      </c>
      <c r="AI50" s="120">
        <v>-4.0782242355871805</v>
      </c>
    </row>
    <row r="51" spans="2:35" x14ac:dyDescent="0.5">
      <c r="B51" s="118"/>
      <c r="C51" s="123" t="s">
        <v>163</v>
      </c>
      <c r="D51" s="120">
        <v>2678.9324049699999</v>
      </c>
      <c r="E51" s="120">
        <v>2995.4391762599998</v>
      </c>
      <c r="F51" s="120">
        <v>2231.4443544599999</v>
      </c>
      <c r="G51" s="120">
        <v>1846.7856039599999</v>
      </c>
      <c r="H51" s="120">
        <v>3065.85612489</v>
      </c>
      <c r="I51" s="120">
        <v>11.814660597737044</v>
      </c>
      <c r="J51" s="120">
        <v>-25.505269072226568</v>
      </c>
      <c r="K51" s="120">
        <v>66.010397650706636</v>
      </c>
      <c r="L51" s="120">
        <v>2678.9324049699999</v>
      </c>
      <c r="M51" s="120">
        <v>2995.4391762599998</v>
      </c>
      <c r="N51" s="120">
        <v>2231.4443544599999</v>
      </c>
      <c r="O51" s="120">
        <v>1840.8480959599999</v>
      </c>
      <c r="P51" s="120">
        <v>3062.51861689</v>
      </c>
      <c r="Q51" s="120">
        <v>11.814660597737044</v>
      </c>
      <c r="R51" s="120">
        <v>-25.505269072226568</v>
      </c>
      <c r="S51" s="120">
        <v>66.364548145560079</v>
      </c>
      <c r="T51" s="120">
        <v>0</v>
      </c>
      <c r="U51" s="120">
        <v>0</v>
      </c>
      <c r="V51" s="120">
        <v>0</v>
      </c>
      <c r="W51" s="120">
        <v>5.9375080000000002</v>
      </c>
      <c r="X51" s="120">
        <v>3.3375079999999997</v>
      </c>
      <c r="Y51" s="120">
        <v>0</v>
      </c>
      <c r="Z51" s="120">
        <v>0</v>
      </c>
      <c r="AA51" s="120">
        <v>-43.78941468373602</v>
      </c>
      <c r="AB51" s="120">
        <v>0</v>
      </c>
      <c r="AC51" s="120">
        <v>0</v>
      </c>
      <c r="AD51" s="120">
        <v>0</v>
      </c>
      <c r="AE51" s="120">
        <v>0</v>
      </c>
      <c r="AF51" s="120">
        <v>0</v>
      </c>
      <c r="AG51" s="120">
        <v>0</v>
      </c>
      <c r="AH51" s="120">
        <v>0</v>
      </c>
      <c r="AI51" s="120">
        <v>0</v>
      </c>
    </row>
    <row r="52" spans="2:35" x14ac:dyDescent="0.5">
      <c r="B52" s="118"/>
      <c r="C52" s="119" t="s">
        <v>164</v>
      </c>
      <c r="D52" s="120">
        <v>2962.5786007772999</v>
      </c>
      <c r="E52" s="120">
        <v>4031.8206214299998</v>
      </c>
      <c r="F52" s="120">
        <v>4486.5678315999994</v>
      </c>
      <c r="G52" s="120">
        <v>2525.8072317216797</v>
      </c>
      <c r="H52" s="120">
        <v>2478.0497734016799</v>
      </c>
      <c r="I52" s="120">
        <v>36.0916000801518</v>
      </c>
      <c r="J52" s="120">
        <v>11.278954419572132</v>
      </c>
      <c r="K52" s="120">
        <v>-1.8907800136214958</v>
      </c>
      <c r="L52" s="120">
        <v>2962.5786007772999</v>
      </c>
      <c r="M52" s="120">
        <v>4031.8206214299998</v>
      </c>
      <c r="N52" s="120">
        <v>4486.5678315999994</v>
      </c>
      <c r="O52" s="120">
        <v>2525.8072317216797</v>
      </c>
      <c r="P52" s="120">
        <v>2478.0497734016799</v>
      </c>
      <c r="Q52" s="120">
        <v>36.0916000801518</v>
      </c>
      <c r="R52" s="120">
        <v>11.278954419572132</v>
      </c>
      <c r="S52" s="120">
        <v>-1.8907800136214958</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
      <c r="B53" s="118">
        <v>5</v>
      </c>
      <c r="C53" s="119" t="s">
        <v>165</v>
      </c>
      <c r="D53" s="120">
        <v>0</v>
      </c>
      <c r="E53" s="120">
        <v>412.38792109000008</v>
      </c>
      <c r="F53" s="120">
        <v>951.38964264000003</v>
      </c>
      <c r="G53" s="120">
        <v>4.82171941</v>
      </c>
      <c r="H53" s="120">
        <v>1732.9443132699998</v>
      </c>
      <c r="I53" s="120">
        <v>0</v>
      </c>
      <c r="J53" s="120">
        <v>130.70259675049201</v>
      </c>
      <c r="K53" s="120">
        <v>35840.380721365946</v>
      </c>
      <c r="L53" s="120">
        <v>0</v>
      </c>
      <c r="M53" s="120">
        <v>412.38792109000008</v>
      </c>
      <c r="N53" s="120">
        <v>951.38964264000003</v>
      </c>
      <c r="O53" s="120">
        <v>4.82171941</v>
      </c>
      <c r="P53" s="120">
        <v>1732.9443132699998</v>
      </c>
      <c r="Q53" s="120">
        <v>0</v>
      </c>
      <c r="R53" s="120">
        <v>130.70259675049201</v>
      </c>
      <c r="S53" s="120">
        <v>35840.380721365946</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
      <c r="B54" s="118">
        <v>6</v>
      </c>
      <c r="C54" s="119" t="s">
        <v>166</v>
      </c>
      <c r="D54" s="120">
        <v>78567.606589858638</v>
      </c>
      <c r="E54" s="120">
        <v>82988.980930478967</v>
      </c>
      <c r="F54" s="120">
        <v>95029.967137001324</v>
      </c>
      <c r="G54" s="120">
        <v>108653.17431537094</v>
      </c>
      <c r="H54" s="120">
        <v>108726.60752561242</v>
      </c>
      <c r="I54" s="120">
        <v>5.6274774458905705</v>
      </c>
      <c r="J54" s="120">
        <v>14.509138528414104</v>
      </c>
      <c r="K54" s="120">
        <v>6.7584965376465966E-2</v>
      </c>
      <c r="L54" s="120">
        <v>69839.640099940458</v>
      </c>
      <c r="M54" s="120">
        <v>75297.823835170901</v>
      </c>
      <c r="N54" s="120">
        <v>85849.503580889839</v>
      </c>
      <c r="O54" s="120">
        <v>96918.632907007006</v>
      </c>
      <c r="P54" s="120">
        <v>96956.514950504512</v>
      </c>
      <c r="Q54" s="120">
        <v>7.8153090815184427</v>
      </c>
      <c r="R54" s="120">
        <v>14.013259890241805</v>
      </c>
      <c r="S54" s="120">
        <v>3.9086440203761619E-2</v>
      </c>
      <c r="T54" s="120">
        <v>6093.9147078100004</v>
      </c>
      <c r="U54" s="120">
        <v>5672.5086755299999</v>
      </c>
      <c r="V54" s="120">
        <v>6409.8133129031794</v>
      </c>
      <c r="W54" s="120">
        <v>8473.0576329526793</v>
      </c>
      <c r="X54" s="120">
        <v>8468.42457812268</v>
      </c>
      <c r="Y54" s="120">
        <v>-6.915194131941556</v>
      </c>
      <c r="Z54" s="120">
        <v>12.99785825897024</v>
      </c>
      <c r="AA54" s="120">
        <v>-5.4679845584681974E-2</v>
      </c>
      <c r="AB54" s="120">
        <v>2634.0517821081708</v>
      </c>
      <c r="AC54" s="120">
        <v>2018.6484197780683</v>
      </c>
      <c r="AD54" s="120">
        <v>2770.6502432083084</v>
      </c>
      <c r="AE54" s="120">
        <v>3261.4837754112509</v>
      </c>
      <c r="AF54" s="120">
        <v>3301.667996985223</v>
      </c>
      <c r="AG54" s="120">
        <v>-23.363373738900556</v>
      </c>
      <c r="AH54" s="120">
        <v>37.252738815851636</v>
      </c>
      <c r="AI54" s="120">
        <v>1.2320840556352408</v>
      </c>
    </row>
    <row r="55" spans="2:35" x14ac:dyDescent="0.5">
      <c r="B55" s="118">
        <v>7</v>
      </c>
      <c r="C55" s="119" t="s">
        <v>167</v>
      </c>
      <c r="D55" s="120">
        <v>312752.28387316328</v>
      </c>
      <c r="E55" s="120">
        <v>331101.07975846773</v>
      </c>
      <c r="F55" s="120">
        <v>353787.736545138</v>
      </c>
      <c r="G55" s="120">
        <v>433121.51087332831</v>
      </c>
      <c r="H55" s="120">
        <v>431057.99203590554</v>
      </c>
      <c r="I55" s="120">
        <v>5.8668783031959606</v>
      </c>
      <c r="J55" s="120">
        <v>6.8518824533039204</v>
      </c>
      <c r="K55" s="120">
        <v>-0.4764295435851218</v>
      </c>
      <c r="L55" s="120">
        <v>290073.38625266822</v>
      </c>
      <c r="M55" s="120">
        <v>307471.57067786739</v>
      </c>
      <c r="N55" s="120">
        <v>322804.21997657645</v>
      </c>
      <c r="O55" s="120">
        <v>398384.6022555129</v>
      </c>
      <c r="P55" s="120">
        <v>391396.75839037308</v>
      </c>
      <c r="Q55" s="120">
        <v>5.9978561459769688</v>
      </c>
      <c r="R55" s="120">
        <v>4.98668844892096</v>
      </c>
      <c r="S55" s="120">
        <v>-1.7540446657770215</v>
      </c>
      <c r="T55" s="120">
        <v>9692.4259862550498</v>
      </c>
      <c r="U55" s="120">
        <v>11972.011470412515</v>
      </c>
      <c r="V55" s="120">
        <v>13337.997873411678</v>
      </c>
      <c r="W55" s="120">
        <v>20446.627459553438</v>
      </c>
      <c r="X55" s="120">
        <v>24873.351336998625</v>
      </c>
      <c r="Y55" s="120">
        <v>23.519245722280203</v>
      </c>
      <c r="Z55" s="120">
        <v>11.409832060176726</v>
      </c>
      <c r="AA55" s="120">
        <v>21.650141991396499</v>
      </c>
      <c r="AB55" s="120">
        <v>12986.471634240001</v>
      </c>
      <c r="AC55" s="120">
        <v>11657.49761018786</v>
      </c>
      <c r="AD55" s="120">
        <v>17645.518695149854</v>
      </c>
      <c r="AE55" s="120">
        <v>14290.28115826198</v>
      </c>
      <c r="AF55" s="120">
        <v>14787.882308533841</v>
      </c>
      <c r="AG55" s="120">
        <v>-10.233526561196046</v>
      </c>
      <c r="AH55" s="120">
        <v>51.366264743892131</v>
      </c>
      <c r="AI55" s="120">
        <v>3.482094892053067</v>
      </c>
    </row>
    <row r="56" spans="2:35" x14ac:dyDescent="0.5">
      <c r="B56" s="121"/>
      <c r="C56" s="130" t="s">
        <v>168</v>
      </c>
      <c r="D56" s="120">
        <v>152797.01515663211</v>
      </c>
      <c r="E56" s="120">
        <v>171036.40949013823</v>
      </c>
      <c r="F56" s="120">
        <v>199589.39434813219</v>
      </c>
      <c r="G56" s="120">
        <v>227100.03948253021</v>
      </c>
      <c r="H56" s="120">
        <v>251211.68553071216</v>
      </c>
      <c r="I56" s="120">
        <v>11.937009577581687</v>
      </c>
      <c r="J56" s="120">
        <v>16.694097439902286</v>
      </c>
      <c r="K56" s="120">
        <v>10.617191482274823</v>
      </c>
      <c r="L56" s="120">
        <v>136303.57026834993</v>
      </c>
      <c r="M56" s="120">
        <v>155809.82961493044</v>
      </c>
      <c r="N56" s="120">
        <v>177208.35715326833</v>
      </c>
      <c r="O56" s="120">
        <v>202072.16979294247</v>
      </c>
      <c r="P56" s="120">
        <v>221770.43814804213</v>
      </c>
      <c r="Q56" s="120">
        <v>14.310893917288622</v>
      </c>
      <c r="R56" s="120">
        <v>13.733746831777156</v>
      </c>
      <c r="S56" s="120">
        <v>9.7481352208391279</v>
      </c>
      <c r="T56" s="120">
        <v>5555.4460810321743</v>
      </c>
      <c r="U56" s="120">
        <v>6166.0651545108312</v>
      </c>
      <c r="V56" s="120">
        <v>7075.2862288649558</v>
      </c>
      <c r="W56" s="120">
        <v>13027.308217804322</v>
      </c>
      <c r="X56" s="120">
        <v>16856.513963775509</v>
      </c>
      <c r="Y56" s="120">
        <v>10.991359911915605</v>
      </c>
      <c r="Z56" s="120">
        <v>14.74556384940203</v>
      </c>
      <c r="AA56" s="120">
        <v>29.393683498927594</v>
      </c>
      <c r="AB56" s="120">
        <v>10937.998807250002</v>
      </c>
      <c r="AC56" s="120">
        <v>9060.514720696965</v>
      </c>
      <c r="AD56" s="120">
        <v>15305.750965998903</v>
      </c>
      <c r="AE56" s="120">
        <v>12000.561471783374</v>
      </c>
      <c r="AF56" s="120">
        <v>12584.73341889455</v>
      </c>
      <c r="AG56" s="120">
        <v>-17.164785987255634</v>
      </c>
      <c r="AH56" s="120">
        <v>68.928051416724955</v>
      </c>
      <c r="AI56" s="120">
        <v>4.8678717948716477</v>
      </c>
    </row>
    <row r="57" spans="2:35" x14ac:dyDescent="0.5">
      <c r="B57" s="118"/>
      <c r="C57" s="130" t="s">
        <v>169</v>
      </c>
      <c r="D57" s="120">
        <v>159955.26871653117</v>
      </c>
      <c r="E57" s="120">
        <v>160064.67026832941</v>
      </c>
      <c r="F57" s="120">
        <v>154198.34219700578</v>
      </c>
      <c r="G57" s="120">
        <v>206021.47139079813</v>
      </c>
      <c r="H57" s="120">
        <v>179846.30650519341</v>
      </c>
      <c r="I57" s="120">
        <v>6.8395091125211221E-2</v>
      </c>
      <c r="J57" s="120">
        <v>-3.6649737018727673</v>
      </c>
      <c r="K57" s="120">
        <v>-12.705066471423054</v>
      </c>
      <c r="L57" s="120">
        <v>153769.81598431829</v>
      </c>
      <c r="M57" s="120">
        <v>151661.74106293684</v>
      </c>
      <c r="N57" s="120">
        <v>145595.86282330813</v>
      </c>
      <c r="O57" s="120">
        <v>196312.4324625704</v>
      </c>
      <c r="P57" s="120">
        <v>169626.32024233101</v>
      </c>
      <c r="Q57" s="120">
        <v>-1.3709289484982159</v>
      </c>
      <c r="R57" s="120">
        <v>-3.9996100513652189</v>
      </c>
      <c r="S57" s="120">
        <v>-13.593694441806402</v>
      </c>
      <c r="T57" s="120">
        <v>4136.9799052228755</v>
      </c>
      <c r="U57" s="120">
        <v>5805.9463159016868</v>
      </c>
      <c r="V57" s="120">
        <v>6262.71164454672</v>
      </c>
      <c r="W57" s="120">
        <v>7419.3192417491146</v>
      </c>
      <c r="X57" s="120">
        <v>8016.8373732231094</v>
      </c>
      <c r="Y57" s="120">
        <v>40.34262792941697</v>
      </c>
      <c r="Z57" s="120">
        <v>7.8671986234873685</v>
      </c>
      <c r="AA57" s="120">
        <v>8.0535438900069423</v>
      </c>
      <c r="AB57" s="120">
        <v>2048.4728269899992</v>
      </c>
      <c r="AC57" s="120">
        <v>2596.9828894908956</v>
      </c>
      <c r="AD57" s="120">
        <v>2339.7677291509563</v>
      </c>
      <c r="AE57" s="120">
        <v>2289.7196864786038</v>
      </c>
      <c r="AF57" s="120">
        <v>2203.1488896392902</v>
      </c>
      <c r="AG57" s="120">
        <v>26.776535928322282</v>
      </c>
      <c r="AH57" s="120">
        <v>-9.9043840982087872</v>
      </c>
      <c r="AI57" s="120">
        <v>-3.7808469460491989</v>
      </c>
    </row>
    <row r="58" spans="2:35" x14ac:dyDescent="0.5">
      <c r="B58" s="118">
        <v>8</v>
      </c>
      <c r="C58" s="119" t="s">
        <v>170</v>
      </c>
      <c r="D58" s="120">
        <v>188.56986676000002</v>
      </c>
      <c r="E58" s="120">
        <v>342.12632783303673</v>
      </c>
      <c r="F58" s="120">
        <v>218.54815462000002</v>
      </c>
      <c r="G58" s="120">
        <v>225.20133962</v>
      </c>
      <c r="H58" s="120">
        <v>231.87064262000001</v>
      </c>
      <c r="I58" s="120">
        <v>81.432131077694294</v>
      </c>
      <c r="J58" s="120">
        <v>-36.12062655211524</v>
      </c>
      <c r="K58" s="120">
        <v>2.961484603623421</v>
      </c>
      <c r="L58" s="120">
        <v>169.16816911000001</v>
      </c>
      <c r="M58" s="120">
        <v>241.49530741999999</v>
      </c>
      <c r="N58" s="120">
        <v>218.54815462000002</v>
      </c>
      <c r="O58" s="120">
        <v>223.99031962000001</v>
      </c>
      <c r="P58" s="120">
        <v>230.69465262</v>
      </c>
      <c r="Q58" s="120">
        <v>42.754578884736844</v>
      </c>
      <c r="R58" s="120">
        <v>-9.5021112605269398</v>
      </c>
      <c r="S58" s="120">
        <v>2.9931351548468266</v>
      </c>
      <c r="T58" s="120">
        <v>16.855737829999999</v>
      </c>
      <c r="U58" s="120">
        <v>0.47299999999999998</v>
      </c>
      <c r="V58" s="120">
        <v>0</v>
      </c>
      <c r="W58" s="120">
        <v>0</v>
      </c>
      <c r="X58" s="120">
        <v>0</v>
      </c>
      <c r="Y58" s="120">
        <v>-97.193833905282105</v>
      </c>
      <c r="Z58" s="120">
        <v>-100</v>
      </c>
      <c r="AA58" s="120">
        <v>0</v>
      </c>
      <c r="AB58" s="120">
        <v>2.5459598200000002</v>
      </c>
      <c r="AC58" s="120">
        <v>100.15802041303674</v>
      </c>
      <c r="AD58" s="120">
        <v>0</v>
      </c>
      <c r="AE58" s="120">
        <v>1.21102</v>
      </c>
      <c r="AF58" s="120">
        <v>1.1759900000000001</v>
      </c>
      <c r="AG58" s="120">
        <v>3833.998471862637</v>
      </c>
      <c r="AH58" s="120">
        <v>-100</v>
      </c>
      <c r="AI58" s="120">
        <v>-2.8926029297616784</v>
      </c>
    </row>
    <row r="59" spans="2:35" x14ac:dyDescent="0.5">
      <c r="B59" s="118">
        <v>9</v>
      </c>
      <c r="C59" s="131" t="s">
        <v>171</v>
      </c>
      <c r="D59" s="120">
        <v>7076.2057774323293</v>
      </c>
      <c r="E59" s="120">
        <v>7693.3965086383541</v>
      </c>
      <c r="F59" s="120">
        <v>10521.347459907001</v>
      </c>
      <c r="G59" s="120">
        <v>15591.758543009997</v>
      </c>
      <c r="H59" s="120">
        <v>15778.307886340002</v>
      </c>
      <c r="I59" s="120">
        <v>8.7220574219928704</v>
      </c>
      <c r="J59" s="120">
        <v>36.758159391542442</v>
      </c>
      <c r="K59" s="120">
        <v>1.1964612126041274</v>
      </c>
      <c r="L59" s="120">
        <v>5944.8619753723297</v>
      </c>
      <c r="M59" s="120">
        <v>6736.158002768354</v>
      </c>
      <c r="N59" s="120">
        <v>8664.5153711000021</v>
      </c>
      <c r="O59" s="120">
        <v>13001.894336489997</v>
      </c>
      <c r="P59" s="120">
        <v>13192.387557920001</v>
      </c>
      <c r="Q59" s="120">
        <v>13.310587035899434</v>
      </c>
      <c r="R59" s="120">
        <v>28.626961652905891</v>
      </c>
      <c r="S59" s="120">
        <v>1.4651189780506169</v>
      </c>
      <c r="T59" s="120">
        <v>598.77804406999996</v>
      </c>
      <c r="U59" s="120">
        <v>489.02593719999999</v>
      </c>
      <c r="V59" s="120">
        <v>1257.5601360969999</v>
      </c>
      <c r="W59" s="120">
        <v>1793.4171074100002</v>
      </c>
      <c r="X59" s="120">
        <v>1793.4171074000003</v>
      </c>
      <c r="Y59" s="120">
        <v>-18.32934723591325</v>
      </c>
      <c r="Z59" s="120">
        <v>157.15612208574689</v>
      </c>
      <c r="AA59" s="120">
        <v>-5.5758730965749237E-10</v>
      </c>
      <c r="AB59" s="120">
        <v>532.56575798999995</v>
      </c>
      <c r="AC59" s="120">
        <v>468.21256867000005</v>
      </c>
      <c r="AD59" s="120">
        <v>599.27195270999982</v>
      </c>
      <c r="AE59" s="120">
        <v>796.44709910999995</v>
      </c>
      <c r="AF59" s="120">
        <v>792.50322101999996</v>
      </c>
      <c r="AG59" s="120">
        <v>-12.083613779992266</v>
      </c>
      <c r="AH59" s="120">
        <v>27.991427998672858</v>
      </c>
      <c r="AI59" s="120">
        <v>-0.49518393555668672</v>
      </c>
    </row>
    <row r="60" spans="2:35" x14ac:dyDescent="0.5">
      <c r="B60" s="118">
        <v>10</v>
      </c>
      <c r="C60" s="131" t="s">
        <v>172</v>
      </c>
      <c r="D60" s="120">
        <v>11715.005139791185</v>
      </c>
      <c r="E60" s="120">
        <v>5153.9118284388715</v>
      </c>
      <c r="F60" s="120">
        <v>3240.7040450181844</v>
      </c>
      <c r="G60" s="120">
        <v>2400.7447437660016</v>
      </c>
      <c r="H60" s="120">
        <v>2101.5252387279834</v>
      </c>
      <c r="I60" s="120">
        <v>-56.00589357888461</v>
      </c>
      <c r="J60" s="120">
        <v>-37.121469033749477</v>
      </c>
      <c r="K60" s="120">
        <v>-12.463611794423358</v>
      </c>
      <c r="L60" s="120">
        <v>11569.404748861185</v>
      </c>
      <c r="M60" s="120">
        <v>5074.4789830788714</v>
      </c>
      <c r="N60" s="120">
        <v>3240.4642214581845</v>
      </c>
      <c r="O60" s="120">
        <v>2395.2934271060017</v>
      </c>
      <c r="P60" s="120">
        <v>2099.7832493579831</v>
      </c>
      <c r="Q60" s="120">
        <v>-56.138806678205555</v>
      </c>
      <c r="R60" s="120">
        <v>-36.14193235869751</v>
      </c>
      <c r="S60" s="120">
        <v>-12.337118050086016</v>
      </c>
      <c r="T60" s="120">
        <v>141.31299999999999</v>
      </c>
      <c r="U60" s="120">
        <v>77.555957180000007</v>
      </c>
      <c r="V60" s="120">
        <v>0.45800000000000002</v>
      </c>
      <c r="W60" s="120">
        <v>0.45800000000000002</v>
      </c>
      <c r="X60" s="120">
        <v>0.45800000000000002</v>
      </c>
      <c r="Y60" s="120">
        <v>-45.117606179190865</v>
      </c>
      <c r="Z60" s="120">
        <v>-99.409458645533803</v>
      </c>
      <c r="AA60" s="120">
        <v>0</v>
      </c>
      <c r="AB60" s="120">
        <v>4.2873909300000381</v>
      </c>
      <c r="AC60" s="120">
        <v>1.8768881799999999</v>
      </c>
      <c r="AD60" s="120">
        <v>-0.21817644000000003</v>
      </c>
      <c r="AE60" s="120">
        <v>4.9933166600000005</v>
      </c>
      <c r="AF60" s="120">
        <v>1.28398937</v>
      </c>
      <c r="AG60" s="120">
        <v>-56.223068746381308</v>
      </c>
      <c r="AH60" s="120">
        <v>-111.62437071770574</v>
      </c>
      <c r="AI60" s="120">
        <v>-74.285841306928063</v>
      </c>
    </row>
    <row r="61" spans="2:35" x14ac:dyDescent="0.5">
      <c r="B61" s="118">
        <v>11</v>
      </c>
      <c r="C61" s="119" t="s">
        <v>142</v>
      </c>
      <c r="D61" s="120">
        <v>425.9311988290757</v>
      </c>
      <c r="E61" s="120">
        <v>407.35214979038028</v>
      </c>
      <c r="F61" s="120">
        <v>62.558810000000001</v>
      </c>
      <c r="G61" s="120">
        <v>904.0345926541429</v>
      </c>
      <c r="H61" s="120">
        <v>803.00421799552851</v>
      </c>
      <c r="I61" s="120">
        <v>-4.3619835996449519</v>
      </c>
      <c r="J61" s="120">
        <v>-84.642572763592341</v>
      </c>
      <c r="K61" s="120">
        <v>-11.175498756303192</v>
      </c>
      <c r="L61" s="120">
        <v>132.78804798907549</v>
      </c>
      <c r="M61" s="120">
        <v>332.0134947206277</v>
      </c>
      <c r="N61" s="120">
        <v>0</v>
      </c>
      <c r="O61" s="120">
        <v>579.96057352898379</v>
      </c>
      <c r="P61" s="120">
        <v>9.6994036073799634</v>
      </c>
      <c r="Q61" s="120">
        <v>150.03266464760634</v>
      </c>
      <c r="R61" s="120">
        <v>-100</v>
      </c>
      <c r="S61" s="120">
        <v>-98.327575347344677</v>
      </c>
      <c r="T61" s="120">
        <v>14.593299999999999</v>
      </c>
      <c r="U61" s="120">
        <v>20.603660000000001</v>
      </c>
      <c r="V61" s="120">
        <v>56.128</v>
      </c>
      <c r="W61" s="120">
        <v>64.105426196919908</v>
      </c>
      <c r="X61" s="120">
        <v>423.4441936854131</v>
      </c>
      <c r="Y61" s="120">
        <v>41.185749624827849</v>
      </c>
      <c r="Z61" s="120">
        <v>172.41761900555528</v>
      </c>
      <c r="AA61" s="120">
        <v>560.54344976144694</v>
      </c>
      <c r="AB61" s="120">
        <v>278.5498508400002</v>
      </c>
      <c r="AC61" s="120">
        <v>54.7349950697526</v>
      </c>
      <c r="AD61" s="120">
        <v>6.4308100000000001</v>
      </c>
      <c r="AE61" s="120">
        <v>259.96859292823916</v>
      </c>
      <c r="AF61" s="120">
        <v>369.86062070273545</v>
      </c>
      <c r="AG61" s="120">
        <v>-80.350018172800048</v>
      </c>
      <c r="AH61" s="120">
        <v>-88.25100835068173</v>
      </c>
      <c r="AI61" s="120">
        <v>42.271270747243882</v>
      </c>
    </row>
    <row r="62" spans="2:35" x14ac:dyDescent="0.5">
      <c r="B62" s="124" t="s">
        <v>143</v>
      </c>
      <c r="C62" s="125"/>
      <c r="D62" s="120">
        <v>4953744.8835146204</v>
      </c>
      <c r="E62" s="120">
        <v>6068986.510840917</v>
      </c>
      <c r="F62" s="120">
        <v>6785324.1297175614</v>
      </c>
      <c r="G62" s="120">
        <v>7012822.6307344269</v>
      </c>
      <c r="H62" s="120">
        <v>7007790.9087428721</v>
      </c>
      <c r="I62" s="120">
        <v>22.513101775540903</v>
      </c>
      <c r="J62" s="120">
        <v>11.803249481557817</v>
      </c>
      <c r="K62" s="120">
        <v>-7.1750310203233525E-2</v>
      </c>
      <c r="L62" s="120">
        <v>4413570.5168729555</v>
      </c>
      <c r="M62" s="120">
        <v>5420354.999874318</v>
      </c>
      <c r="N62" s="120">
        <v>6020550.8256070456</v>
      </c>
      <c r="O62" s="120">
        <v>6219747.6790463878</v>
      </c>
      <c r="P62" s="120">
        <v>6212960.7144288337</v>
      </c>
      <c r="Q62" s="120">
        <v>22.811111302118181</v>
      </c>
      <c r="R62" s="120">
        <v>11.072998461293482</v>
      </c>
      <c r="S62" s="120">
        <v>-0.10911961333124331</v>
      </c>
      <c r="T62" s="120">
        <v>413427.93478648533</v>
      </c>
      <c r="U62" s="120">
        <v>521952.96983615542</v>
      </c>
      <c r="V62" s="120">
        <v>612732.93484419503</v>
      </c>
      <c r="W62" s="120">
        <v>640648.56199392397</v>
      </c>
      <c r="X62" s="120">
        <v>644637.95920932095</v>
      </c>
      <c r="Y62" s="120">
        <v>26.250048900473498</v>
      </c>
      <c r="Z62" s="120">
        <v>17.39236487849395</v>
      </c>
      <c r="AA62" s="120">
        <v>0.6227122719171696</v>
      </c>
      <c r="AB62" s="120">
        <v>126746.43185517969</v>
      </c>
      <c r="AC62" s="120">
        <v>126678.54113044417</v>
      </c>
      <c r="AD62" s="120">
        <v>152040.36926632116</v>
      </c>
      <c r="AE62" s="120">
        <v>152426.38969411535</v>
      </c>
      <c r="AF62" s="120">
        <v>150192.23510471734</v>
      </c>
      <c r="AG62" s="120">
        <v>-5.3564209849390899E-2</v>
      </c>
      <c r="AH62" s="120">
        <v>20.020619048463196</v>
      </c>
      <c r="AI62" s="120">
        <v>-1.4657268953764735</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CD12-1464-4167-994B-CF5EE46D569B}">
  <sheetPr codeName="Sheet79"/>
  <dimension ref="B2:AH66"/>
  <sheetViews>
    <sheetView workbookViewId="0">
      <pane xSplit="2" ySplit="6" topLeftCell="C7"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32"/>
    <col min="2" max="2" width="46" style="32" bestFit="1" customWidth="1"/>
    <col min="3" max="3" width="12.73046875" style="32" customWidth="1"/>
    <col min="4" max="7" width="12.73046875" style="32" bestFit="1" customWidth="1"/>
    <col min="8" max="8" width="9.3984375" style="32" bestFit="1" customWidth="1"/>
    <col min="9" max="9" width="11.59765625" style="32" bestFit="1" customWidth="1"/>
    <col min="10" max="10" width="9.3984375" style="32" bestFit="1" customWidth="1"/>
    <col min="11" max="15" width="12.73046875" style="32" bestFit="1" customWidth="1"/>
    <col min="16" max="16" width="9.3984375" style="32" bestFit="1" customWidth="1"/>
    <col min="17" max="17" width="12.73046875" style="32" bestFit="1" customWidth="1"/>
    <col min="18" max="18" width="9.3984375" style="32" bestFit="1" customWidth="1"/>
    <col min="19" max="23" width="11.59765625" style="32" bestFit="1" customWidth="1"/>
    <col min="24" max="25" width="10.3984375" style="32" bestFit="1" customWidth="1"/>
    <col min="26" max="26" width="8.73046875" style="32" bestFit="1" customWidth="1"/>
    <col min="27" max="31" width="11.59765625" style="32" bestFit="1" customWidth="1"/>
    <col min="32" max="32" width="9.3984375" style="32" bestFit="1" customWidth="1"/>
    <col min="33" max="33" width="11.59765625" style="32" bestFit="1" customWidth="1"/>
    <col min="34" max="34" width="10.3984375" style="32" bestFit="1" customWidth="1"/>
    <col min="35" max="16384" width="9.1328125" style="32"/>
  </cols>
  <sheetData>
    <row r="2" spans="2:34" x14ac:dyDescent="0.5">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
      <c r="B4" s="134"/>
      <c r="C4" s="102" t="s">
        <v>177</v>
      </c>
      <c r="D4" s="102"/>
      <c r="E4" s="102"/>
      <c r="F4" s="111" t="s">
        <v>87</v>
      </c>
      <c r="G4" s="113" t="str">
        <f>'C5'!H4</f>
        <v>Mid-May</v>
      </c>
      <c r="H4" s="112" t="s">
        <v>118</v>
      </c>
      <c r="I4" s="112"/>
      <c r="J4" s="112"/>
      <c r="K4" s="102" t="str">
        <f>C4</f>
        <v xml:space="preserve">Mid-July </v>
      </c>
      <c r="L4" s="102"/>
      <c r="M4" s="102"/>
      <c r="N4" s="111" t="str">
        <f>F4</f>
        <v>Mid-Apr</v>
      </c>
      <c r="O4" s="111" t="str">
        <f>G4</f>
        <v>Mid-May</v>
      </c>
      <c r="P4" s="112" t="s">
        <v>118</v>
      </c>
      <c r="Q4" s="112"/>
      <c r="R4" s="112"/>
      <c r="S4" s="102" t="str">
        <f>K4</f>
        <v xml:space="preserve">Mid-July </v>
      </c>
      <c r="T4" s="102"/>
      <c r="U4" s="102"/>
      <c r="V4" s="111" t="str">
        <f>N4</f>
        <v>Mid-Apr</v>
      </c>
      <c r="W4" s="113" t="str">
        <f>O4</f>
        <v>Mid-May</v>
      </c>
      <c r="X4" s="112" t="s">
        <v>118</v>
      </c>
      <c r="Y4" s="112"/>
      <c r="Z4" s="112"/>
      <c r="AA4" s="102" t="str">
        <f>S4</f>
        <v xml:space="preserve">Mid-July </v>
      </c>
      <c r="AB4" s="102"/>
      <c r="AC4" s="102"/>
      <c r="AD4" s="111" t="str">
        <f>V4</f>
        <v>Mid-Apr</v>
      </c>
      <c r="AE4" s="113" t="str">
        <f>W4</f>
        <v>Mid-May</v>
      </c>
      <c r="AF4" s="112" t="s">
        <v>118</v>
      </c>
      <c r="AG4" s="112"/>
      <c r="AH4" s="112"/>
    </row>
    <row r="5" spans="2:34" x14ac:dyDescent="0.5">
      <c r="B5" s="134"/>
      <c r="C5" s="111">
        <v>2020</v>
      </c>
      <c r="D5" s="111">
        <v>2021</v>
      </c>
      <c r="E5" s="111">
        <v>2022</v>
      </c>
      <c r="F5" s="111">
        <v>2023</v>
      </c>
      <c r="G5" s="111">
        <v>2023</v>
      </c>
      <c r="H5" s="112"/>
      <c r="I5" s="112"/>
      <c r="J5" s="112"/>
      <c r="K5" s="111">
        <f>C5</f>
        <v>2020</v>
      </c>
      <c r="L5" s="111">
        <f>D5</f>
        <v>2021</v>
      </c>
      <c r="M5" s="111">
        <f>E5</f>
        <v>2022</v>
      </c>
      <c r="N5" s="111">
        <f>F5</f>
        <v>2023</v>
      </c>
      <c r="O5" s="111">
        <f>G5</f>
        <v>2023</v>
      </c>
      <c r="P5" s="112"/>
      <c r="Q5" s="112"/>
      <c r="R5" s="112"/>
      <c r="S5" s="111">
        <f>K5</f>
        <v>2020</v>
      </c>
      <c r="T5" s="111">
        <f>L5</f>
        <v>2021</v>
      </c>
      <c r="U5" s="111">
        <f>M5</f>
        <v>2022</v>
      </c>
      <c r="V5" s="111">
        <f>N5</f>
        <v>2023</v>
      </c>
      <c r="W5" s="111">
        <f>O5</f>
        <v>2023</v>
      </c>
      <c r="X5" s="112"/>
      <c r="Y5" s="112"/>
      <c r="Z5" s="112"/>
      <c r="AA5" s="111">
        <f>S5</f>
        <v>2020</v>
      </c>
      <c r="AB5" s="111">
        <f>T5</f>
        <v>2021</v>
      </c>
      <c r="AC5" s="111">
        <f>U5</f>
        <v>2022</v>
      </c>
      <c r="AD5" s="111">
        <f>V5</f>
        <v>2023</v>
      </c>
      <c r="AE5" s="111">
        <f>W5</f>
        <v>2023</v>
      </c>
      <c r="AF5" s="112"/>
      <c r="AG5" s="112"/>
      <c r="AH5" s="112"/>
    </row>
    <row r="6" spans="2:34" x14ac:dyDescent="0.5">
      <c r="C6" s="111">
        <v>1</v>
      </c>
      <c r="D6" s="111">
        <v>2</v>
      </c>
      <c r="E6" s="111">
        <v>3</v>
      </c>
      <c r="F6" s="111">
        <v>4</v>
      </c>
      <c r="G6" s="111">
        <v>5</v>
      </c>
      <c r="H6" s="135" t="s">
        <v>933</v>
      </c>
      <c r="I6" s="135" t="s">
        <v>934</v>
      </c>
      <c r="J6" s="135" t="s">
        <v>935</v>
      </c>
      <c r="K6" s="111">
        <v>1</v>
      </c>
      <c r="L6" s="111">
        <v>2</v>
      </c>
      <c r="M6" s="111">
        <v>3</v>
      </c>
      <c r="N6" s="111">
        <v>4</v>
      </c>
      <c r="O6" s="111">
        <v>5</v>
      </c>
      <c r="P6" s="135" t="s">
        <v>933</v>
      </c>
      <c r="Q6" s="135" t="s">
        <v>934</v>
      </c>
      <c r="R6" s="135" t="s">
        <v>935</v>
      </c>
      <c r="S6" s="111">
        <v>1</v>
      </c>
      <c r="T6" s="111">
        <v>2</v>
      </c>
      <c r="U6" s="111">
        <v>3</v>
      </c>
      <c r="V6" s="111">
        <v>4</v>
      </c>
      <c r="W6" s="111">
        <v>5</v>
      </c>
      <c r="X6" s="135" t="s">
        <v>933</v>
      </c>
      <c r="Y6" s="135" t="s">
        <v>934</v>
      </c>
      <c r="Z6" s="135" t="s">
        <v>935</v>
      </c>
      <c r="AA6" s="111">
        <v>1</v>
      </c>
      <c r="AB6" s="111">
        <v>2</v>
      </c>
      <c r="AC6" s="111">
        <v>3</v>
      </c>
      <c r="AD6" s="111">
        <v>4</v>
      </c>
      <c r="AE6" s="111">
        <v>5</v>
      </c>
      <c r="AF6" s="135" t="s">
        <v>933</v>
      </c>
      <c r="AG6" s="135" t="s">
        <v>934</v>
      </c>
      <c r="AH6" s="135" t="s">
        <v>935</v>
      </c>
    </row>
    <row r="7" spans="2:34" x14ac:dyDescent="0.5">
      <c r="B7" s="136" t="s">
        <v>178</v>
      </c>
      <c r="C7" s="137">
        <v>232950.81903899062</v>
      </c>
      <c r="D7" s="137">
        <v>224340.99514387449</v>
      </c>
      <c r="E7" s="137">
        <v>330008.1580969558</v>
      </c>
      <c r="F7" s="137">
        <v>318911.71796681214</v>
      </c>
      <c r="G7" s="137">
        <v>359215.16389097867</v>
      </c>
      <c r="H7" s="137">
        <v>-3.6959835258939555</v>
      </c>
      <c r="I7" s="137">
        <v>47.101138552637153</v>
      </c>
      <c r="J7" s="137">
        <v>12.63780653188816</v>
      </c>
      <c r="K7" s="137">
        <v>199997.06733959887</v>
      </c>
      <c r="L7" s="137">
        <v>194408.69266043749</v>
      </c>
      <c r="M7" s="137">
        <v>284750.45143113495</v>
      </c>
      <c r="N7" s="137">
        <v>270916.48982183117</v>
      </c>
      <c r="O7" s="137">
        <v>305658.99016850017</v>
      </c>
      <c r="P7" s="137">
        <v>-2.794228312194305</v>
      </c>
      <c r="Q7" s="137">
        <v>46.470020210717749</v>
      </c>
      <c r="R7" s="137">
        <v>12.82406263624539</v>
      </c>
      <c r="S7" s="137">
        <v>25608.357372103004</v>
      </c>
      <c r="T7" s="137">
        <v>24027.032790947003</v>
      </c>
      <c r="U7" s="137">
        <v>37190.818307960879</v>
      </c>
      <c r="V7" s="137">
        <v>39372.162833263312</v>
      </c>
      <c r="W7" s="137">
        <v>43947.558530909999</v>
      </c>
      <c r="X7" s="137">
        <v>-6.1750332447275582</v>
      </c>
      <c r="Y7" s="137">
        <v>54.787395645349001</v>
      </c>
      <c r="Z7" s="137">
        <v>11.620889909002393</v>
      </c>
      <c r="AA7" s="137">
        <v>7345.3943272887673</v>
      </c>
      <c r="AB7" s="137">
        <v>5905.269692490001</v>
      </c>
      <c r="AC7" s="137">
        <v>8066.8883578599998</v>
      </c>
      <c r="AD7" s="137">
        <v>8623.0653117176062</v>
      </c>
      <c r="AE7" s="137">
        <v>9608.6151915684768</v>
      </c>
      <c r="AF7" s="137">
        <v>-19.605817885754345</v>
      </c>
      <c r="AG7" s="137">
        <v>36.604910155399459</v>
      </c>
      <c r="AH7" s="137">
        <v>11.429228983243796</v>
      </c>
    </row>
    <row r="8" spans="2:34" x14ac:dyDescent="0.5">
      <c r="B8" s="138" t="s">
        <v>179</v>
      </c>
      <c r="C8" s="137">
        <v>227204.91747030959</v>
      </c>
      <c r="D8" s="137">
        <v>215182.71414979215</v>
      </c>
      <c r="E8" s="137">
        <v>305975.66548770375</v>
      </c>
      <c r="F8" s="137">
        <v>298745.69261985313</v>
      </c>
      <c r="G8" s="137">
        <v>336938.99771777412</v>
      </c>
      <c r="H8" s="137">
        <v>-5.2913482042431852</v>
      </c>
      <c r="I8" s="137">
        <v>42.193422318629722</v>
      </c>
      <c r="J8" s="137">
        <v>12.78455423507012</v>
      </c>
      <c r="K8" s="137">
        <v>194436.17605918783</v>
      </c>
      <c r="L8" s="137">
        <v>185437.53498657516</v>
      </c>
      <c r="M8" s="137">
        <v>262357.00210456172</v>
      </c>
      <c r="N8" s="137">
        <v>252086.71292690578</v>
      </c>
      <c r="O8" s="137">
        <v>284804.28761441563</v>
      </c>
      <c r="P8" s="137">
        <v>-4.628069351597107</v>
      </c>
      <c r="Q8" s="137">
        <v>41.47998792345637</v>
      </c>
      <c r="R8" s="137">
        <v>12.978698602411676</v>
      </c>
      <c r="S8" s="137">
        <v>25519.215195943001</v>
      </c>
      <c r="T8" s="137">
        <v>23914.762316787008</v>
      </c>
      <c r="U8" s="137">
        <v>35908.409834652011</v>
      </c>
      <c r="V8" s="137">
        <v>38446.468211090003</v>
      </c>
      <c r="W8" s="137">
        <v>42953.749915159991</v>
      </c>
      <c r="X8" s="137">
        <v>-6.2872344107630163</v>
      </c>
      <c r="Y8" s="137">
        <v>50.151648421134595</v>
      </c>
      <c r="Z8" s="137">
        <v>11.723526018886304</v>
      </c>
      <c r="AA8" s="137">
        <v>7249.5262151787665</v>
      </c>
      <c r="AB8" s="137">
        <v>5830.416846430001</v>
      </c>
      <c r="AC8" s="137">
        <v>7710.25354849</v>
      </c>
      <c r="AD8" s="137">
        <v>8212.5114818573347</v>
      </c>
      <c r="AE8" s="137">
        <v>9180.9601881984781</v>
      </c>
      <c r="AF8" s="137">
        <v>-19.575201559758366</v>
      </c>
      <c r="AG8" s="137">
        <v>32.241891987723562</v>
      </c>
      <c r="AH8" s="137">
        <v>11.792357410770036</v>
      </c>
    </row>
    <row r="9" spans="2:34" x14ac:dyDescent="0.5">
      <c r="B9" s="138" t="s">
        <v>180</v>
      </c>
      <c r="C9" s="137">
        <v>53626.824374150674</v>
      </c>
      <c r="D9" s="137">
        <v>43601.104290598458</v>
      </c>
      <c r="E9" s="137">
        <v>76031.748521138696</v>
      </c>
      <c r="F9" s="137">
        <v>67825.683374329383</v>
      </c>
      <c r="G9" s="137">
        <v>75265.637027366116</v>
      </c>
      <c r="H9" s="137">
        <v>-18.695345474129617</v>
      </c>
      <c r="I9" s="137">
        <v>74.380327650401128</v>
      </c>
      <c r="J9" s="137">
        <v>10.969227706819689</v>
      </c>
      <c r="K9" s="137">
        <v>45353.411605400674</v>
      </c>
      <c r="L9" s="137">
        <v>37545.450871209992</v>
      </c>
      <c r="M9" s="137">
        <v>67416.500902498694</v>
      </c>
      <c r="N9" s="137">
        <v>59945.504123519378</v>
      </c>
      <c r="O9" s="137">
        <v>66548.584544062353</v>
      </c>
      <c r="P9" s="137">
        <v>-17.215817857594004</v>
      </c>
      <c r="Q9" s="137">
        <v>79.559705205708283</v>
      </c>
      <c r="R9" s="137">
        <v>11.015138694867163</v>
      </c>
      <c r="S9" s="137">
        <v>6462.0023660899997</v>
      </c>
      <c r="T9" s="137">
        <v>4870.6015330100008</v>
      </c>
      <c r="U9" s="137">
        <v>7116.98165384</v>
      </c>
      <c r="V9" s="137">
        <v>6669.978962510002</v>
      </c>
      <c r="W9" s="137">
        <v>7373.7991248399985</v>
      </c>
      <c r="X9" s="137">
        <v>-24.62705432345604</v>
      </c>
      <c r="Y9" s="137">
        <v>46.12120506277077</v>
      </c>
      <c r="Z9" s="137">
        <v>10.552059703425805</v>
      </c>
      <c r="AA9" s="137">
        <v>1811.4104026600003</v>
      </c>
      <c r="AB9" s="137">
        <v>1185.051886378466</v>
      </c>
      <c r="AC9" s="137">
        <v>1498.2659647999999</v>
      </c>
      <c r="AD9" s="137">
        <v>1210.2002883</v>
      </c>
      <c r="AE9" s="137">
        <v>1343.2533584637704</v>
      </c>
      <c r="AF9" s="137">
        <v>-34.57849835474866</v>
      </c>
      <c r="AG9" s="137">
        <v>26.430410518033966</v>
      </c>
      <c r="AH9" s="137">
        <v>10.994301641645905</v>
      </c>
    </row>
    <row r="10" spans="2:34" x14ac:dyDescent="0.5">
      <c r="B10" s="138" t="s">
        <v>181</v>
      </c>
      <c r="C10" s="137">
        <v>157021.07568707876</v>
      </c>
      <c r="D10" s="137">
        <v>166935.0625939467</v>
      </c>
      <c r="E10" s="137">
        <v>223747.99514047848</v>
      </c>
      <c r="F10" s="137">
        <v>224537.05732225638</v>
      </c>
      <c r="G10" s="137">
        <v>254578.47432633326</v>
      </c>
      <c r="H10" s="137">
        <v>6.3137937779926698</v>
      </c>
      <c r="I10" s="137">
        <v>34.032953690935322</v>
      </c>
      <c r="J10" s="137">
        <v>13.379269044646531</v>
      </c>
      <c r="K10" s="137">
        <v>135902.52336927998</v>
      </c>
      <c r="L10" s="137">
        <v>143928.29230171518</v>
      </c>
      <c r="M10" s="137">
        <v>189890.04222745646</v>
      </c>
      <c r="N10" s="137">
        <v>186904.89161966639</v>
      </c>
      <c r="O10" s="137">
        <v>212412.65246221327</v>
      </c>
      <c r="P10" s="137">
        <v>5.9055334172326166</v>
      </c>
      <c r="Q10" s="137">
        <v>31.933783963330995</v>
      </c>
      <c r="R10" s="137">
        <v>13.647454928281244</v>
      </c>
      <c r="S10" s="137">
        <v>16342.031507020001</v>
      </c>
      <c r="T10" s="137">
        <v>18530.938242690001</v>
      </c>
      <c r="U10" s="137">
        <v>27824.800193221996</v>
      </c>
      <c r="V10" s="137">
        <v>30841.846801760006</v>
      </c>
      <c r="W10" s="137">
        <v>34561.330944319991</v>
      </c>
      <c r="X10" s="137">
        <v>13.394336773428181</v>
      </c>
      <c r="Y10" s="137">
        <v>50.153218519295393</v>
      </c>
      <c r="Z10" s="137">
        <v>12.059861935205936</v>
      </c>
      <c r="AA10" s="137">
        <v>4776.5208107787676</v>
      </c>
      <c r="AB10" s="137">
        <v>4475.8320495415346</v>
      </c>
      <c r="AC10" s="137">
        <v>6033.1527198000003</v>
      </c>
      <c r="AD10" s="137">
        <v>6790.3189008299996</v>
      </c>
      <c r="AE10" s="137">
        <v>7604.4909197999996</v>
      </c>
      <c r="AF10" s="137">
        <v>-6.2951418647374924</v>
      </c>
      <c r="AG10" s="137">
        <v>34.793992558724007</v>
      </c>
      <c r="AH10" s="137">
        <v>11.990188249781339</v>
      </c>
    </row>
    <row r="11" spans="2:34" x14ac:dyDescent="0.5">
      <c r="B11" s="138" t="s">
        <v>182</v>
      </c>
      <c r="C11" s="137">
        <v>7334.5506864544723</v>
      </c>
      <c r="D11" s="137">
        <v>6630.9698065057819</v>
      </c>
      <c r="E11" s="137">
        <v>11091.89286542915</v>
      </c>
      <c r="F11" s="137">
        <v>13709.02385557522</v>
      </c>
      <c r="G11" s="137">
        <v>17817.732021288208</v>
      </c>
      <c r="H11" s="137">
        <v>-9.5926923137646476</v>
      </c>
      <c r="I11" s="137">
        <v>67.274066827248475</v>
      </c>
      <c r="J11" s="137">
        <v>29.970829498863612</v>
      </c>
      <c r="K11" s="137">
        <v>4900.3605457785907</v>
      </c>
      <c r="L11" s="137">
        <v>4762.3130041612203</v>
      </c>
      <c r="M11" s="137">
        <v>6099.8239727571518</v>
      </c>
      <c r="N11" s="137">
        <v>6742.5665136112184</v>
      </c>
      <c r="O11" s="137">
        <v>10118.22966418021</v>
      </c>
      <c r="P11" s="137">
        <v>-2.817089484084824</v>
      </c>
      <c r="Q11" s="137">
        <v>28.08532256126885</v>
      </c>
      <c r="R11" s="137">
        <v>50.064958851418673</v>
      </c>
      <c r="S11" s="137">
        <v>2120.661277182</v>
      </c>
      <c r="T11" s="137">
        <v>1531.0574871288004</v>
      </c>
      <c r="U11" s="137">
        <v>4324.0199082719982</v>
      </c>
      <c r="V11" s="137">
        <v>6262.989607714002</v>
      </c>
      <c r="W11" s="137">
        <v>6925.2026601179987</v>
      </c>
      <c r="X11" s="137">
        <v>-27.802827184013246</v>
      </c>
      <c r="Y11" s="137">
        <v>182.4204802643207</v>
      </c>
      <c r="Z11" s="137">
        <v>10.573433677558107</v>
      </c>
      <c r="AA11" s="137">
        <v>313.52886349388166</v>
      </c>
      <c r="AB11" s="137">
        <v>337.59931521576107</v>
      </c>
      <c r="AC11" s="137">
        <v>668.04898440000011</v>
      </c>
      <c r="AD11" s="137">
        <v>703.46773424999992</v>
      </c>
      <c r="AE11" s="137">
        <v>774.2996969899998</v>
      </c>
      <c r="AF11" s="137">
        <v>7.6772681958671178</v>
      </c>
      <c r="AG11" s="137">
        <v>97.882209557518607</v>
      </c>
      <c r="AH11" s="137">
        <v>10.068971083018779</v>
      </c>
    </row>
    <row r="12" spans="2:34" x14ac:dyDescent="0.5">
      <c r="B12" s="138" t="s">
        <v>183</v>
      </c>
      <c r="C12" s="137">
        <v>18168.398944129443</v>
      </c>
      <c r="D12" s="137">
        <v>18574.353225855753</v>
      </c>
      <c r="E12" s="137">
        <v>31918.925032176518</v>
      </c>
      <c r="F12" s="137">
        <v>33709.864373627803</v>
      </c>
      <c r="G12" s="137">
        <v>36644.255872461297</v>
      </c>
      <c r="H12" s="137">
        <v>2.2343976647291841</v>
      </c>
      <c r="I12" s="137">
        <v>71.844072544851457</v>
      </c>
      <c r="J12" s="137">
        <v>8.7048451643405418</v>
      </c>
      <c r="K12" s="137">
        <v>15244.152381027965</v>
      </c>
      <c r="L12" s="137">
        <v>14409.908019751703</v>
      </c>
      <c r="M12" s="137">
        <v>25965.915826246652</v>
      </c>
      <c r="N12" s="137">
        <v>27417.535354043575</v>
      </c>
      <c r="O12" s="137">
        <v>29615.490899990207</v>
      </c>
      <c r="P12" s="137">
        <v>-5.4725532809191577</v>
      </c>
      <c r="Q12" s="137">
        <v>80.194875572107023</v>
      </c>
      <c r="R12" s="137">
        <v>8.0166051308564263</v>
      </c>
      <c r="S12" s="137">
        <v>2524.3302422450001</v>
      </c>
      <c r="T12" s="137">
        <v>3583.095278406</v>
      </c>
      <c r="U12" s="137">
        <v>5238.5597819850009</v>
      </c>
      <c r="V12" s="137">
        <v>5587.4144466549988</v>
      </c>
      <c r="W12" s="137">
        <v>6250.897248177499</v>
      </c>
      <c r="X12" s="137">
        <v>41.942413811094411</v>
      </c>
      <c r="Y12" s="137">
        <v>46.202078788021005</v>
      </c>
      <c r="Z12" s="137">
        <v>11.874594373784204</v>
      </c>
      <c r="AA12" s="137">
        <v>399.91632085647825</v>
      </c>
      <c r="AB12" s="137">
        <v>581.34992769805012</v>
      </c>
      <c r="AC12" s="137">
        <v>714.4494239448635</v>
      </c>
      <c r="AD12" s="137">
        <v>704.91457292922723</v>
      </c>
      <c r="AE12" s="137">
        <v>777.86772429358609</v>
      </c>
      <c r="AF12" s="137">
        <v>45.367892576378416</v>
      </c>
      <c r="AG12" s="137">
        <v>22.894902004003431</v>
      </c>
      <c r="AH12" s="137">
        <v>10.349218779973114</v>
      </c>
    </row>
    <row r="13" spans="2:34" x14ac:dyDescent="0.5">
      <c r="B13" s="138" t="s">
        <v>184</v>
      </c>
      <c r="C13" s="137">
        <v>74620.449260684152</v>
      </c>
      <c r="D13" s="137">
        <v>69134.727982788201</v>
      </c>
      <c r="E13" s="137">
        <v>99439.698373529929</v>
      </c>
      <c r="F13" s="137">
        <v>79985.160967571821</v>
      </c>
      <c r="G13" s="137">
        <v>87646.585431077488</v>
      </c>
      <c r="H13" s="137">
        <v>-7.3514985935447257</v>
      </c>
      <c r="I13" s="137">
        <v>43.834656293558375</v>
      </c>
      <c r="J13" s="137">
        <v>9.5785572859093442</v>
      </c>
      <c r="K13" s="137">
        <v>65453.924317327459</v>
      </c>
      <c r="L13" s="137">
        <v>58342.133788822975</v>
      </c>
      <c r="M13" s="137">
        <v>82294.621058497156</v>
      </c>
      <c r="N13" s="137">
        <v>66116.265331956572</v>
      </c>
      <c r="O13" s="137">
        <v>70596.052389265809</v>
      </c>
      <c r="P13" s="137">
        <v>-10.865338637337892</v>
      </c>
      <c r="Q13" s="137">
        <v>41.055212955311774</v>
      </c>
      <c r="R13" s="137">
        <v>6.7756202423369203</v>
      </c>
      <c r="S13" s="137">
        <v>6517.0243120350005</v>
      </c>
      <c r="T13" s="137">
        <v>8889.915912712002</v>
      </c>
      <c r="U13" s="137">
        <v>14317.873849284999</v>
      </c>
      <c r="V13" s="137">
        <v>11280.543497455001</v>
      </c>
      <c r="W13" s="137">
        <v>14023.824064412498</v>
      </c>
      <c r="X13" s="137">
        <v>36.410660557073236</v>
      </c>
      <c r="Y13" s="137">
        <v>61.057472195112325</v>
      </c>
      <c r="Z13" s="137">
        <v>24.318691449365076</v>
      </c>
      <c r="AA13" s="137">
        <v>2649.5006313216904</v>
      </c>
      <c r="AB13" s="137">
        <v>1902.6782812532238</v>
      </c>
      <c r="AC13" s="137">
        <v>2827.2034657477843</v>
      </c>
      <c r="AD13" s="137">
        <v>2588.3521381602523</v>
      </c>
      <c r="AE13" s="137">
        <v>3026.7089773991688</v>
      </c>
      <c r="AF13" s="137">
        <v>-28.187287115154149</v>
      </c>
      <c r="AG13" s="137">
        <v>48.590725694604032</v>
      </c>
      <c r="AH13" s="137">
        <v>16.935749690940106</v>
      </c>
    </row>
    <row r="14" spans="2:34" x14ac:dyDescent="0.5">
      <c r="B14" s="138" t="s">
        <v>185</v>
      </c>
      <c r="C14" s="137">
        <v>56897.676795810701</v>
      </c>
      <c r="D14" s="137">
        <v>72595.01157879697</v>
      </c>
      <c r="E14" s="137">
        <v>81297.478869342871</v>
      </c>
      <c r="F14" s="137">
        <v>97133.008125481545</v>
      </c>
      <c r="G14" s="137">
        <v>112469.90100150627</v>
      </c>
      <c r="H14" s="137">
        <v>27.588709534344364</v>
      </c>
      <c r="I14" s="137">
        <v>11.987693233026022</v>
      </c>
      <c r="J14" s="137">
        <v>15.789578817750311</v>
      </c>
      <c r="K14" s="137">
        <v>50304.086125145986</v>
      </c>
      <c r="L14" s="137">
        <v>66413.937488979267</v>
      </c>
      <c r="M14" s="137">
        <v>75529.68136995552</v>
      </c>
      <c r="N14" s="137">
        <v>86628.524420055022</v>
      </c>
      <c r="O14" s="137">
        <v>102082.87950877703</v>
      </c>
      <c r="P14" s="137">
        <v>32.024935954020435</v>
      </c>
      <c r="Q14" s="137">
        <v>13.725648900863499</v>
      </c>
      <c r="R14" s="137">
        <v>17.839799525829424</v>
      </c>
      <c r="S14" s="137">
        <v>5180.0156755579992</v>
      </c>
      <c r="T14" s="137">
        <v>4526.8695644432</v>
      </c>
      <c r="U14" s="137">
        <v>3944.3466536799997</v>
      </c>
      <c r="V14" s="137">
        <v>7710.8992499359993</v>
      </c>
      <c r="W14" s="137">
        <v>7361.4069716120011</v>
      </c>
      <c r="X14" s="137">
        <v>-12.608960127218943</v>
      </c>
      <c r="Y14" s="137">
        <v>-12.868117856513722</v>
      </c>
      <c r="Z14" s="137">
        <v>-4.5324451402590809</v>
      </c>
      <c r="AA14" s="137">
        <v>1413.5749951067157</v>
      </c>
      <c r="AB14" s="137">
        <v>1654.2045253744996</v>
      </c>
      <c r="AC14" s="137">
        <v>1823.4508457073521</v>
      </c>
      <c r="AD14" s="137">
        <v>2793.5844554905202</v>
      </c>
      <c r="AE14" s="137">
        <v>3025.6145211172452</v>
      </c>
      <c r="AF14" s="137">
        <v>17.022763638346465</v>
      </c>
      <c r="AG14" s="137">
        <v>10.231281424800626</v>
      </c>
      <c r="AH14" s="137">
        <v>8.3058188976779395</v>
      </c>
    </row>
    <row r="15" spans="2:34" x14ac:dyDescent="0.5">
      <c r="B15" s="138" t="s">
        <v>186</v>
      </c>
      <c r="C15" s="137">
        <v>16291.302036950234</v>
      </c>
      <c r="D15" s="137">
        <v>4442.627442037</v>
      </c>
      <c r="E15" s="137">
        <v>6111.0209355665365</v>
      </c>
      <c r="F15" s="137">
        <v>6347.9295464373326</v>
      </c>
      <c r="G15" s="137">
        <v>7057.2669833947084</v>
      </c>
      <c r="H15" s="137">
        <v>-72.730065209271217</v>
      </c>
      <c r="I15" s="137">
        <v>37.554206723320405</v>
      </c>
      <c r="J15" s="137">
        <v>11.174311746346953</v>
      </c>
      <c r="K15" s="137">
        <v>12914.525712377232</v>
      </c>
      <c r="L15" s="137">
        <v>3759.87199044</v>
      </c>
      <c r="M15" s="137">
        <v>4965.5580840865368</v>
      </c>
      <c r="N15" s="137">
        <v>5201.2948068899996</v>
      </c>
      <c r="O15" s="137">
        <v>5805.4312274600006</v>
      </c>
      <c r="P15" s="137">
        <v>-70.886488019946768</v>
      </c>
      <c r="Q15" s="137">
        <v>32.067211243153018</v>
      </c>
      <c r="R15" s="137">
        <v>11.615115908633358</v>
      </c>
      <c r="S15" s="137">
        <v>2715.1813228330006</v>
      </c>
      <c r="T15" s="137">
        <v>513.22254108699997</v>
      </c>
      <c r="U15" s="137">
        <v>966.62798758999998</v>
      </c>
      <c r="V15" s="137">
        <v>934.6424468199998</v>
      </c>
      <c r="W15" s="137">
        <v>1018.6198460000001</v>
      </c>
      <c r="X15" s="137">
        <v>-81.098038028948011</v>
      </c>
      <c r="Y15" s="137">
        <v>88.344803706924495</v>
      </c>
      <c r="Z15" s="137">
        <v>8.9849759622754668</v>
      </c>
      <c r="AA15" s="137">
        <v>661.59500174000004</v>
      </c>
      <c r="AB15" s="137">
        <v>169.53291051000002</v>
      </c>
      <c r="AC15" s="137">
        <v>178.83486389000001</v>
      </c>
      <c r="AD15" s="137">
        <v>211.99229272733371</v>
      </c>
      <c r="AE15" s="137">
        <v>233.21590993470721</v>
      </c>
      <c r="AF15" s="137">
        <v>-74.375122232766699</v>
      </c>
      <c r="AG15" s="137">
        <v>5.4868127681033965</v>
      </c>
      <c r="AH15" s="137">
        <v>10.011504160989242</v>
      </c>
    </row>
    <row r="16" spans="2:34" x14ac:dyDescent="0.5">
      <c r="B16" s="138" t="s">
        <v>187</v>
      </c>
      <c r="C16" s="137">
        <v>265.71537212999999</v>
      </c>
      <c r="D16" s="137">
        <v>203.91982321</v>
      </c>
      <c r="E16" s="137">
        <v>84.90089051999999</v>
      </c>
      <c r="F16" s="137">
        <v>35.022376829999999</v>
      </c>
      <c r="G16" s="137">
        <v>37.619380679999999</v>
      </c>
      <c r="H16" s="137">
        <v>-23.256294291384393</v>
      </c>
      <c r="I16" s="137">
        <v>-58.365553096538513</v>
      </c>
      <c r="J16" s="137">
        <v>7.4152701360217756</v>
      </c>
      <c r="K16" s="137">
        <v>265.71537212999999</v>
      </c>
      <c r="L16" s="137">
        <v>203.91982321</v>
      </c>
      <c r="M16" s="137">
        <v>84.90089051999999</v>
      </c>
      <c r="N16" s="137">
        <v>35.022376829999999</v>
      </c>
      <c r="O16" s="137">
        <v>37.619380679999999</v>
      </c>
      <c r="P16" s="137">
        <v>-23.256294291384393</v>
      </c>
      <c r="Q16" s="137">
        <v>-58.365553096538513</v>
      </c>
      <c r="R16" s="137">
        <v>7.4152701360217756</v>
      </c>
      <c r="S16" s="137">
        <v>0</v>
      </c>
      <c r="T16" s="137">
        <v>0</v>
      </c>
      <c r="U16" s="137">
        <v>0</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
      <c r="B17" s="138" t="s">
        <v>188</v>
      </c>
      <c r="C17" s="137">
        <v>5745.9015686810362</v>
      </c>
      <c r="D17" s="137">
        <v>9158.2809940823281</v>
      </c>
      <c r="E17" s="137">
        <v>24032.492609252015</v>
      </c>
      <c r="F17" s="137">
        <v>20166.025346958955</v>
      </c>
      <c r="G17" s="137">
        <v>22276.166173204518</v>
      </c>
      <c r="H17" s="137">
        <v>59.388059203816098</v>
      </c>
      <c r="I17" s="137">
        <v>162.41270195553878</v>
      </c>
      <c r="J17" s="137">
        <v>10.463840989686014</v>
      </c>
      <c r="K17" s="137">
        <v>5560.891280411036</v>
      </c>
      <c r="L17" s="137">
        <v>8971.1576738623298</v>
      </c>
      <c r="M17" s="137">
        <v>22393.449326573143</v>
      </c>
      <c r="N17" s="137">
        <v>18829.776894925362</v>
      </c>
      <c r="O17" s="137">
        <v>20854.702554084517</v>
      </c>
      <c r="P17" s="137">
        <v>61.325895822930434</v>
      </c>
      <c r="Q17" s="137">
        <v>149.61604890544911</v>
      </c>
      <c r="R17" s="137">
        <v>10.753848388426066</v>
      </c>
      <c r="S17" s="137">
        <v>89.142176160000005</v>
      </c>
      <c r="T17" s="137">
        <v>112.27047416000001</v>
      </c>
      <c r="U17" s="137">
        <v>1282.4084733088714</v>
      </c>
      <c r="V17" s="137">
        <v>925.69462217331841</v>
      </c>
      <c r="W17" s="137">
        <v>993.80861574999994</v>
      </c>
      <c r="X17" s="137">
        <v>25.945404292674386</v>
      </c>
      <c r="Y17" s="137">
        <v>1042.2490934537898</v>
      </c>
      <c r="Z17" s="137">
        <v>7.3581494312633593</v>
      </c>
      <c r="AA17" s="137">
        <v>95.868112109999998</v>
      </c>
      <c r="AB17" s="137">
        <v>74.852846060000005</v>
      </c>
      <c r="AC17" s="137">
        <v>356.63480936999997</v>
      </c>
      <c r="AD17" s="137">
        <v>410.55382986027399</v>
      </c>
      <c r="AE17" s="137">
        <v>427.65500336999992</v>
      </c>
      <c r="AF17" s="137">
        <v>-21.921017935439131</v>
      </c>
      <c r="AG17" s="137">
        <v>376.44789495930621</v>
      </c>
      <c r="AH17" s="137">
        <v>4.1653912997343268</v>
      </c>
    </row>
    <row r="18" spans="2:34" x14ac:dyDescent="0.5">
      <c r="B18" s="136" t="s">
        <v>189</v>
      </c>
      <c r="C18" s="137">
        <v>1695.0181044325002</v>
      </c>
      <c r="D18" s="137">
        <v>1735.0656655299999</v>
      </c>
      <c r="E18" s="137">
        <v>3120.8918862409</v>
      </c>
      <c r="F18" s="137">
        <v>2097.1435529803998</v>
      </c>
      <c r="G18" s="137">
        <v>2756.7915056037332</v>
      </c>
      <c r="H18" s="137">
        <v>2.3626627345616371</v>
      </c>
      <c r="I18" s="137">
        <v>79.871687178339741</v>
      </c>
      <c r="J18" s="137">
        <v>31.454592208809967</v>
      </c>
      <c r="K18" s="137">
        <v>1678.3169330525002</v>
      </c>
      <c r="L18" s="137">
        <v>1693.4358163699999</v>
      </c>
      <c r="M18" s="137">
        <v>3057.0604343809</v>
      </c>
      <c r="N18" s="137">
        <v>2048.7110923204</v>
      </c>
      <c r="O18" s="137">
        <v>2681.0987172337332</v>
      </c>
      <c r="P18" s="137">
        <v>0.9008360113486833</v>
      </c>
      <c r="Q18" s="137">
        <v>80.524139434698299</v>
      </c>
      <c r="R18" s="137">
        <v>30.867584369696644</v>
      </c>
      <c r="S18" s="137">
        <v>15.879146879999999</v>
      </c>
      <c r="T18" s="137">
        <v>41.629849159999999</v>
      </c>
      <c r="U18" s="137">
        <v>63.041159610000001</v>
      </c>
      <c r="V18" s="137">
        <v>47.962191659999995</v>
      </c>
      <c r="W18" s="137">
        <v>75.501297779999987</v>
      </c>
      <c r="X18" s="137">
        <v>162.16678688471205</v>
      </c>
      <c r="Y18" s="137">
        <v>51.432591955132608</v>
      </c>
      <c r="Z18" s="137">
        <v>57.418364688633147</v>
      </c>
      <c r="AA18" s="137">
        <v>0.82202450000000005</v>
      </c>
      <c r="AB18" s="137">
        <v>0</v>
      </c>
      <c r="AC18" s="137">
        <v>0.79029225000000003</v>
      </c>
      <c r="AD18" s="137">
        <v>0.47026899999999999</v>
      </c>
      <c r="AE18" s="137">
        <v>0.19149058999999999</v>
      </c>
      <c r="AF18" s="137">
        <v>-100</v>
      </c>
      <c r="AG18" s="137">
        <v>0</v>
      </c>
      <c r="AH18" s="137">
        <v>-59.28062662008341</v>
      </c>
    </row>
    <row r="19" spans="2:34" x14ac:dyDescent="0.5">
      <c r="B19" s="136" t="s">
        <v>190</v>
      </c>
      <c r="C19" s="137">
        <v>42145.259623335711</v>
      </c>
      <c r="D19" s="137">
        <v>48173.677899546885</v>
      </c>
      <c r="E19" s="137">
        <v>53727.081254765217</v>
      </c>
      <c r="F19" s="137">
        <v>40308.264908357814</v>
      </c>
      <c r="G19" s="137">
        <v>45227.828719009136</v>
      </c>
      <c r="H19" s="137">
        <v>14.303905896152685</v>
      </c>
      <c r="I19" s="137">
        <v>11.52787911854778</v>
      </c>
      <c r="J19" s="137">
        <v>12.204851342115852</v>
      </c>
      <c r="K19" s="137">
        <v>36654.866217474584</v>
      </c>
      <c r="L19" s="137">
        <v>42824.072133079033</v>
      </c>
      <c r="M19" s="137">
        <v>47172.235293476151</v>
      </c>
      <c r="N19" s="137">
        <v>35159.538914869459</v>
      </c>
      <c r="O19" s="137">
        <v>39499.60096159231</v>
      </c>
      <c r="P19" s="137">
        <v>16.83052361725272</v>
      </c>
      <c r="Q19" s="137">
        <v>10.153549029351701</v>
      </c>
      <c r="R19" s="137">
        <v>12.343910587767629</v>
      </c>
      <c r="S19" s="137">
        <v>4354.2252586011209</v>
      </c>
      <c r="T19" s="137">
        <v>4341.0185409090618</v>
      </c>
      <c r="U19" s="137">
        <v>5225.3488688660727</v>
      </c>
      <c r="V19" s="137">
        <v>4148.6794318135044</v>
      </c>
      <c r="W19" s="137">
        <v>4612.9201317329689</v>
      </c>
      <c r="X19" s="137">
        <v>-0.30330809518802926</v>
      </c>
      <c r="Y19" s="137">
        <v>20.371493916075774</v>
      </c>
      <c r="Z19" s="137">
        <v>11.190083677218027</v>
      </c>
      <c r="AA19" s="137">
        <v>1136.1681472600001</v>
      </c>
      <c r="AB19" s="137">
        <v>1008.5872255587924</v>
      </c>
      <c r="AC19" s="137">
        <v>1329.4970924229958</v>
      </c>
      <c r="AD19" s="137">
        <v>1000.0465616748506</v>
      </c>
      <c r="AE19" s="137">
        <v>1115.3076256838506</v>
      </c>
      <c r="AF19" s="137">
        <v>-11.229052848285152</v>
      </c>
      <c r="AG19" s="137">
        <v>31.817760401080651</v>
      </c>
      <c r="AH19" s="137">
        <v>11.525569751068776</v>
      </c>
    </row>
    <row r="20" spans="2:34" x14ac:dyDescent="0.5">
      <c r="B20" s="136" t="s">
        <v>191</v>
      </c>
      <c r="C20" s="137">
        <v>32395.044635983897</v>
      </c>
      <c r="D20" s="137">
        <v>33543.535837253767</v>
      </c>
      <c r="E20" s="137">
        <v>38325.721051327411</v>
      </c>
      <c r="F20" s="137">
        <v>28068.807056952603</v>
      </c>
      <c r="G20" s="137">
        <v>31156.548990021882</v>
      </c>
      <c r="H20" s="137">
        <v>3.5452681549762213</v>
      </c>
      <c r="I20" s="137">
        <v>14.256652123007571</v>
      </c>
      <c r="J20" s="137">
        <v>11.000616901189073</v>
      </c>
      <c r="K20" s="137">
        <v>27815.452977483263</v>
      </c>
      <c r="L20" s="137">
        <v>29235.11202204262</v>
      </c>
      <c r="M20" s="137">
        <v>33086.453166652558</v>
      </c>
      <c r="N20" s="137">
        <v>24003.741284588636</v>
      </c>
      <c r="O20" s="137">
        <v>26647.683376998011</v>
      </c>
      <c r="P20" s="137">
        <v>5.1038501717321587</v>
      </c>
      <c r="Q20" s="137">
        <v>13.173683554576815</v>
      </c>
      <c r="R20" s="137">
        <v>11.014708336766205</v>
      </c>
      <c r="S20" s="137">
        <v>3589.5785826570791</v>
      </c>
      <c r="T20" s="137">
        <v>3440.7397469155494</v>
      </c>
      <c r="U20" s="137">
        <v>4096.0779937155858</v>
      </c>
      <c r="V20" s="137">
        <v>3208.3224432541479</v>
      </c>
      <c r="W20" s="137">
        <v>3559.719554569052</v>
      </c>
      <c r="X20" s="137">
        <v>-4.1464153051458243</v>
      </c>
      <c r="Y20" s="137">
        <v>19.046434633352153</v>
      </c>
      <c r="Z20" s="137">
        <v>10.952674412565838</v>
      </c>
      <c r="AA20" s="137">
        <v>990.01307584355538</v>
      </c>
      <c r="AB20" s="137">
        <v>867.68406829559569</v>
      </c>
      <c r="AC20" s="137">
        <v>1143.1898909592612</v>
      </c>
      <c r="AD20" s="137">
        <v>856.7433291098215</v>
      </c>
      <c r="AE20" s="137">
        <v>949.14605845481731</v>
      </c>
      <c r="AF20" s="137">
        <v>-12.35630220779937</v>
      </c>
      <c r="AG20" s="137">
        <v>31.751859084475942</v>
      </c>
      <c r="AH20" s="137">
        <v>10.785345646169739</v>
      </c>
    </row>
    <row r="21" spans="2:34" x14ac:dyDescent="0.5">
      <c r="B21" s="136" t="s">
        <v>192</v>
      </c>
      <c r="C21" s="137">
        <v>5.6595101300000001</v>
      </c>
      <c r="D21" s="137">
        <v>1.4250424199999994</v>
      </c>
      <c r="E21" s="137">
        <v>105.12984288000001</v>
      </c>
      <c r="F21" s="137">
        <v>16.29417274</v>
      </c>
      <c r="G21" s="137">
        <v>88.747149508713221</v>
      </c>
      <c r="H21" s="137">
        <v>-74.820392803148863</v>
      </c>
      <c r="I21" s="137">
        <v>7277.3132227179649</v>
      </c>
      <c r="J21" s="137">
        <v>444.65575469720483</v>
      </c>
      <c r="K21" s="137">
        <v>0</v>
      </c>
      <c r="L21" s="137">
        <v>3.689239999999909E-2</v>
      </c>
      <c r="M21" s="137">
        <v>104.46204761000001</v>
      </c>
      <c r="N21" s="137">
        <v>16.29417274</v>
      </c>
      <c r="O21" s="137">
        <v>88.747149508713221</v>
      </c>
      <c r="P21" s="137">
        <v>0</v>
      </c>
      <c r="Q21" s="137">
        <v>283053.29880951787</v>
      </c>
      <c r="R21" s="137">
        <v>444.65575469720483</v>
      </c>
      <c r="S21" s="137">
        <v>5.6595101300000001</v>
      </c>
      <c r="T21" s="137">
        <v>1.3881500200000003</v>
      </c>
      <c r="U21" s="137">
        <v>0.66779527000000005</v>
      </c>
      <c r="V21" s="137">
        <v>0</v>
      </c>
      <c r="W21" s="137">
        <v>0</v>
      </c>
      <c r="X21" s="137">
        <v>-75.472258409050681</v>
      </c>
      <c r="Y21" s="137">
        <v>-51.893148407691555</v>
      </c>
      <c r="Z21" s="137">
        <v>0</v>
      </c>
      <c r="AA21" s="137">
        <v>0</v>
      </c>
      <c r="AB21" s="137">
        <v>0</v>
      </c>
      <c r="AC21" s="137">
        <v>0</v>
      </c>
      <c r="AD21" s="137">
        <v>0</v>
      </c>
      <c r="AE21" s="137">
        <v>0</v>
      </c>
      <c r="AF21" s="137">
        <v>0</v>
      </c>
      <c r="AG21" s="137">
        <v>0</v>
      </c>
      <c r="AH21" s="137">
        <v>0</v>
      </c>
    </row>
    <row r="22" spans="2:34" x14ac:dyDescent="0.5">
      <c r="B22" s="138" t="s">
        <v>193</v>
      </c>
      <c r="C22" s="137">
        <v>4.7647909200000003</v>
      </c>
      <c r="D22" s="137">
        <v>1.2306797699999994</v>
      </c>
      <c r="E22" s="137">
        <v>33.712648050000006</v>
      </c>
      <c r="F22" s="137">
        <v>0</v>
      </c>
      <c r="G22" s="137">
        <v>72.452796998713225</v>
      </c>
      <c r="H22" s="137">
        <v>-74.171379381322382</v>
      </c>
      <c r="I22" s="137">
        <v>2639.3517689821147</v>
      </c>
      <c r="J22" s="137">
        <v>0</v>
      </c>
      <c r="K22" s="137">
        <v>0</v>
      </c>
      <c r="L22" s="137">
        <v>3.689239999999909E-2</v>
      </c>
      <c r="M22" s="137">
        <v>33.044852780000006</v>
      </c>
      <c r="N22" s="137">
        <v>0</v>
      </c>
      <c r="O22" s="137">
        <v>72.452796998713225</v>
      </c>
      <c r="P22" s="137">
        <v>0</v>
      </c>
      <c r="Q22" s="137">
        <v>89470.89476423552</v>
      </c>
      <c r="R22" s="137">
        <v>0</v>
      </c>
      <c r="S22" s="137">
        <v>4.7647909200000003</v>
      </c>
      <c r="T22" s="137">
        <v>1.1937873700000003</v>
      </c>
      <c r="U22" s="137">
        <v>0.66779527000000005</v>
      </c>
      <c r="V22" s="137">
        <v>0</v>
      </c>
      <c r="W22" s="137">
        <v>0</v>
      </c>
      <c r="X22" s="137">
        <v>-74.945650500861845</v>
      </c>
      <c r="Y22" s="137">
        <v>-44.060786134803905</v>
      </c>
      <c r="Z22" s="137">
        <v>0</v>
      </c>
      <c r="AA22" s="137">
        <v>0</v>
      </c>
      <c r="AB22" s="137">
        <v>0</v>
      </c>
      <c r="AC22" s="137">
        <v>0</v>
      </c>
      <c r="AD22" s="137">
        <v>0</v>
      </c>
      <c r="AE22" s="137">
        <v>0</v>
      </c>
      <c r="AF22" s="137">
        <v>0</v>
      </c>
      <c r="AG22" s="137">
        <v>0</v>
      </c>
      <c r="AH22" s="137">
        <v>0</v>
      </c>
    </row>
    <row r="23" spans="2:34" x14ac:dyDescent="0.5">
      <c r="B23" s="138" t="s">
        <v>194</v>
      </c>
      <c r="C23" s="137">
        <v>0.89471920999999999</v>
      </c>
      <c r="D23" s="137">
        <v>0.19436265</v>
      </c>
      <c r="E23" s="137">
        <v>71.41719483</v>
      </c>
      <c r="F23" s="137">
        <v>16.29417274</v>
      </c>
      <c r="G23" s="137">
        <v>16.29435251</v>
      </c>
      <c r="H23" s="137">
        <v>-78.276687498416408</v>
      </c>
      <c r="I23" s="137">
        <v>36644.299807601928</v>
      </c>
      <c r="J23" s="137">
        <v>1.1032778580879602E-3</v>
      </c>
      <c r="K23" s="137">
        <v>0</v>
      </c>
      <c r="L23" s="137">
        <v>0</v>
      </c>
      <c r="M23" s="137">
        <v>71.41719483</v>
      </c>
      <c r="N23" s="137">
        <v>16.29417274</v>
      </c>
      <c r="O23" s="137">
        <v>16.29435251</v>
      </c>
      <c r="P23" s="137">
        <v>0</v>
      </c>
      <c r="Q23" s="137">
        <v>0</v>
      </c>
      <c r="R23" s="137">
        <v>1.1032778580879602E-3</v>
      </c>
      <c r="S23" s="137">
        <v>0.89471920999999999</v>
      </c>
      <c r="T23" s="137">
        <v>0.19436265</v>
      </c>
      <c r="U23" s="137">
        <v>0</v>
      </c>
      <c r="V23" s="137">
        <v>0</v>
      </c>
      <c r="W23" s="137">
        <v>0</v>
      </c>
      <c r="X23" s="137">
        <v>-78.276687498416408</v>
      </c>
      <c r="Y23" s="137">
        <v>-100</v>
      </c>
      <c r="Z23" s="137">
        <v>0</v>
      </c>
      <c r="AA23" s="137">
        <v>0</v>
      </c>
      <c r="AB23" s="137">
        <v>0</v>
      </c>
      <c r="AC23" s="137">
        <v>0</v>
      </c>
      <c r="AD23" s="137">
        <v>0</v>
      </c>
      <c r="AE23" s="137">
        <v>0</v>
      </c>
      <c r="AF23" s="137">
        <v>0</v>
      </c>
      <c r="AG23" s="137">
        <v>0</v>
      </c>
      <c r="AH23" s="137">
        <v>0</v>
      </c>
    </row>
    <row r="24" spans="2:34" x14ac:dyDescent="0.5">
      <c r="B24" s="136" t="s">
        <v>195</v>
      </c>
      <c r="C24" s="137">
        <v>462.54149307027973</v>
      </c>
      <c r="D24" s="137">
        <v>89.228457179999921</v>
      </c>
      <c r="E24" s="137">
        <v>369.25182457999995</v>
      </c>
      <c r="F24" s="137">
        <v>169.83171683804545</v>
      </c>
      <c r="G24" s="137">
        <v>244.41264924718928</v>
      </c>
      <c r="H24" s="137">
        <v>-80.709091288715513</v>
      </c>
      <c r="I24" s="137">
        <v>313.82742260701752</v>
      </c>
      <c r="J24" s="137">
        <v>43.914607823381736</v>
      </c>
      <c r="K24" s="137">
        <v>457.69313684027975</v>
      </c>
      <c r="L24" s="137">
        <v>77.691794459999926</v>
      </c>
      <c r="M24" s="137">
        <v>312.01161819999999</v>
      </c>
      <c r="N24" s="137">
        <v>139.04573437000002</v>
      </c>
      <c r="O24" s="137">
        <v>214.02022570999998</v>
      </c>
      <c r="P24" s="137">
        <v>-83.025352969819181</v>
      </c>
      <c r="Q24" s="137">
        <v>301.60176550001171</v>
      </c>
      <c r="R24" s="137">
        <v>53.920741747095391</v>
      </c>
      <c r="S24" s="137">
        <v>3.17084623</v>
      </c>
      <c r="T24" s="137">
        <v>11.292190039999998</v>
      </c>
      <c r="U24" s="137">
        <v>30.143538510000003</v>
      </c>
      <c r="V24" s="137">
        <v>27.54547354</v>
      </c>
      <c r="W24" s="137">
        <v>28.05563175</v>
      </c>
      <c r="X24" s="137">
        <v>256.12543847640313</v>
      </c>
      <c r="Y24" s="137">
        <v>166.94147373736556</v>
      </c>
      <c r="Z24" s="137">
        <v>1.8520582311252587</v>
      </c>
      <c r="AA24" s="137">
        <v>1.6775100000000001</v>
      </c>
      <c r="AB24" s="137">
        <v>0.24447268</v>
      </c>
      <c r="AC24" s="137">
        <v>27.096667870000001</v>
      </c>
      <c r="AD24" s="137">
        <v>3.2405089280454349</v>
      </c>
      <c r="AE24" s="137">
        <v>2.3367917871893003</v>
      </c>
      <c r="AF24" s="137">
        <v>-85.426454685814093</v>
      </c>
      <c r="AG24" s="137">
        <v>10983.720221826014</v>
      </c>
      <c r="AH24" s="137">
        <v>-27.888123776940994</v>
      </c>
    </row>
    <row r="25" spans="2:34" x14ac:dyDescent="0.5">
      <c r="B25" s="139" t="s">
        <v>196</v>
      </c>
      <c r="C25" s="137">
        <v>33869.335431849569</v>
      </c>
      <c r="D25" s="137">
        <v>39013.507469117358</v>
      </c>
      <c r="E25" s="137">
        <v>25496.871756866287</v>
      </c>
      <c r="F25" s="137">
        <v>52406.02004946534</v>
      </c>
      <c r="G25" s="137">
        <v>53616.644599317908</v>
      </c>
      <c r="H25" s="137">
        <v>15.188287492734162</v>
      </c>
      <c r="I25" s="137">
        <v>-34.646040792283763</v>
      </c>
      <c r="J25" s="137">
        <v>2.3100867967265506</v>
      </c>
      <c r="K25" s="137">
        <v>28698.548742447423</v>
      </c>
      <c r="L25" s="137">
        <v>32424.052221825863</v>
      </c>
      <c r="M25" s="137">
        <v>21636.512971166485</v>
      </c>
      <c r="N25" s="137">
        <v>44271.51810378598</v>
      </c>
      <c r="O25" s="137">
        <v>44885.067896672525</v>
      </c>
      <c r="P25" s="137">
        <v>12.981504789014384</v>
      </c>
      <c r="Q25" s="137">
        <v>-33.270176031229916</v>
      </c>
      <c r="R25" s="137">
        <v>1.3858792721952653</v>
      </c>
      <c r="S25" s="137">
        <v>3878.0153683349495</v>
      </c>
      <c r="T25" s="137">
        <v>5678.3693771151029</v>
      </c>
      <c r="U25" s="137">
        <v>3328.5014116415323</v>
      </c>
      <c r="V25" s="137">
        <v>6773.254503705939</v>
      </c>
      <c r="W25" s="137">
        <v>7310.493661427834</v>
      </c>
      <c r="X25" s="137">
        <v>46.424622849113327</v>
      </c>
      <c r="Y25" s="137">
        <v>-41.382795119739491</v>
      </c>
      <c r="Z25" s="137">
        <v>7.9317727899925856</v>
      </c>
      <c r="AA25" s="137">
        <v>1292.7713210672002</v>
      </c>
      <c r="AB25" s="137">
        <v>911.08587017639525</v>
      </c>
      <c r="AC25" s="137">
        <v>531.85737405826717</v>
      </c>
      <c r="AD25" s="137">
        <v>1361.2474419734217</v>
      </c>
      <c r="AE25" s="137">
        <v>1421.0830412175465</v>
      </c>
      <c r="AF25" s="137">
        <v>-29.52459144713378</v>
      </c>
      <c r="AG25" s="137">
        <v>-41.623792941131413</v>
      </c>
      <c r="AH25" s="137">
        <v>4.3956445682924592</v>
      </c>
    </row>
    <row r="26" spans="2:34" x14ac:dyDescent="0.5">
      <c r="B26" s="140" t="s">
        <v>197</v>
      </c>
      <c r="C26" s="137">
        <v>33521.918090263563</v>
      </c>
      <c r="D26" s="137">
        <v>38873.55502702736</v>
      </c>
      <c r="E26" s="137">
        <v>25367.138937046282</v>
      </c>
      <c r="F26" s="137">
        <v>52384.537698464839</v>
      </c>
      <c r="G26" s="137">
        <v>53592.350640949902</v>
      </c>
      <c r="H26" s="137">
        <v>15.964590457961231</v>
      </c>
      <c r="I26" s="137">
        <v>-34.744483957257216</v>
      </c>
      <c r="J26" s="137">
        <v>2.3056668924663599</v>
      </c>
      <c r="K26" s="137">
        <v>28485.391216329426</v>
      </c>
      <c r="L26" s="137">
        <v>32326.012063805862</v>
      </c>
      <c r="M26" s="137">
        <v>21538.003293306483</v>
      </c>
      <c r="N26" s="137">
        <v>44250.756633037978</v>
      </c>
      <c r="O26" s="137">
        <v>44862.885455424526</v>
      </c>
      <c r="P26" s="137">
        <v>13.482773742895887</v>
      </c>
      <c r="Q26" s="137">
        <v>-33.372532155236925</v>
      </c>
      <c r="R26" s="137">
        <v>1.3833183180635791</v>
      </c>
      <c r="S26" s="137">
        <v>3807.2479630669418</v>
      </c>
      <c r="T26" s="137">
        <v>5636.4570930451027</v>
      </c>
      <c r="U26" s="137">
        <v>3300.7793121515319</v>
      </c>
      <c r="V26" s="137">
        <v>6773.254503705939</v>
      </c>
      <c r="W26" s="137">
        <v>7309.0313945578346</v>
      </c>
      <c r="X26" s="137">
        <v>48.045442475058422</v>
      </c>
      <c r="Y26" s="137">
        <v>-41.438757402688189</v>
      </c>
      <c r="Z26" s="137">
        <v>7.9101839530575591</v>
      </c>
      <c r="AA26" s="137">
        <v>1229.2789108672002</v>
      </c>
      <c r="AB26" s="137">
        <v>911.08587017639525</v>
      </c>
      <c r="AC26" s="137">
        <v>528.35633158826704</v>
      </c>
      <c r="AD26" s="137">
        <v>1360.5265617209218</v>
      </c>
      <c r="AE26" s="137">
        <v>1420.4337909675467</v>
      </c>
      <c r="AF26" s="137">
        <v>-25.884527740440475</v>
      </c>
      <c r="AG26" s="137">
        <v>-42.008064345683245</v>
      </c>
      <c r="AH26" s="137">
        <v>4.4032384910478024</v>
      </c>
    </row>
    <row r="27" spans="2:34" x14ac:dyDescent="0.5">
      <c r="B27" s="141" t="s">
        <v>198</v>
      </c>
      <c r="C27" s="137">
        <v>17256.908578162373</v>
      </c>
      <c r="D27" s="137">
        <v>25113.082658008931</v>
      </c>
      <c r="E27" s="137">
        <v>12849.167029909908</v>
      </c>
      <c r="F27" s="137">
        <v>16198.662653776275</v>
      </c>
      <c r="G27" s="137">
        <v>16161.175049860991</v>
      </c>
      <c r="H27" s="137">
        <v>45.524805583012103</v>
      </c>
      <c r="I27" s="137">
        <v>-48.834767898109391</v>
      </c>
      <c r="J27" s="137">
        <v>-0.23142406701422918</v>
      </c>
      <c r="K27" s="137">
        <v>14922.208770093617</v>
      </c>
      <c r="L27" s="137">
        <v>21419.967343118526</v>
      </c>
      <c r="M27" s="137">
        <v>11092.646230080174</v>
      </c>
      <c r="N27" s="137">
        <v>13969.391500162445</v>
      </c>
      <c r="O27" s="137">
        <v>13831.04415212899</v>
      </c>
      <c r="P27" s="137">
        <v>43.544214352820262</v>
      </c>
      <c r="Q27" s="137">
        <v>-48.213524080633825</v>
      </c>
      <c r="R27" s="137">
        <v>-0.99036058966380458</v>
      </c>
      <c r="S27" s="137">
        <v>1863.4613667316537</v>
      </c>
      <c r="T27" s="137">
        <v>3312.4856999176864</v>
      </c>
      <c r="U27" s="137">
        <v>1458.5820868894659</v>
      </c>
      <c r="V27" s="137">
        <v>1825.9654905589459</v>
      </c>
      <c r="W27" s="137">
        <v>1946.1311930215172</v>
      </c>
      <c r="X27" s="137">
        <v>77.759826903602146</v>
      </c>
      <c r="Y27" s="137">
        <v>-55.967143135871922</v>
      </c>
      <c r="Z27" s="137">
        <v>6.5809404988145417</v>
      </c>
      <c r="AA27" s="137">
        <v>471.23844133709997</v>
      </c>
      <c r="AB27" s="137">
        <v>380.62961497271544</v>
      </c>
      <c r="AC27" s="137">
        <v>297.93871294026718</v>
      </c>
      <c r="AD27" s="137">
        <v>403.3056630548852</v>
      </c>
      <c r="AE27" s="137">
        <v>383.99970471048294</v>
      </c>
      <c r="AF27" s="137">
        <v>-19.227808772834727</v>
      </c>
      <c r="AG27" s="137">
        <v>-21.724768325863391</v>
      </c>
      <c r="AH27" s="137">
        <v>-4.7869296449167242</v>
      </c>
    </row>
    <row r="28" spans="2:34" x14ac:dyDescent="0.5">
      <c r="B28" s="142" t="s">
        <v>199</v>
      </c>
      <c r="C28" s="137">
        <v>10920.749084781241</v>
      </c>
      <c r="D28" s="137">
        <v>21235.372279735282</v>
      </c>
      <c r="E28" s="137">
        <v>8873.1161572313067</v>
      </c>
      <c r="F28" s="137">
        <v>9090.6303486963025</v>
      </c>
      <c r="G28" s="137">
        <v>8953.1194843453759</v>
      </c>
      <c r="H28" s="137">
        <v>94.449777344743922</v>
      </c>
      <c r="I28" s="137">
        <v>-58.215396272101906</v>
      </c>
      <c r="J28" s="137">
        <v>-1.5126658886822646</v>
      </c>
      <c r="K28" s="137">
        <v>10149.810481633487</v>
      </c>
      <c r="L28" s="137">
        <v>18515.926140868713</v>
      </c>
      <c r="M28" s="137">
        <v>7624.7038697422358</v>
      </c>
      <c r="N28" s="137">
        <v>8708.1714677344316</v>
      </c>
      <c r="O28" s="137">
        <v>8495.3884020466976</v>
      </c>
      <c r="P28" s="137">
        <v>82.426323864608776</v>
      </c>
      <c r="Q28" s="137">
        <v>-58.82083449818456</v>
      </c>
      <c r="R28" s="137">
        <v>-2.4434873208013776</v>
      </c>
      <c r="S28" s="137">
        <v>716.10764182295361</v>
      </c>
      <c r="T28" s="137">
        <v>2467.8809421641358</v>
      </c>
      <c r="U28" s="137">
        <v>1027.7380497943038</v>
      </c>
      <c r="V28" s="137">
        <v>320.30292638223631</v>
      </c>
      <c r="W28" s="137">
        <v>397.82877699894601</v>
      </c>
      <c r="X28" s="137">
        <v>244.624299201974</v>
      </c>
      <c r="Y28" s="137">
        <v>-58.355444452962182</v>
      </c>
      <c r="Z28" s="137">
        <v>24.203915803189869</v>
      </c>
      <c r="AA28" s="137">
        <v>54.830961324799993</v>
      </c>
      <c r="AB28" s="137">
        <v>251.56519670243534</v>
      </c>
      <c r="AC28" s="137">
        <v>220.67423769476727</v>
      </c>
      <c r="AD28" s="137">
        <v>62.155954579635079</v>
      </c>
      <c r="AE28" s="137">
        <v>59.90230529973298</v>
      </c>
      <c r="AF28" s="137">
        <v>358.80136080826401</v>
      </c>
      <c r="AG28" s="137">
        <v>-12.27950424486084</v>
      </c>
      <c r="AH28" s="137">
        <v>-3.6257978743045314</v>
      </c>
    </row>
    <row r="29" spans="2:34" x14ac:dyDescent="0.5">
      <c r="B29" s="142" t="s">
        <v>200</v>
      </c>
      <c r="C29" s="137">
        <v>6336.1594933811302</v>
      </c>
      <c r="D29" s="137">
        <v>3877.7103782736353</v>
      </c>
      <c r="E29" s="137">
        <v>3976.0508726786011</v>
      </c>
      <c r="F29" s="137">
        <v>7108.0323050799734</v>
      </c>
      <c r="G29" s="137">
        <v>7208.0555655156104</v>
      </c>
      <c r="H29" s="137">
        <v>-38.800303522593396</v>
      </c>
      <c r="I29" s="137">
        <v>2.5360453672857108</v>
      </c>
      <c r="J29" s="137">
        <v>1.4071863511952851</v>
      </c>
      <c r="K29" s="137">
        <v>4772.398288460131</v>
      </c>
      <c r="L29" s="137">
        <v>2904.0412022498053</v>
      </c>
      <c r="M29" s="137">
        <v>3467.9423603379391</v>
      </c>
      <c r="N29" s="137">
        <v>5261.2200324280138</v>
      </c>
      <c r="O29" s="137">
        <v>5335.6557500822892</v>
      </c>
      <c r="P29" s="137">
        <v>-39.149227983089659</v>
      </c>
      <c r="Q29" s="137">
        <v>19.417808454345305</v>
      </c>
      <c r="R29" s="137">
        <v>1.414799555910681</v>
      </c>
      <c r="S29" s="137">
        <v>1147.3537249086996</v>
      </c>
      <c r="T29" s="137">
        <v>844.60475775355007</v>
      </c>
      <c r="U29" s="137">
        <v>430.84403709516226</v>
      </c>
      <c r="V29" s="137">
        <v>1505.6625641767093</v>
      </c>
      <c r="W29" s="137">
        <v>1548.3024160225716</v>
      </c>
      <c r="X29" s="137">
        <v>-26.386715847306874</v>
      </c>
      <c r="Y29" s="137">
        <v>-48.988679836340729</v>
      </c>
      <c r="Z29" s="137">
        <v>2.8319659969215998</v>
      </c>
      <c r="AA29" s="137">
        <v>416.40748001229997</v>
      </c>
      <c r="AB29" s="137">
        <v>129.06441827028004</v>
      </c>
      <c r="AC29" s="137">
        <v>77.264475245499895</v>
      </c>
      <c r="AD29" s="137">
        <v>341.14970847525018</v>
      </c>
      <c r="AE29" s="137">
        <v>324.09739941074997</v>
      </c>
      <c r="AF29" s="137">
        <v>-69.005259399646775</v>
      </c>
      <c r="AG29" s="137">
        <v>-40.134952544630373</v>
      </c>
      <c r="AH29" s="137">
        <v>-4.9984826722304883</v>
      </c>
    </row>
    <row r="30" spans="2:34" x14ac:dyDescent="0.5">
      <c r="B30" s="141" t="s">
        <v>201</v>
      </c>
      <c r="C30" s="137">
        <v>15093.888362083517</v>
      </c>
      <c r="D30" s="137">
        <v>13439.624368215078</v>
      </c>
      <c r="E30" s="137">
        <v>12087.508807250297</v>
      </c>
      <c r="F30" s="137">
        <v>33445.481861665401</v>
      </c>
      <c r="G30" s="137">
        <v>35021.608073055751</v>
      </c>
      <c r="H30" s="137">
        <v>-10.95982661448603</v>
      </c>
      <c r="I30" s="137">
        <v>-10.060664821574596</v>
      </c>
      <c r="J30" s="137">
        <v>4.7125235567225516</v>
      </c>
      <c r="K30" s="137">
        <v>12530.953350835229</v>
      </c>
      <c r="L30" s="137">
        <v>10731.975525506165</v>
      </c>
      <c r="M30" s="137">
        <v>10018.67665422631</v>
      </c>
      <c r="N30" s="137">
        <v>27738.41844637553</v>
      </c>
      <c r="O30" s="137">
        <v>28819.720281785532</v>
      </c>
      <c r="P30" s="137">
        <v>-14.356272623177201</v>
      </c>
      <c r="Q30" s="137">
        <v>-6.6464824634065875</v>
      </c>
      <c r="R30" s="137">
        <v>3.898210121461672</v>
      </c>
      <c r="S30" s="137">
        <v>1868.4412795632886</v>
      </c>
      <c r="T30" s="137">
        <v>2313.7060221174147</v>
      </c>
      <c r="U30" s="137">
        <v>1840.3851743759863</v>
      </c>
      <c r="V30" s="137">
        <v>4939.980177136993</v>
      </c>
      <c r="W30" s="137">
        <v>5355.5913655263166</v>
      </c>
      <c r="X30" s="137">
        <v>23.830812743454157</v>
      </c>
      <c r="Y30" s="137">
        <v>-20.457259617981347</v>
      </c>
      <c r="Z30" s="137">
        <v>8.4132157111244634</v>
      </c>
      <c r="AA30" s="137">
        <v>694.49373168499994</v>
      </c>
      <c r="AB30" s="137">
        <v>393.94282059149998</v>
      </c>
      <c r="AC30" s="137">
        <v>228.44697864799991</v>
      </c>
      <c r="AD30" s="137">
        <v>767.08323815287508</v>
      </c>
      <c r="AE30" s="137">
        <v>846.29642574390232</v>
      </c>
      <c r="AF30" s="137">
        <v>-43.276259724374334</v>
      </c>
      <c r="AG30" s="137">
        <v>-42.010117533049652</v>
      </c>
      <c r="AH30" s="137">
        <v>10.326543933064084</v>
      </c>
    </row>
    <row r="31" spans="2:34" x14ac:dyDescent="0.5">
      <c r="B31" s="141" t="s">
        <v>202</v>
      </c>
      <c r="C31" s="137">
        <v>1171.1211500176801</v>
      </c>
      <c r="D31" s="137">
        <v>320.84800080335731</v>
      </c>
      <c r="E31" s="137">
        <v>430.46309988607999</v>
      </c>
      <c r="F31" s="137">
        <v>2740.3931830231613</v>
      </c>
      <c r="G31" s="137">
        <v>2409.5675180331614</v>
      </c>
      <c r="H31" s="137">
        <v>-72.603346733297954</v>
      </c>
      <c r="I31" s="137">
        <v>34.164183291858521</v>
      </c>
      <c r="J31" s="137">
        <v>-12.072197049659785</v>
      </c>
      <c r="K31" s="137">
        <v>1032.22909540058</v>
      </c>
      <c r="L31" s="137">
        <v>174.06919518117729</v>
      </c>
      <c r="M31" s="137">
        <v>426.680409</v>
      </c>
      <c r="N31" s="137">
        <v>2542.9466864999999</v>
      </c>
      <c r="O31" s="137">
        <v>2212.12102151</v>
      </c>
      <c r="P31" s="137">
        <v>-83.136573464476342</v>
      </c>
      <c r="Q31" s="137">
        <v>145.12114768836389</v>
      </c>
      <c r="R31" s="137">
        <v>-13.009539946169058</v>
      </c>
      <c r="S31" s="137">
        <v>75.34531677199999</v>
      </c>
      <c r="T31" s="137">
        <v>10.265371009999999</v>
      </c>
      <c r="U31" s="137">
        <v>1.8120508860799989</v>
      </c>
      <c r="V31" s="137">
        <v>7.3088360100000003</v>
      </c>
      <c r="W31" s="137">
        <v>7.3088360100000003</v>
      </c>
      <c r="X31" s="137">
        <v>-86.375568582366299</v>
      </c>
      <c r="Y31" s="137">
        <v>-82.34792600954421</v>
      </c>
      <c r="Z31" s="137">
        <v>0</v>
      </c>
      <c r="AA31" s="137">
        <v>63.546737845099983</v>
      </c>
      <c r="AB31" s="137">
        <v>136.51343461218005</v>
      </c>
      <c r="AC31" s="137">
        <v>1.9706400000000002</v>
      </c>
      <c r="AD31" s="137">
        <v>190.13766051316136</v>
      </c>
      <c r="AE31" s="137">
        <v>190.13766051316136</v>
      </c>
      <c r="AF31" s="137">
        <v>114.82367032740839</v>
      </c>
      <c r="AG31" s="137">
        <v>-98.556449769505562</v>
      </c>
      <c r="AH31" s="137">
        <v>0</v>
      </c>
    </row>
    <row r="32" spans="2:34" x14ac:dyDescent="0.5">
      <c r="B32" s="140" t="s">
        <v>203</v>
      </c>
      <c r="C32" s="137">
        <v>123.99130588999998</v>
      </c>
      <c r="D32" s="137">
        <v>48.480149479999994</v>
      </c>
      <c r="E32" s="137">
        <v>13.345526489999999</v>
      </c>
      <c r="F32" s="137">
        <v>0</v>
      </c>
      <c r="G32" s="137">
        <v>0</v>
      </c>
      <c r="H32" s="137">
        <v>-60.900363834372705</v>
      </c>
      <c r="I32" s="137">
        <v>-72.472183701691023</v>
      </c>
      <c r="J32" s="137">
        <v>0</v>
      </c>
      <c r="K32" s="137">
        <v>0</v>
      </c>
      <c r="L32" s="137">
        <v>6.9</v>
      </c>
      <c r="M32" s="137">
        <v>0</v>
      </c>
      <c r="N32" s="137">
        <v>0</v>
      </c>
      <c r="O32" s="137">
        <v>0</v>
      </c>
      <c r="P32" s="137">
        <v>0</v>
      </c>
      <c r="Q32" s="137">
        <v>-100</v>
      </c>
      <c r="R32" s="137">
        <v>0</v>
      </c>
      <c r="S32" s="137">
        <v>65.719440709999986</v>
      </c>
      <c r="T32" s="137">
        <v>41.580149479999996</v>
      </c>
      <c r="U32" s="137">
        <v>9.9730594899999989</v>
      </c>
      <c r="V32" s="137">
        <v>0</v>
      </c>
      <c r="W32" s="137">
        <v>0</v>
      </c>
      <c r="X32" s="137">
        <v>-36.730822674708051</v>
      </c>
      <c r="Y32" s="137">
        <v>-76.014854167859525</v>
      </c>
      <c r="Z32" s="137">
        <v>0</v>
      </c>
      <c r="AA32" s="137">
        <v>58.271865179999999</v>
      </c>
      <c r="AB32" s="137">
        <v>0</v>
      </c>
      <c r="AC32" s="137">
        <v>3.3724669999999999</v>
      </c>
      <c r="AD32" s="137">
        <v>0</v>
      </c>
      <c r="AE32" s="137">
        <v>0</v>
      </c>
      <c r="AF32" s="137">
        <v>-100</v>
      </c>
      <c r="AG32" s="137">
        <v>0</v>
      </c>
      <c r="AH32" s="137">
        <v>0</v>
      </c>
    </row>
    <row r="33" spans="2:34" x14ac:dyDescent="0.5">
      <c r="B33" s="140" t="s">
        <v>204</v>
      </c>
      <c r="C33" s="137">
        <v>91.985810960000009</v>
      </c>
      <c r="D33" s="137">
        <v>3.3197725899999999</v>
      </c>
      <c r="E33" s="137">
        <v>97.624668370000009</v>
      </c>
      <c r="F33" s="137">
        <v>20.761470748000001</v>
      </c>
      <c r="G33" s="137">
        <v>23.644708118</v>
      </c>
      <c r="H33" s="137">
        <v>-96.390994920462674</v>
      </c>
      <c r="I33" s="137">
        <v>2840.7034886687829</v>
      </c>
      <c r="J33" s="137">
        <v>13.887442778001402</v>
      </c>
      <c r="K33" s="137">
        <v>91.334107930000002</v>
      </c>
      <c r="L33" s="137">
        <v>2.987638</v>
      </c>
      <c r="M33" s="137">
        <v>95.076092900000006</v>
      </c>
      <c r="N33" s="137">
        <v>20.761470748000001</v>
      </c>
      <c r="O33" s="137">
        <v>22.182441248</v>
      </c>
      <c r="P33" s="137">
        <v>-96.728891245875232</v>
      </c>
      <c r="Q33" s="137">
        <v>3082.3163616207853</v>
      </c>
      <c r="R33" s="137">
        <v>6.8442670427714498</v>
      </c>
      <c r="S33" s="137">
        <v>0.45650000000000002</v>
      </c>
      <c r="T33" s="137">
        <v>0.33213459000000001</v>
      </c>
      <c r="U33" s="137">
        <v>2.42</v>
      </c>
      <c r="V33" s="137">
        <v>0</v>
      </c>
      <c r="W33" s="137">
        <v>1.4622668700000001</v>
      </c>
      <c r="X33" s="137">
        <v>-27.243244249726178</v>
      </c>
      <c r="Y33" s="137">
        <v>628.62028613159509</v>
      </c>
      <c r="Z33" s="137">
        <v>0</v>
      </c>
      <c r="AA33" s="137">
        <v>0.19520303000000006</v>
      </c>
      <c r="AB33" s="137">
        <v>0</v>
      </c>
      <c r="AC33" s="137">
        <v>0.12857547</v>
      </c>
      <c r="AD33" s="137">
        <v>0</v>
      </c>
      <c r="AE33" s="137">
        <v>0</v>
      </c>
      <c r="AF33" s="137">
        <v>-100</v>
      </c>
      <c r="AG33" s="137">
        <v>0</v>
      </c>
      <c r="AH33" s="137">
        <v>0</v>
      </c>
    </row>
    <row r="34" spans="2:34" x14ac:dyDescent="0.5">
      <c r="B34" s="140" t="s">
        <v>205</v>
      </c>
      <c r="C34" s="137">
        <v>131.44022473600725</v>
      </c>
      <c r="D34" s="137">
        <v>88.152520019999997</v>
      </c>
      <c r="E34" s="137">
        <v>18.762624960000004</v>
      </c>
      <c r="F34" s="137">
        <v>0.72088025249999999</v>
      </c>
      <c r="G34" s="137">
        <v>0.64925025000000003</v>
      </c>
      <c r="H34" s="137">
        <v>-32.933376980257748</v>
      </c>
      <c r="I34" s="137">
        <v>-78.715724796360718</v>
      </c>
      <c r="J34" s="137">
        <v>-9.9364634072841316</v>
      </c>
      <c r="K34" s="137">
        <v>121.82341818800001</v>
      </c>
      <c r="L34" s="137">
        <v>88.152520019999997</v>
      </c>
      <c r="M34" s="137">
        <v>3.4335849600000024</v>
      </c>
      <c r="N34" s="137">
        <v>0</v>
      </c>
      <c r="O34" s="137">
        <v>0</v>
      </c>
      <c r="P34" s="137">
        <v>-27.63910147065361</v>
      </c>
      <c r="Q34" s="137">
        <v>-96.104949740267216</v>
      </c>
      <c r="R34" s="137">
        <v>0</v>
      </c>
      <c r="S34" s="137">
        <v>4.5914645580072397</v>
      </c>
      <c r="T34" s="137">
        <v>0</v>
      </c>
      <c r="U34" s="137">
        <v>15.329040000000001</v>
      </c>
      <c r="V34" s="137">
        <v>0</v>
      </c>
      <c r="W34" s="137">
        <v>0</v>
      </c>
      <c r="X34" s="137">
        <v>-100</v>
      </c>
      <c r="Y34" s="137">
        <v>0</v>
      </c>
      <c r="Z34" s="137">
        <v>0</v>
      </c>
      <c r="AA34" s="137">
        <v>5.0253419899999994</v>
      </c>
      <c r="AB34" s="137">
        <v>0</v>
      </c>
      <c r="AC34" s="137">
        <v>0</v>
      </c>
      <c r="AD34" s="137">
        <v>0.72088025249999999</v>
      </c>
      <c r="AE34" s="137">
        <v>0.64925025000000003</v>
      </c>
      <c r="AF34" s="137">
        <v>-100</v>
      </c>
      <c r="AG34" s="137">
        <v>0</v>
      </c>
      <c r="AH34" s="137">
        <v>-9.9364634072841316</v>
      </c>
    </row>
    <row r="35" spans="2:34" x14ac:dyDescent="0.5">
      <c r="B35" s="136" t="s">
        <v>206</v>
      </c>
      <c r="C35" s="137">
        <v>411.14193115695639</v>
      </c>
      <c r="D35" s="137">
        <v>813.93724432398574</v>
      </c>
      <c r="E35" s="137">
        <v>1607.2055562648673</v>
      </c>
      <c r="F35" s="137">
        <v>2047.9822989327122</v>
      </c>
      <c r="G35" s="137">
        <v>2096.7695155627175</v>
      </c>
      <c r="H35" s="137">
        <v>97.969893762370674</v>
      </c>
      <c r="I35" s="137">
        <v>97.460623343231973</v>
      </c>
      <c r="J35" s="137">
        <v>2.3822089016799781</v>
      </c>
      <c r="K35" s="137">
        <v>384.8648112769564</v>
      </c>
      <c r="L35" s="137">
        <v>707.92464720398573</v>
      </c>
      <c r="M35" s="137">
        <v>1489.4708448148672</v>
      </c>
      <c r="N35" s="137">
        <v>1919.044393620557</v>
      </c>
      <c r="O35" s="137">
        <v>1965.8101537805626</v>
      </c>
      <c r="P35" s="137">
        <v>83.941120741887985</v>
      </c>
      <c r="Q35" s="137">
        <v>110.39963090671738</v>
      </c>
      <c r="R35" s="137">
        <v>2.4369295632486727</v>
      </c>
      <c r="S35" s="137">
        <v>3.8851382299999999</v>
      </c>
      <c r="T35" s="137">
        <v>14.480058319999999</v>
      </c>
      <c r="U35" s="137">
        <v>36.281285489999995</v>
      </c>
      <c r="V35" s="137">
        <v>100.1310530421552</v>
      </c>
      <c r="W35" s="137">
        <v>101.75368679215521</v>
      </c>
      <c r="X35" s="137">
        <v>272.70381290912263</v>
      </c>
      <c r="Y35" s="137">
        <v>150.56035471823984</v>
      </c>
      <c r="Z35" s="137">
        <v>1.620510022317329</v>
      </c>
      <c r="AA35" s="137">
        <v>22.391981649999998</v>
      </c>
      <c r="AB35" s="137">
        <v>91.532538799999998</v>
      </c>
      <c r="AC35" s="137">
        <v>81.453425960000004</v>
      </c>
      <c r="AD35" s="137">
        <v>28.80685227</v>
      </c>
      <c r="AE35" s="137">
        <v>29.205674989999999</v>
      </c>
      <c r="AF35" s="137">
        <v>308.77373084128095</v>
      </c>
      <c r="AG35" s="137">
        <v>-11.011508008122673</v>
      </c>
      <c r="AH35" s="137">
        <v>1.3844717092375269</v>
      </c>
    </row>
    <row r="36" spans="2:34" x14ac:dyDescent="0.5">
      <c r="B36" s="136" t="s">
        <v>207</v>
      </c>
      <c r="C36" s="137">
        <v>7498.9827582886264</v>
      </c>
      <c r="D36" s="137">
        <v>9238.4671992446474</v>
      </c>
      <c r="E36" s="137">
        <v>11765.547368171563</v>
      </c>
      <c r="F36" s="137">
        <v>7160.8527625120405</v>
      </c>
      <c r="G36" s="137">
        <v>8449.6194294934539</v>
      </c>
      <c r="H36" s="137">
        <v>23.196272041476142</v>
      </c>
      <c r="I36" s="137">
        <v>27.353890146771686</v>
      </c>
      <c r="J36" s="137">
        <v>17.997390949416918</v>
      </c>
      <c r="K36" s="137">
        <v>6917.1094383472237</v>
      </c>
      <c r="L36" s="137">
        <v>8146.3387041249534</v>
      </c>
      <c r="M36" s="137">
        <v>10672.535354880247</v>
      </c>
      <c r="N36" s="137">
        <v>6577.6267791182627</v>
      </c>
      <c r="O36" s="137">
        <v>7800.6669683600612</v>
      </c>
      <c r="P36" s="137">
        <v>17.770851780414251</v>
      </c>
      <c r="Q36" s="137">
        <v>31.010208911104282</v>
      </c>
      <c r="R36" s="137">
        <v>18.59394323077948</v>
      </c>
      <c r="S36" s="137">
        <v>472.89543714089626</v>
      </c>
      <c r="T36" s="137">
        <v>828.0459262657248</v>
      </c>
      <c r="U36" s="137">
        <v>987.2311114672998</v>
      </c>
      <c r="V36" s="137">
        <v>506.22218717254867</v>
      </c>
      <c r="W36" s="137">
        <v>571.51817300346806</v>
      </c>
      <c r="X36" s="137">
        <v>75.101272127312498</v>
      </c>
      <c r="Y36" s="137">
        <v>19.224197614190246</v>
      </c>
      <c r="Z36" s="137">
        <v>12.898681149402661</v>
      </c>
      <c r="AA36" s="137">
        <v>108.97788280050676</v>
      </c>
      <c r="AB36" s="137">
        <v>264.08256885397071</v>
      </c>
      <c r="AC36" s="137">
        <v>105.78090182401627</v>
      </c>
      <c r="AD36" s="137">
        <v>77.003796221228839</v>
      </c>
      <c r="AE36" s="137">
        <v>77.434288129925591</v>
      </c>
      <c r="AF36" s="137">
        <v>142.32675664785691</v>
      </c>
      <c r="AG36" s="137">
        <v>-59.944004527421214</v>
      </c>
      <c r="AH36" s="137">
        <v>0.5590528387197502</v>
      </c>
    </row>
    <row r="37" spans="2:34" x14ac:dyDescent="0.5">
      <c r="B37" s="136" t="s">
        <v>208</v>
      </c>
      <c r="C37" s="137">
        <v>24783.146953387386</v>
      </c>
      <c r="D37" s="137">
        <v>30912.846449427649</v>
      </c>
      <c r="E37" s="137">
        <v>34273.234998453976</v>
      </c>
      <c r="F37" s="137">
        <v>21823.569723348464</v>
      </c>
      <c r="G37" s="137">
        <v>26273.505615492526</v>
      </c>
      <c r="H37" s="137">
        <v>24.733337971844811</v>
      </c>
      <c r="I37" s="137">
        <v>10.870524506773608</v>
      </c>
      <c r="J37" s="137">
        <v>20.390504159286056</v>
      </c>
      <c r="K37" s="137">
        <v>22858.17610663798</v>
      </c>
      <c r="L37" s="137">
        <v>27592.256515436166</v>
      </c>
      <c r="M37" s="137">
        <v>30802.51584420375</v>
      </c>
      <c r="N37" s="137">
        <v>19997.574726633055</v>
      </c>
      <c r="O37" s="137">
        <v>24221.684063930108</v>
      </c>
      <c r="P37" s="137">
        <v>20.710665569784524</v>
      </c>
      <c r="Q37" s="137">
        <v>11.634638605840889</v>
      </c>
      <c r="R37" s="137">
        <v>21.123108152066685</v>
      </c>
      <c r="S37" s="137">
        <v>1626.7612794500051</v>
      </c>
      <c r="T37" s="137">
        <v>2486.191462979747</v>
      </c>
      <c r="U37" s="137">
        <v>3010.4536817559683</v>
      </c>
      <c r="V37" s="137">
        <v>1595.278046789995</v>
      </c>
      <c r="W37" s="137">
        <v>1815.3537061902221</v>
      </c>
      <c r="X37" s="137">
        <v>52.830749931563922</v>
      </c>
      <c r="Y37" s="137">
        <v>21.086960782492721</v>
      </c>
      <c r="Z37" s="137">
        <v>13.795442107603842</v>
      </c>
      <c r="AA37" s="137">
        <v>298.20956729940036</v>
      </c>
      <c r="AB37" s="137">
        <v>834.39847101173757</v>
      </c>
      <c r="AC37" s="137">
        <v>460.26547249425539</v>
      </c>
      <c r="AD37" s="137">
        <v>230.7169499254145</v>
      </c>
      <c r="AE37" s="137">
        <v>236.46784537219548</v>
      </c>
      <c r="AF37" s="137">
        <v>179.80271678339787</v>
      </c>
      <c r="AG37" s="137">
        <v>-44.83864862118368</v>
      </c>
      <c r="AH37" s="137">
        <v>2.4926193973351851</v>
      </c>
    </row>
    <row r="38" spans="2:34" x14ac:dyDescent="0.5">
      <c r="B38" s="136" t="s">
        <v>209</v>
      </c>
      <c r="C38" s="137">
        <v>35.818880419999999</v>
      </c>
      <c r="D38" s="137">
        <v>248.44076998</v>
      </c>
      <c r="E38" s="137">
        <v>6.8532384300000038</v>
      </c>
      <c r="F38" s="137">
        <v>10.970781179999999</v>
      </c>
      <c r="G38" s="137">
        <v>20.612385709999991</v>
      </c>
      <c r="H38" s="137">
        <v>593.60283478117719</v>
      </c>
      <c r="I38" s="137">
        <v>-97.241500084486248</v>
      </c>
      <c r="J38" s="137">
        <v>87.884393752897665</v>
      </c>
      <c r="K38" s="137">
        <v>33.158751100000003</v>
      </c>
      <c r="L38" s="137">
        <v>248.44076998</v>
      </c>
      <c r="M38" s="137">
        <v>6.7382384300000036</v>
      </c>
      <c r="N38" s="137">
        <v>6.6892887299999995</v>
      </c>
      <c r="O38" s="137">
        <v>16.330893259999989</v>
      </c>
      <c r="P38" s="137">
        <v>649.24646356780306</v>
      </c>
      <c r="Q38" s="137">
        <v>-97.287788783401993</v>
      </c>
      <c r="R38" s="137">
        <v>144.13497337556231</v>
      </c>
      <c r="S38" s="137">
        <v>4.5599999999999998E-3</v>
      </c>
      <c r="T38" s="137">
        <v>0</v>
      </c>
      <c r="U38" s="137">
        <v>0</v>
      </c>
      <c r="V38" s="137">
        <v>0</v>
      </c>
      <c r="W38" s="137">
        <v>0</v>
      </c>
      <c r="X38" s="137">
        <v>-100</v>
      </c>
      <c r="Y38" s="137">
        <v>0</v>
      </c>
      <c r="Z38" s="137">
        <v>0</v>
      </c>
      <c r="AA38" s="137">
        <v>2.6555693200000001</v>
      </c>
      <c r="AB38" s="137">
        <v>0</v>
      </c>
      <c r="AC38" s="137">
        <v>0.115</v>
      </c>
      <c r="AD38" s="137">
        <v>4.28149245</v>
      </c>
      <c r="AE38" s="137">
        <v>4.28149245</v>
      </c>
      <c r="AF38" s="137">
        <v>-100</v>
      </c>
      <c r="AG38" s="137">
        <v>0</v>
      </c>
      <c r="AH38" s="137">
        <v>0</v>
      </c>
    </row>
    <row r="39" spans="2:34" x14ac:dyDescent="0.5">
      <c r="B39" s="136" t="s">
        <v>210</v>
      </c>
      <c r="C39" s="137">
        <v>58924.350803418398</v>
      </c>
      <c r="D39" s="137">
        <v>71305.538275108978</v>
      </c>
      <c r="E39" s="137">
        <v>83437.64304833136</v>
      </c>
      <c r="F39" s="137">
        <v>53460.123383744103</v>
      </c>
      <c r="G39" s="137">
        <v>62606.737740464967</v>
      </c>
      <c r="H39" s="137">
        <v>21.012004889109964</v>
      </c>
      <c r="I39" s="137">
        <v>17.014253123529681</v>
      </c>
      <c r="J39" s="137">
        <v>17.109227921277341</v>
      </c>
      <c r="K39" s="137">
        <v>54350.799875043769</v>
      </c>
      <c r="L39" s="137">
        <v>63373.856648426554</v>
      </c>
      <c r="M39" s="137">
        <v>74801.438708170608</v>
      </c>
      <c r="N39" s="137">
        <v>48704.980128519899</v>
      </c>
      <c r="O39" s="137">
        <v>57162.972826277502</v>
      </c>
      <c r="P39" s="137">
        <v>16.601516066235298</v>
      </c>
      <c r="Q39" s="137">
        <v>18.032012984691502</v>
      </c>
      <c r="R39" s="137">
        <v>17.365765626921803</v>
      </c>
      <c r="S39" s="137">
        <v>3803.7853190880664</v>
      </c>
      <c r="T39" s="137">
        <v>5935.4179771561085</v>
      </c>
      <c r="U39" s="137">
        <v>6970.4234512260728</v>
      </c>
      <c r="V39" s="137">
        <v>3788.29310305635</v>
      </c>
      <c r="W39" s="137">
        <v>4297.3944813410353</v>
      </c>
      <c r="X39" s="137">
        <v>56.039772995892612</v>
      </c>
      <c r="Y39" s="137">
        <v>17.437785814805849</v>
      </c>
      <c r="Z39" s="137">
        <v>13.438806460723654</v>
      </c>
      <c r="AA39" s="137">
        <v>769.76560928656636</v>
      </c>
      <c r="AB39" s="137">
        <v>1996.2636495263173</v>
      </c>
      <c r="AC39" s="137">
        <v>1665.7808889346775</v>
      </c>
      <c r="AD39" s="137">
        <v>966.85015216785644</v>
      </c>
      <c r="AE39" s="137">
        <v>1146.3704328464296</v>
      </c>
      <c r="AF39" s="137">
        <v>159.33396159078774</v>
      </c>
      <c r="AG39" s="137">
        <v>-16.555065793541765</v>
      </c>
      <c r="AH39" s="137">
        <v>18.567539165821671</v>
      </c>
    </row>
    <row r="40" spans="2:34" x14ac:dyDescent="0.5">
      <c r="B40" s="143" t="s">
        <v>211</v>
      </c>
      <c r="C40" s="144">
        <v>435177.11916446395</v>
      </c>
      <c r="D40" s="144">
        <v>459416.66545300779</v>
      </c>
      <c r="E40" s="144">
        <v>582243.58992326725</v>
      </c>
      <c r="F40" s="144">
        <v>526481.57837386359</v>
      </c>
      <c r="G40" s="144">
        <v>591753.38219041086</v>
      </c>
      <c r="H40" s="144">
        <v>5.5700415350612991</v>
      </c>
      <c r="I40" s="144">
        <v>26.735408988515026</v>
      </c>
      <c r="J40" s="144">
        <v>12.397737451356113</v>
      </c>
      <c r="K40" s="144">
        <v>379846.05432930286</v>
      </c>
      <c r="L40" s="144">
        <v>400731.9108257867</v>
      </c>
      <c r="M40" s="144">
        <v>507891.88595312042</v>
      </c>
      <c r="N40" s="144">
        <v>453761.25444112741</v>
      </c>
      <c r="O40" s="144">
        <v>510842.67340182362</v>
      </c>
      <c r="P40" s="144">
        <v>5.4985055809944274</v>
      </c>
      <c r="Q40" s="144">
        <v>26.741063596984223</v>
      </c>
      <c r="R40" s="144">
        <v>12.579615029273539</v>
      </c>
      <c r="S40" s="144">
        <v>43362.217818845114</v>
      </c>
      <c r="T40" s="144">
        <v>46805.606069828289</v>
      </c>
      <c r="U40" s="144">
        <v>60938.988605513397</v>
      </c>
      <c r="V40" s="144">
        <v>59567.851267297963</v>
      </c>
      <c r="W40" s="144">
        <v>66320.268855496732</v>
      </c>
      <c r="X40" s="144">
        <v>7.9409873945300982</v>
      </c>
      <c r="Y40" s="144">
        <v>30.195918229538176</v>
      </c>
      <c r="Z40" s="144">
        <v>11.335674268153038</v>
      </c>
      <c r="AA40" s="144">
        <v>11968.847016315995</v>
      </c>
      <c r="AB40" s="144">
        <v>11879.148557392809</v>
      </c>
      <c r="AC40" s="144">
        <v>13412.715364633475</v>
      </c>
      <c r="AD40" s="144">
        <v>13152.472665438248</v>
      </c>
      <c r="AE40" s="144">
        <v>14590.439933090431</v>
      </c>
      <c r="AF40" s="144">
        <v>-0.74943274653697023</v>
      </c>
      <c r="AG40" s="144">
        <v>12.909736752860743</v>
      </c>
      <c r="AH40" s="144">
        <v>10.933056499944973</v>
      </c>
    </row>
    <row r="41" spans="2:34" x14ac:dyDescent="0.5">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
      <c r="B42" s="136" t="s">
        <v>213</v>
      </c>
      <c r="C42" s="137">
        <v>378136.30852796551</v>
      </c>
      <c r="D42" s="137">
        <v>372972.19212536875</v>
      </c>
      <c r="E42" s="137">
        <v>509365.64503003628</v>
      </c>
      <c r="F42" s="137">
        <v>475489.66015224782</v>
      </c>
      <c r="G42" s="137">
        <v>536474.45264238643</v>
      </c>
      <c r="H42" s="137">
        <v>-1.3656758915058909</v>
      </c>
      <c r="I42" s="137">
        <v>36.569335672837781</v>
      </c>
      <c r="J42" s="137">
        <v>12.825682154815269</v>
      </c>
      <c r="K42" s="137">
        <v>328666.36192932806</v>
      </c>
      <c r="L42" s="137">
        <v>326156.99992555153</v>
      </c>
      <c r="M42" s="137">
        <v>442404.52450258838</v>
      </c>
      <c r="N42" s="137">
        <v>408657.89929912169</v>
      </c>
      <c r="O42" s="137">
        <v>462413.33732391323</v>
      </c>
      <c r="P42" s="137">
        <v>-0.76349827498200584</v>
      </c>
      <c r="Q42" s="137">
        <v>35.641585065956413</v>
      </c>
      <c r="R42" s="137">
        <v>13.154141426603051</v>
      </c>
      <c r="S42" s="137">
        <v>39332.417792421838</v>
      </c>
      <c r="T42" s="137">
        <v>38435.759303616134</v>
      </c>
      <c r="U42" s="137">
        <v>55444.430845102586</v>
      </c>
      <c r="V42" s="137">
        <v>55095.09418993201</v>
      </c>
      <c r="W42" s="137">
        <v>61169.347921417298</v>
      </c>
      <c r="X42" s="137">
        <v>-2.2796932889756474</v>
      </c>
      <c r="Y42" s="137">
        <v>44.252206407917207</v>
      </c>
      <c r="Z42" s="137">
        <v>11.025035569492299</v>
      </c>
      <c r="AA42" s="137">
        <v>10137.528806215596</v>
      </c>
      <c r="AB42" s="137">
        <v>8379.4328962011041</v>
      </c>
      <c r="AC42" s="137">
        <v>11516.689682345299</v>
      </c>
      <c r="AD42" s="137">
        <v>11736.666663194155</v>
      </c>
      <c r="AE42" s="137">
        <v>12891.767397055823</v>
      </c>
      <c r="AF42" s="137">
        <v>-17.342450449428615</v>
      </c>
      <c r="AG42" s="137">
        <v>37.439965508483283</v>
      </c>
      <c r="AH42" s="137">
        <v>9.8418125606653675</v>
      </c>
    </row>
    <row r="43" spans="2:34" x14ac:dyDescent="0.5">
      <c r="B43" s="138" t="s">
        <v>214</v>
      </c>
      <c r="C43" s="137">
        <v>350654.04099020321</v>
      </c>
      <c r="D43" s="137">
        <v>342440.32737601473</v>
      </c>
      <c r="E43" s="137">
        <v>464186.30203162157</v>
      </c>
      <c r="F43" s="137">
        <v>427647.30899253639</v>
      </c>
      <c r="G43" s="137">
        <v>482187.68795943505</v>
      </c>
      <c r="H43" s="137">
        <v>-2.3423981058350227</v>
      </c>
      <c r="I43" s="137">
        <v>35.552464158791771</v>
      </c>
      <c r="J43" s="137">
        <v>12.753588721366309</v>
      </c>
      <c r="K43" s="137">
        <v>305722.72401486582</v>
      </c>
      <c r="L43" s="137">
        <v>298351.42386149749</v>
      </c>
      <c r="M43" s="137">
        <v>402230.00314774422</v>
      </c>
      <c r="N43" s="137">
        <v>366554.36423448019</v>
      </c>
      <c r="O43" s="137">
        <v>414393.46115612029</v>
      </c>
      <c r="P43" s="137">
        <v>-2.4111063962029515</v>
      </c>
      <c r="Q43" s="137">
        <v>34.817524227559872</v>
      </c>
      <c r="R43" s="137">
        <v>13.051023692365051</v>
      </c>
      <c r="S43" s="137">
        <v>36070.609249041838</v>
      </c>
      <c r="T43" s="137">
        <v>36443.455352696132</v>
      </c>
      <c r="U43" s="137">
        <v>51702.869654012036</v>
      </c>
      <c r="V43" s="137">
        <v>50683.854207818687</v>
      </c>
      <c r="W43" s="137">
        <v>56358.571332897307</v>
      </c>
      <c r="X43" s="137">
        <v>1.0336562409579986</v>
      </c>
      <c r="Y43" s="137">
        <v>41.871480499411518</v>
      </c>
      <c r="Z43" s="137">
        <v>11.196301492405476</v>
      </c>
      <c r="AA43" s="137">
        <v>8860.7077262955972</v>
      </c>
      <c r="AB43" s="137">
        <v>7645.4481618211048</v>
      </c>
      <c r="AC43" s="137">
        <v>10253.4292298653</v>
      </c>
      <c r="AD43" s="137">
        <v>10409.09055023749</v>
      </c>
      <c r="AE43" s="137">
        <v>11435.655470417489</v>
      </c>
      <c r="AF43" s="137">
        <v>-13.715152355923118</v>
      </c>
      <c r="AG43" s="137">
        <v>34.111552558391658</v>
      </c>
      <c r="AH43" s="137">
        <v>9.8621960797197321</v>
      </c>
    </row>
    <row r="44" spans="2:34" x14ac:dyDescent="0.5">
      <c r="B44" s="138" t="s">
        <v>215</v>
      </c>
      <c r="C44" s="137">
        <v>19023.418225202928</v>
      </c>
      <c r="D44" s="137">
        <v>25973.895574900253</v>
      </c>
      <c r="E44" s="137">
        <v>38306.432216859997</v>
      </c>
      <c r="F44" s="137">
        <v>39532.534908436392</v>
      </c>
      <c r="G44" s="137">
        <v>44875.790326098337</v>
      </c>
      <c r="H44" s="137">
        <v>36.536427194188875</v>
      </c>
      <c r="I44" s="137">
        <v>47.480504441071332</v>
      </c>
      <c r="J44" s="137">
        <v>13.516096121935439</v>
      </c>
      <c r="K44" s="137">
        <v>17963.370963152927</v>
      </c>
      <c r="L44" s="137">
        <v>23895.178381050253</v>
      </c>
      <c r="M44" s="137">
        <v>34586.087780549999</v>
      </c>
      <c r="N44" s="137">
        <v>35154.399221786407</v>
      </c>
      <c r="O44" s="137">
        <v>40090.590185780005</v>
      </c>
      <c r="P44" s="137">
        <v>33.021683012975956</v>
      </c>
      <c r="Q44" s="137">
        <v>44.740864575332182</v>
      </c>
      <c r="R44" s="137">
        <v>14.04146016790544</v>
      </c>
      <c r="S44" s="137">
        <v>781.27331101000004</v>
      </c>
      <c r="T44" s="137">
        <v>1525.0894198599999</v>
      </c>
      <c r="U44" s="137">
        <v>2732.1780534200002</v>
      </c>
      <c r="V44" s="137">
        <v>3339.1172659433214</v>
      </c>
      <c r="W44" s="137">
        <v>3636.2706325400009</v>
      </c>
      <c r="X44" s="137">
        <v>95.205621178640172</v>
      </c>
      <c r="Y44" s="137">
        <v>79.148712058523657</v>
      </c>
      <c r="Z44" s="137">
        <v>8.8991593564993234</v>
      </c>
      <c r="AA44" s="137">
        <v>278.77395104000004</v>
      </c>
      <c r="AB44" s="137">
        <v>553.62777399000004</v>
      </c>
      <c r="AC44" s="137">
        <v>988.16638288999991</v>
      </c>
      <c r="AD44" s="137">
        <v>1039.0184207066666</v>
      </c>
      <c r="AE44" s="137">
        <v>1148.9295077783336</v>
      </c>
      <c r="AF44" s="137">
        <v>98.593796846737106</v>
      </c>
      <c r="AG44" s="137">
        <v>78.489308036025079</v>
      </c>
      <c r="AH44" s="137">
        <v>10.578357888680481</v>
      </c>
    </row>
    <row r="45" spans="2:34" x14ac:dyDescent="0.5">
      <c r="B45" s="138" t="s">
        <v>216</v>
      </c>
      <c r="C45" s="137">
        <v>17634.601053374958</v>
      </c>
      <c r="D45" s="137">
        <v>23335.021887400009</v>
      </c>
      <c r="E45" s="137">
        <v>35010.37952124999</v>
      </c>
      <c r="F45" s="137">
        <v>36622.402132126386</v>
      </c>
      <c r="G45" s="137">
        <v>41549.616452428338</v>
      </c>
      <c r="H45" s="137">
        <v>32.325204390910159</v>
      </c>
      <c r="I45" s="137">
        <v>50.033626238654669</v>
      </c>
      <c r="J45" s="137">
        <v>13.454099221906679</v>
      </c>
      <c r="K45" s="137">
        <v>16711.64112880496</v>
      </c>
      <c r="L45" s="137">
        <v>21508.894924210006</v>
      </c>
      <c r="M45" s="137">
        <v>31699.820303679997</v>
      </c>
      <c r="N45" s="137">
        <v>32801.110453216403</v>
      </c>
      <c r="O45" s="137">
        <v>37422.330221540004</v>
      </c>
      <c r="P45" s="137">
        <v>28.706060394848215</v>
      </c>
      <c r="Q45" s="137">
        <v>47.380050976023306</v>
      </c>
      <c r="R45" s="137">
        <v>14.088607685751246</v>
      </c>
      <c r="S45" s="137">
        <v>738.91218597</v>
      </c>
      <c r="T45" s="137">
        <v>1399.2000058500003</v>
      </c>
      <c r="U45" s="137">
        <v>2484.5678519099997</v>
      </c>
      <c r="V45" s="137">
        <v>3079.8233667833215</v>
      </c>
      <c r="W45" s="137">
        <v>3313.9548414300007</v>
      </c>
      <c r="X45" s="137">
        <v>89.359443844225368</v>
      </c>
      <c r="Y45" s="137">
        <v>77.570600451838132</v>
      </c>
      <c r="Z45" s="137">
        <v>7.6021072238053229</v>
      </c>
      <c r="AA45" s="137">
        <v>184.0477386</v>
      </c>
      <c r="AB45" s="137">
        <v>426.92695734</v>
      </c>
      <c r="AC45" s="137">
        <v>825.99136565999993</v>
      </c>
      <c r="AD45" s="137">
        <v>741.46831212666677</v>
      </c>
      <c r="AE45" s="137">
        <v>813.33138945833332</v>
      </c>
      <c r="AF45" s="137">
        <v>131.9653371388938</v>
      </c>
      <c r="AG45" s="137">
        <v>93.473696485787698</v>
      </c>
      <c r="AH45" s="137">
        <v>9.6919957544173521</v>
      </c>
    </row>
    <row r="46" spans="2:34" x14ac:dyDescent="0.5">
      <c r="B46" s="138" t="s">
        <v>217</v>
      </c>
      <c r="C46" s="137">
        <v>108.53376170796777</v>
      </c>
      <c r="D46" s="137">
        <v>214.50834162409222</v>
      </c>
      <c r="E46" s="137">
        <v>341.19425554999998</v>
      </c>
      <c r="F46" s="137">
        <v>151.77700621</v>
      </c>
      <c r="G46" s="137">
        <v>173.15822004999998</v>
      </c>
      <c r="H46" s="137">
        <v>97.642040825297002</v>
      </c>
      <c r="I46" s="137">
        <v>59.058735416412908</v>
      </c>
      <c r="J46" s="137">
        <v>14.087254962992715</v>
      </c>
      <c r="K46" s="137">
        <v>108.53376170796777</v>
      </c>
      <c r="L46" s="137">
        <v>214.50834162409222</v>
      </c>
      <c r="M46" s="137">
        <v>341.19425554999998</v>
      </c>
      <c r="N46" s="137">
        <v>151.77700621</v>
      </c>
      <c r="O46" s="137">
        <v>173.15822004999998</v>
      </c>
      <c r="P46" s="137">
        <v>97.642040825297002</v>
      </c>
      <c r="Q46" s="137">
        <v>59.058735416412908</v>
      </c>
      <c r="R46" s="137">
        <v>14.087254962992715</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
      <c r="B47" s="138" t="s">
        <v>218</v>
      </c>
      <c r="C47" s="137">
        <v>1038.4348872199998</v>
      </c>
      <c r="D47" s="137">
        <v>589.07482374000006</v>
      </c>
      <c r="E47" s="137">
        <v>343.21831054999996</v>
      </c>
      <c r="F47" s="137">
        <v>348.31047489000002</v>
      </c>
      <c r="G47" s="137">
        <v>421.34761881999992</v>
      </c>
      <c r="H47" s="137">
        <v>-43.272820377114279</v>
      </c>
      <c r="I47" s="137">
        <v>-41.736041548859973</v>
      </c>
      <c r="J47" s="137">
        <v>20.968977161271354</v>
      </c>
      <c r="K47" s="137">
        <v>930.48845531999996</v>
      </c>
      <c r="L47" s="137">
        <v>397.92062762</v>
      </c>
      <c r="M47" s="137">
        <v>1.0367346500000001</v>
      </c>
      <c r="N47" s="137">
        <v>1.1496824999999999</v>
      </c>
      <c r="O47" s="137">
        <v>1.3007299999999999</v>
      </c>
      <c r="P47" s="137">
        <v>-57.235296650386381</v>
      </c>
      <c r="Q47" s="137">
        <v>-99.739461948429053</v>
      </c>
      <c r="R47" s="137">
        <v>13.138192500973094</v>
      </c>
      <c r="S47" s="137">
        <v>41.40289946</v>
      </c>
      <c r="T47" s="137">
        <v>122.18570946999999</v>
      </c>
      <c r="U47" s="137">
        <v>246.76855866999998</v>
      </c>
      <c r="V47" s="137">
        <v>257.43151344</v>
      </c>
      <c r="W47" s="137">
        <v>320.24846563999995</v>
      </c>
      <c r="X47" s="137">
        <v>195.11389555711079</v>
      </c>
      <c r="Y47" s="137">
        <v>101.96188223680001</v>
      </c>
      <c r="Z47" s="137">
        <v>24.401422871889693</v>
      </c>
      <c r="AA47" s="137">
        <v>66.543532440000007</v>
      </c>
      <c r="AB47" s="137">
        <v>68.968486650000003</v>
      </c>
      <c r="AC47" s="137">
        <v>95.413017230000008</v>
      </c>
      <c r="AD47" s="137">
        <v>89.729278950000008</v>
      </c>
      <c r="AE47" s="137">
        <v>99.79842318</v>
      </c>
      <c r="AF47" s="137">
        <v>3.6441621312882555</v>
      </c>
      <c r="AG47" s="137">
        <v>38.342918432008261</v>
      </c>
      <c r="AH47" s="137">
        <v>11.221693016847754</v>
      </c>
    </row>
    <row r="48" spans="2:34" x14ac:dyDescent="0.5">
      <c r="B48" s="138" t="s">
        <v>219</v>
      </c>
      <c r="C48" s="137">
        <v>241.84852290000001</v>
      </c>
      <c r="D48" s="137">
        <v>1835.2905221361646</v>
      </c>
      <c r="E48" s="137">
        <v>2611.64012951</v>
      </c>
      <c r="F48" s="137">
        <v>2410.0452952099999</v>
      </c>
      <c r="G48" s="137">
        <v>2731.6680348</v>
      </c>
      <c r="H48" s="137">
        <v>658.85951261113303</v>
      </c>
      <c r="I48" s="137">
        <v>42.301183273709306</v>
      </c>
      <c r="J48" s="137">
        <v>13.345091074812157</v>
      </c>
      <c r="K48" s="137">
        <v>212.70761732</v>
      </c>
      <c r="L48" s="137">
        <v>1773.8544875961645</v>
      </c>
      <c r="M48" s="137">
        <v>2544.0364866699997</v>
      </c>
      <c r="N48" s="137">
        <v>2200.36207986</v>
      </c>
      <c r="O48" s="137">
        <v>2493.8010141899999</v>
      </c>
      <c r="P48" s="137">
        <v>733.94027442259176</v>
      </c>
      <c r="Q48" s="137">
        <v>43.418555719164189</v>
      </c>
      <c r="R48" s="137">
        <v>13.335938526475163</v>
      </c>
      <c r="S48" s="137">
        <v>0.95822557999999991</v>
      </c>
      <c r="T48" s="137">
        <v>3.7037045400000004</v>
      </c>
      <c r="U48" s="137">
        <v>0.84164284</v>
      </c>
      <c r="V48" s="137">
        <v>1.86238572</v>
      </c>
      <c r="W48" s="137">
        <v>2.0673254699999997</v>
      </c>
      <c r="X48" s="137">
        <v>286.51697651402719</v>
      </c>
      <c r="Y48" s="137">
        <v>-77.275648451158588</v>
      </c>
      <c r="Z48" s="137">
        <v>11.004151707091033</v>
      </c>
      <c r="AA48" s="137">
        <v>28.182679999999998</v>
      </c>
      <c r="AB48" s="137">
        <v>57.732330000000005</v>
      </c>
      <c r="AC48" s="137">
        <v>66.762</v>
      </c>
      <c r="AD48" s="137">
        <v>207.82082962999999</v>
      </c>
      <c r="AE48" s="137">
        <v>235.79969514000001</v>
      </c>
      <c r="AF48" s="137">
        <v>104.85039038161031</v>
      </c>
      <c r="AG48" s="137">
        <v>15.640577818355842</v>
      </c>
      <c r="AH48" s="137">
        <v>13.462974601637875</v>
      </c>
    </row>
    <row r="49" spans="2:34" x14ac:dyDescent="0.5">
      <c r="B49" s="138" t="s">
        <v>220</v>
      </c>
      <c r="C49" s="137">
        <v>639.85071063000009</v>
      </c>
      <c r="D49" s="137">
        <v>168.96849869000002</v>
      </c>
      <c r="E49" s="137">
        <v>174.0443966</v>
      </c>
      <c r="F49" s="137">
        <v>548.85151365000002</v>
      </c>
      <c r="G49" s="137">
        <v>648.69665049000002</v>
      </c>
      <c r="H49" s="137">
        <v>-73.592512146523546</v>
      </c>
      <c r="I49" s="137">
        <v>3.0040498373087487</v>
      </c>
      <c r="J49" s="137">
        <v>18.191648261294723</v>
      </c>
      <c r="K49" s="137">
        <v>638.60171063000007</v>
      </c>
      <c r="L49" s="137">
        <v>168.96849869000002</v>
      </c>
      <c r="M49" s="137">
        <v>170.67274660000001</v>
      </c>
      <c r="N49" s="137">
        <v>548.85151365000002</v>
      </c>
      <c r="O49" s="137">
        <v>648.69665049000002</v>
      </c>
      <c r="P49" s="137">
        <v>-73.540863440013737</v>
      </c>
      <c r="Q49" s="137">
        <v>1.0086187207751134</v>
      </c>
      <c r="R49" s="137">
        <v>18.191648261294723</v>
      </c>
      <c r="S49" s="137">
        <v>1.2490000000000001</v>
      </c>
      <c r="T49" s="137">
        <v>0</v>
      </c>
      <c r="U49" s="137">
        <v>0</v>
      </c>
      <c r="V49" s="137">
        <v>0</v>
      </c>
      <c r="W49" s="137">
        <v>0</v>
      </c>
      <c r="X49" s="137">
        <v>-100</v>
      </c>
      <c r="Y49" s="137">
        <v>0</v>
      </c>
      <c r="Z49" s="137">
        <v>0</v>
      </c>
      <c r="AA49" s="137">
        <v>0</v>
      </c>
      <c r="AB49" s="137">
        <v>0</v>
      </c>
      <c r="AC49" s="137">
        <v>3.3716500000000003</v>
      </c>
      <c r="AD49" s="137">
        <v>0</v>
      </c>
      <c r="AE49" s="137">
        <v>0</v>
      </c>
      <c r="AF49" s="137">
        <v>0</v>
      </c>
      <c r="AG49" s="137">
        <v>0</v>
      </c>
      <c r="AH49" s="137">
        <v>0</v>
      </c>
    </row>
    <row r="50" spans="2:34" x14ac:dyDescent="0.5">
      <c r="B50" s="138" t="s">
        <v>221</v>
      </c>
      <c r="C50" s="137">
        <v>4458.7806245700003</v>
      </c>
      <c r="D50" s="137">
        <v>1193.4144405500001</v>
      </c>
      <c r="E50" s="137">
        <v>1459.6839719499999</v>
      </c>
      <c r="F50" s="137">
        <v>1886.5165471599998</v>
      </c>
      <c r="G50" s="137">
        <v>2085.8103184199999</v>
      </c>
      <c r="H50" s="137">
        <v>-73.234510933915004</v>
      </c>
      <c r="I50" s="137">
        <v>22.311572774105709</v>
      </c>
      <c r="J50" s="137">
        <v>10.564114667322741</v>
      </c>
      <c r="K50" s="137">
        <v>1127.3531153899999</v>
      </c>
      <c r="L50" s="137">
        <v>690.54917348999993</v>
      </c>
      <c r="M50" s="137">
        <v>672.63721290000012</v>
      </c>
      <c r="N50" s="137">
        <v>1048.21397759</v>
      </c>
      <c r="O50" s="137">
        <v>1210.6193584800001</v>
      </c>
      <c r="P50" s="137">
        <v>-38.745973727042099</v>
      </c>
      <c r="Q50" s="137">
        <v>-2.5938718454290055</v>
      </c>
      <c r="R50" s="137">
        <v>15.493533225286141</v>
      </c>
      <c r="S50" s="137">
        <v>2412.5925767700005</v>
      </c>
      <c r="T50" s="137">
        <v>347.89520649000008</v>
      </c>
      <c r="U50" s="137">
        <v>605.89712285999997</v>
      </c>
      <c r="V50" s="137">
        <v>628.33915359999992</v>
      </c>
      <c r="W50" s="137">
        <v>646.42817515000002</v>
      </c>
      <c r="X50" s="137">
        <v>-85.580026655152651</v>
      </c>
      <c r="Y50" s="137">
        <v>74.160813818921042</v>
      </c>
      <c r="Z50" s="137">
        <v>2.8788627043788444</v>
      </c>
      <c r="AA50" s="137">
        <v>918.83493241000019</v>
      </c>
      <c r="AB50" s="137">
        <v>154.97006056999999</v>
      </c>
      <c r="AC50" s="137">
        <v>181.14963619000002</v>
      </c>
      <c r="AD50" s="137">
        <v>209.96341596999997</v>
      </c>
      <c r="AE50" s="137">
        <v>228.76278478999998</v>
      </c>
      <c r="AF50" s="137">
        <v>-83.134069558769269</v>
      </c>
      <c r="AG50" s="137">
        <v>16.893311858889493</v>
      </c>
      <c r="AH50" s="137">
        <v>8.953640201151094</v>
      </c>
    </row>
    <row r="51" spans="2:34" x14ac:dyDescent="0.5">
      <c r="B51" s="138" t="s">
        <v>222</v>
      </c>
      <c r="C51" s="137">
        <v>3360.2179773593302</v>
      </c>
      <c r="D51" s="137">
        <v>3195.5862352137974</v>
      </c>
      <c r="E51" s="137">
        <v>5239.1824130047089</v>
      </c>
      <c r="F51" s="137">
        <v>5874.4481904650411</v>
      </c>
      <c r="G51" s="137">
        <v>6676.4673879428819</v>
      </c>
      <c r="H51" s="137">
        <v>-4.8994363834369681</v>
      </c>
      <c r="I51" s="137">
        <v>63.950587697226915</v>
      </c>
      <c r="J51" s="137">
        <v>13.652672923043523</v>
      </c>
      <c r="K51" s="137">
        <v>3214.3121252893302</v>
      </c>
      <c r="L51" s="137">
        <v>3050.8800108237951</v>
      </c>
      <c r="M51" s="137">
        <v>4745.1236147941754</v>
      </c>
      <c r="N51" s="137">
        <v>5352.0703516150443</v>
      </c>
      <c r="O51" s="137">
        <v>6069.9699730428792</v>
      </c>
      <c r="P51" s="137">
        <v>-5.0845128940558011</v>
      </c>
      <c r="Q51" s="137">
        <v>55.532947803899461</v>
      </c>
      <c r="R51" s="137">
        <v>13.413493737263771</v>
      </c>
      <c r="S51" s="137">
        <v>66.693655600000014</v>
      </c>
      <c r="T51" s="137">
        <v>119.31932457000218</v>
      </c>
      <c r="U51" s="137">
        <v>403.48601481053316</v>
      </c>
      <c r="V51" s="137">
        <v>443.78356256999712</v>
      </c>
      <c r="W51" s="137">
        <v>528.07778083000289</v>
      </c>
      <c r="X51" s="137">
        <v>78.906559396936331</v>
      </c>
      <c r="Y51" s="137">
        <v>238.15646900835102</v>
      </c>
      <c r="Z51" s="137">
        <v>18.994443546274926</v>
      </c>
      <c r="AA51" s="137">
        <v>79.212196469999995</v>
      </c>
      <c r="AB51" s="137">
        <v>25.38689982</v>
      </c>
      <c r="AC51" s="137">
        <v>90.572783399999992</v>
      </c>
      <c r="AD51" s="137">
        <v>78.594276280000003</v>
      </c>
      <c r="AE51" s="137">
        <v>78.419634070000001</v>
      </c>
      <c r="AF51" s="137">
        <v>-67.950769008640265</v>
      </c>
      <c r="AG51" s="137">
        <v>256.76976725076941</v>
      </c>
      <c r="AH51" s="137">
        <v>-0.22220728819719823</v>
      </c>
    </row>
    <row r="52" spans="2:34" x14ac:dyDescent="0.5">
      <c r="B52" s="136" t="s">
        <v>223</v>
      </c>
      <c r="C52" s="137">
        <v>19439.241573668176</v>
      </c>
      <c r="D52" s="137">
        <v>24942.072207348505</v>
      </c>
      <c r="E52" s="137">
        <v>27258.634838578226</v>
      </c>
      <c r="F52" s="137">
        <v>20775.170670602289</v>
      </c>
      <c r="G52" s="137">
        <v>23015.777845532775</v>
      </c>
      <c r="H52" s="137">
        <v>28.307846336630238</v>
      </c>
      <c r="I52" s="137">
        <v>9.28777132858756</v>
      </c>
      <c r="J52" s="137">
        <v>10.785024154343228</v>
      </c>
      <c r="K52" s="137">
        <v>18462.794209348176</v>
      </c>
      <c r="L52" s="137">
        <v>23472.994725841003</v>
      </c>
      <c r="M52" s="137">
        <v>25927.440555256726</v>
      </c>
      <c r="N52" s="137">
        <v>19963.761023100087</v>
      </c>
      <c r="O52" s="137">
        <v>22110.383049960576</v>
      </c>
      <c r="P52" s="137">
        <v>27.136740298800692</v>
      </c>
      <c r="Q52" s="137">
        <v>10.456466497279392</v>
      </c>
      <c r="R52" s="137">
        <v>10.752593283282794</v>
      </c>
      <c r="S52" s="137">
        <v>915.40831232999994</v>
      </c>
      <c r="T52" s="137">
        <v>1272.5949960074997</v>
      </c>
      <c r="U52" s="137">
        <v>1050.5127824115002</v>
      </c>
      <c r="V52" s="137">
        <v>676.1375551722</v>
      </c>
      <c r="W52" s="137">
        <v>756.09559585219984</v>
      </c>
      <c r="X52" s="137">
        <v>39.019383904036019</v>
      </c>
      <c r="Y52" s="137">
        <v>-17.451130508349944</v>
      </c>
      <c r="Z52" s="137">
        <v>11.825706184836307</v>
      </c>
      <c r="AA52" s="137">
        <v>61.039051990000004</v>
      </c>
      <c r="AB52" s="137">
        <v>196.48248550000002</v>
      </c>
      <c r="AC52" s="137">
        <v>280.68150090999995</v>
      </c>
      <c r="AD52" s="137">
        <v>135.27209232999996</v>
      </c>
      <c r="AE52" s="137">
        <v>149.29919971999999</v>
      </c>
      <c r="AF52" s="137">
        <v>221.89635830548232</v>
      </c>
      <c r="AG52" s="137">
        <v>42.853191314092939</v>
      </c>
      <c r="AH52" s="137">
        <v>10.369550103343204</v>
      </c>
    </row>
    <row r="53" spans="2:34" x14ac:dyDescent="0.5">
      <c r="B53" s="138" t="s">
        <v>224</v>
      </c>
      <c r="C53" s="137">
        <v>193.75886097000003</v>
      </c>
      <c r="D53" s="137">
        <v>228.02205500000002</v>
      </c>
      <c r="E53" s="137">
        <v>309.61260455000001</v>
      </c>
      <c r="F53" s="137">
        <v>186.87888133000004</v>
      </c>
      <c r="G53" s="137">
        <v>207.79400081000003</v>
      </c>
      <c r="H53" s="137">
        <v>17.683420442539148</v>
      </c>
      <c r="I53" s="137">
        <v>35.781867482073167</v>
      </c>
      <c r="J53" s="137">
        <v>11.191804729966799</v>
      </c>
      <c r="K53" s="137">
        <v>193.75886097000003</v>
      </c>
      <c r="L53" s="137">
        <v>228.02205500000002</v>
      </c>
      <c r="M53" s="137">
        <v>309.61260455000001</v>
      </c>
      <c r="N53" s="137">
        <v>186.87888133000004</v>
      </c>
      <c r="O53" s="137">
        <v>207.79400081000003</v>
      </c>
      <c r="P53" s="137">
        <v>17.683420442539148</v>
      </c>
      <c r="Q53" s="137">
        <v>35.781867482073167</v>
      </c>
      <c r="R53" s="137">
        <v>11.191804729966799</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
      <c r="B54" s="138" t="s">
        <v>225</v>
      </c>
      <c r="C54" s="137">
        <v>15924.59177142621</v>
      </c>
      <c r="D54" s="137">
        <v>20920.278471779406</v>
      </c>
      <c r="E54" s="137">
        <v>22861.241662625285</v>
      </c>
      <c r="F54" s="137">
        <v>16205.530609804086</v>
      </c>
      <c r="G54" s="137">
        <v>17897.812880504578</v>
      </c>
      <c r="H54" s="137">
        <v>31.37089334570603</v>
      </c>
      <c r="I54" s="137">
        <v>9.2779032242049695</v>
      </c>
      <c r="J54" s="137">
        <v>10.442621790345383</v>
      </c>
      <c r="K54" s="137">
        <v>15406.88470230621</v>
      </c>
      <c r="L54" s="137">
        <v>20103.026997721907</v>
      </c>
      <c r="M54" s="137">
        <v>21943.425794933784</v>
      </c>
      <c r="N54" s="137">
        <v>15747.493889590085</v>
      </c>
      <c r="O54" s="137">
        <v>17386.475280810577</v>
      </c>
      <c r="P54" s="137">
        <v>30.480803784510346</v>
      </c>
      <c r="Q54" s="137">
        <v>9.1548342317822744</v>
      </c>
      <c r="R54" s="137">
        <v>10.407887138816063</v>
      </c>
      <c r="S54" s="137">
        <v>496.43000236000006</v>
      </c>
      <c r="T54" s="137">
        <v>676.95402847749983</v>
      </c>
      <c r="U54" s="137">
        <v>733.32868633150008</v>
      </c>
      <c r="V54" s="137">
        <v>371.98753227399999</v>
      </c>
      <c r="W54" s="137">
        <v>417.36128433399995</v>
      </c>
      <c r="X54" s="137">
        <v>36.364447204902767</v>
      </c>
      <c r="Y54" s="137">
        <v>8.3276936811779372</v>
      </c>
      <c r="Z54" s="137">
        <v>12.197653986579954</v>
      </c>
      <c r="AA54" s="137">
        <v>21.277066759999997</v>
      </c>
      <c r="AB54" s="137">
        <v>140.29744558000002</v>
      </c>
      <c r="AC54" s="137">
        <v>184.48718135999999</v>
      </c>
      <c r="AD54" s="137">
        <v>86.049187939999982</v>
      </c>
      <c r="AE54" s="137">
        <v>93.976315360000029</v>
      </c>
      <c r="AF54" s="137">
        <v>559.38339698098525</v>
      </c>
      <c r="AG54" s="137">
        <v>31.497177726448506</v>
      </c>
      <c r="AH54" s="137">
        <v>9.2123210105450859</v>
      </c>
    </row>
    <row r="55" spans="2:34" x14ac:dyDescent="0.5">
      <c r="B55" s="138" t="s">
        <v>226</v>
      </c>
      <c r="C55" s="137">
        <v>3320.8909412719759</v>
      </c>
      <c r="D55" s="137">
        <v>3793.7716805690984</v>
      </c>
      <c r="E55" s="137">
        <v>4087.7805714029423</v>
      </c>
      <c r="F55" s="137">
        <v>4382.7611794681989</v>
      </c>
      <c r="G55" s="137">
        <v>4910.1709642181995</v>
      </c>
      <c r="H55" s="137">
        <v>14.239574489489215</v>
      </c>
      <c r="I55" s="137">
        <v>7.7497782046214239</v>
      </c>
      <c r="J55" s="137">
        <v>12.033733145687764</v>
      </c>
      <c r="K55" s="137">
        <v>2862.1506460719761</v>
      </c>
      <c r="L55" s="137">
        <v>3141.9456731190985</v>
      </c>
      <c r="M55" s="137">
        <v>3674.4021557729425</v>
      </c>
      <c r="N55" s="137">
        <v>4029.3882521799997</v>
      </c>
      <c r="O55" s="137">
        <v>4516.1137683399993</v>
      </c>
      <c r="P55" s="137">
        <v>9.7756918361761951</v>
      </c>
      <c r="Q55" s="137">
        <v>16.946711943789257</v>
      </c>
      <c r="R55" s="137">
        <v>12.079389865115852</v>
      </c>
      <c r="S55" s="137">
        <v>418.97830997</v>
      </c>
      <c r="T55" s="137">
        <v>595.64096753000001</v>
      </c>
      <c r="U55" s="137">
        <v>317.18409608000007</v>
      </c>
      <c r="V55" s="137">
        <v>304.15002289819995</v>
      </c>
      <c r="W55" s="137">
        <v>338.7343115182</v>
      </c>
      <c r="X55" s="137">
        <v>42.16510815861794</v>
      </c>
      <c r="Y55" s="137">
        <v>-46.749113413857849</v>
      </c>
      <c r="Z55" s="137">
        <v>11.370799282029163</v>
      </c>
      <c r="AA55" s="137">
        <v>39.761985230000001</v>
      </c>
      <c r="AB55" s="137">
        <v>56.185039919999994</v>
      </c>
      <c r="AC55" s="137">
        <v>96.194319550000017</v>
      </c>
      <c r="AD55" s="137">
        <v>49.222904389999997</v>
      </c>
      <c r="AE55" s="137">
        <v>55.322884360000003</v>
      </c>
      <c r="AF55" s="137">
        <v>41.303407249417141</v>
      </c>
      <c r="AG55" s="137">
        <v>71.209844625843289</v>
      </c>
      <c r="AH55" s="137">
        <v>12.392564082909468</v>
      </c>
    </row>
    <row r="56" spans="2:34" x14ac:dyDescent="0.5">
      <c r="B56" s="136" t="s">
        <v>227</v>
      </c>
      <c r="C56" s="137">
        <v>10780.487810285238</v>
      </c>
      <c r="D56" s="137">
        <v>10912.646389466488</v>
      </c>
      <c r="E56" s="137">
        <v>8120.693092815819</v>
      </c>
      <c r="F56" s="137">
        <v>4306.0557930700097</v>
      </c>
      <c r="G56" s="137">
        <v>4718.3042743215829</v>
      </c>
      <c r="H56" s="137">
        <v>1.2259053718808819</v>
      </c>
      <c r="I56" s="137">
        <v>-25.584566722015502</v>
      </c>
      <c r="J56" s="137">
        <v>9.5736911239057552</v>
      </c>
      <c r="K56" s="137">
        <v>10720.017959795239</v>
      </c>
      <c r="L56" s="137">
        <v>10900.125014386489</v>
      </c>
      <c r="M56" s="137">
        <v>8082.9972312058189</v>
      </c>
      <c r="N56" s="137">
        <v>4237.9433985735095</v>
      </c>
      <c r="O56" s="137">
        <v>4641.8890052450834</v>
      </c>
      <c r="P56" s="137">
        <v>1.6801003064242068</v>
      </c>
      <c r="Q56" s="137">
        <v>-25.844912599282065</v>
      </c>
      <c r="R56" s="137">
        <v>9.5316423246129673</v>
      </c>
      <c r="S56" s="137">
        <v>59.988040489999982</v>
      </c>
      <c r="T56" s="137">
        <v>12.521375080000009</v>
      </c>
      <c r="U56" s="137">
        <v>37.69586160999998</v>
      </c>
      <c r="V56" s="137">
        <v>68.112394496500045</v>
      </c>
      <c r="W56" s="137">
        <v>76.415269076499953</v>
      </c>
      <c r="X56" s="137">
        <v>-79.126880995408882</v>
      </c>
      <c r="Y56" s="137">
        <v>201.05209187615802</v>
      </c>
      <c r="Z56" s="137">
        <v>12.189961373956031</v>
      </c>
      <c r="AA56" s="137">
        <v>0.48181000000000002</v>
      </c>
      <c r="AB56" s="137">
        <v>0</v>
      </c>
      <c r="AC56" s="137">
        <v>0</v>
      </c>
      <c r="AD56" s="137">
        <v>0</v>
      </c>
      <c r="AE56" s="137">
        <v>0</v>
      </c>
      <c r="AF56" s="137">
        <v>-100</v>
      </c>
      <c r="AG56" s="137">
        <v>0</v>
      </c>
      <c r="AH56" s="137">
        <v>0</v>
      </c>
    </row>
    <row r="57" spans="2:34" x14ac:dyDescent="0.5">
      <c r="B57" s="138" t="s">
        <v>228</v>
      </c>
      <c r="C57" s="137">
        <v>1319.8800903401918</v>
      </c>
      <c r="D57" s="137">
        <v>1343.2997892559695</v>
      </c>
      <c r="E57" s="137">
        <v>1028.8197940972454</v>
      </c>
      <c r="F57" s="137">
        <v>587.1885106783908</v>
      </c>
      <c r="G57" s="137">
        <v>445.1435800254385</v>
      </c>
      <c r="H57" s="137">
        <v>1.7743808007393571</v>
      </c>
      <c r="I57" s="137">
        <v>-23.411006066851918</v>
      </c>
      <c r="J57" s="137">
        <v>-24.190686307680799</v>
      </c>
      <c r="K57" s="137">
        <v>1293.0534553901919</v>
      </c>
      <c r="L57" s="137">
        <v>1343.8355625359695</v>
      </c>
      <c r="M57" s="137">
        <v>1027.8752109072454</v>
      </c>
      <c r="N57" s="137">
        <v>577.42390318189075</v>
      </c>
      <c r="O57" s="137">
        <v>434.25053086893854</v>
      </c>
      <c r="P57" s="137">
        <v>3.9273014533226442</v>
      </c>
      <c r="Q57" s="137">
        <v>-23.51183139047691</v>
      </c>
      <c r="R57" s="137">
        <v>-24.795193188920003</v>
      </c>
      <c r="S57" s="137">
        <v>26.344824949999982</v>
      </c>
      <c r="T57" s="137">
        <v>-0.53577327999999236</v>
      </c>
      <c r="U57" s="137">
        <v>0.94458318999998436</v>
      </c>
      <c r="V57" s="137">
        <v>9.7646074965000409</v>
      </c>
      <c r="W57" s="137">
        <v>10.893049156499956</v>
      </c>
      <c r="X57" s="137">
        <v>-102.0336945909371</v>
      </c>
      <c r="Y57" s="137">
        <v>-276.30278053433307</v>
      </c>
      <c r="Z57" s="137">
        <v>11.556446691834624</v>
      </c>
      <c r="AA57" s="137">
        <v>0.48181000000000002</v>
      </c>
      <c r="AB57" s="137">
        <v>0</v>
      </c>
      <c r="AC57" s="137">
        <v>0</v>
      </c>
      <c r="AD57" s="137">
        <v>0</v>
      </c>
      <c r="AE57" s="137">
        <v>0</v>
      </c>
      <c r="AF57" s="137">
        <v>-100</v>
      </c>
      <c r="AG57" s="137">
        <v>0</v>
      </c>
      <c r="AH57" s="137">
        <v>0</v>
      </c>
    </row>
    <row r="58" spans="2:34" x14ac:dyDescent="0.5">
      <c r="B58" s="138" t="s">
        <v>229</v>
      </c>
      <c r="C58" s="137">
        <v>9460.6077199450447</v>
      </c>
      <c r="D58" s="137">
        <v>9569.3466002105179</v>
      </c>
      <c r="E58" s="137">
        <v>7091.8732987185722</v>
      </c>
      <c r="F58" s="137">
        <v>3718.8672823916186</v>
      </c>
      <c r="G58" s="137">
        <v>4273.1606942961434</v>
      </c>
      <c r="H58" s="137">
        <v>1.1493857845540694</v>
      </c>
      <c r="I58" s="137">
        <v>-25.889680925941622</v>
      </c>
      <c r="J58" s="137">
        <v>14.904898987093096</v>
      </c>
      <c r="K58" s="137">
        <v>9426.9645044050449</v>
      </c>
      <c r="L58" s="137">
        <v>9556.2894518505182</v>
      </c>
      <c r="M58" s="137">
        <v>7055.1220202985724</v>
      </c>
      <c r="N58" s="137">
        <v>3660.5194953916184</v>
      </c>
      <c r="O58" s="137">
        <v>4207.6384743761437</v>
      </c>
      <c r="P58" s="137">
        <v>1.3718620387829208</v>
      </c>
      <c r="Q58" s="137">
        <v>-26.172997837226557</v>
      </c>
      <c r="R58" s="137">
        <v>14.946484499626797</v>
      </c>
      <c r="S58" s="137">
        <v>33.64321554</v>
      </c>
      <c r="T58" s="137">
        <v>13.057148360000001</v>
      </c>
      <c r="U58" s="137">
        <v>36.751278419999998</v>
      </c>
      <c r="V58" s="137">
        <v>58.347787000000004</v>
      </c>
      <c r="W58" s="137">
        <v>65.522219919999998</v>
      </c>
      <c r="X58" s="137">
        <v>-61.189356753144651</v>
      </c>
      <c r="Y58" s="137">
        <v>181.46481457303437</v>
      </c>
      <c r="Z58" s="137">
        <v>12.295981199766828</v>
      </c>
      <c r="AA58" s="137">
        <v>0</v>
      </c>
      <c r="AB58" s="137">
        <v>0</v>
      </c>
      <c r="AC58" s="137">
        <v>0</v>
      </c>
      <c r="AD58" s="137">
        <v>0</v>
      </c>
      <c r="AE58" s="137">
        <v>0</v>
      </c>
      <c r="AF58" s="137">
        <v>0</v>
      </c>
      <c r="AG58" s="137">
        <v>0</v>
      </c>
      <c r="AH58" s="137">
        <v>0</v>
      </c>
    </row>
    <row r="59" spans="2:34" x14ac:dyDescent="0.5">
      <c r="B59" s="136" t="s">
        <v>230</v>
      </c>
      <c r="C59" s="137">
        <v>11433.520708126744</v>
      </c>
      <c r="D59" s="137">
        <v>16788.628244245123</v>
      </c>
      <c r="E59" s="137">
        <v>12504.125500456452</v>
      </c>
      <c r="F59" s="137">
        <v>8079.7710599551629</v>
      </c>
      <c r="G59" s="137">
        <v>7972.5612437988921</v>
      </c>
      <c r="H59" s="137">
        <v>46.836907657954072</v>
      </c>
      <c r="I59" s="137">
        <v>-25.520266941745707</v>
      </c>
      <c r="J59" s="137">
        <v>-1.3268917567184848</v>
      </c>
      <c r="K59" s="137">
        <v>9346.1638712634049</v>
      </c>
      <c r="L59" s="137">
        <v>12989.900585270836</v>
      </c>
      <c r="M59" s="137">
        <v>10324.556617641752</v>
      </c>
      <c r="N59" s="137">
        <v>6676.7055026965627</v>
      </c>
      <c r="O59" s="137">
        <v>6448.3261360447923</v>
      </c>
      <c r="P59" s="137">
        <v>38.986441541120492</v>
      </c>
      <c r="Q59" s="137">
        <v>-20.518586344311977</v>
      </c>
      <c r="R59" s="137">
        <v>-3.4205397641027209</v>
      </c>
      <c r="S59" s="137">
        <v>1503.58071289334</v>
      </c>
      <c r="T59" s="137">
        <v>2257.110000926004</v>
      </c>
      <c r="U59" s="137">
        <v>1683.7783624247002</v>
      </c>
      <c r="V59" s="137">
        <v>1129.4113528540997</v>
      </c>
      <c r="W59" s="137">
        <v>1231.4104519441</v>
      </c>
      <c r="X59" s="137">
        <v>50.115652693006929</v>
      </c>
      <c r="Y59" s="137">
        <v>-25.401138547349856</v>
      </c>
      <c r="Z59" s="137">
        <v>9.0311735252387528</v>
      </c>
      <c r="AA59" s="137">
        <v>583.77612396999996</v>
      </c>
      <c r="AB59" s="137">
        <v>1541.6176580482827</v>
      </c>
      <c r="AC59" s="137">
        <v>495.79052038999998</v>
      </c>
      <c r="AD59" s="137">
        <v>273.65420440449998</v>
      </c>
      <c r="AE59" s="137">
        <v>292.82465580999991</v>
      </c>
      <c r="AF59" s="137">
        <v>164.07686007513144</v>
      </c>
      <c r="AG59" s="137">
        <v>-67.839592534397909</v>
      </c>
      <c r="AH59" s="137">
        <v>7.0053560650445075</v>
      </c>
    </row>
    <row r="60" spans="2:34" x14ac:dyDescent="0.5">
      <c r="B60" s="136" t="s">
        <v>231</v>
      </c>
      <c r="C60" s="137">
        <v>2352.8427637040936</v>
      </c>
      <c r="D60" s="137">
        <v>8175.9257602144844</v>
      </c>
      <c r="E60" s="137">
        <v>3583.7496483198811</v>
      </c>
      <c r="F60" s="137">
        <v>1371.0408417824656</v>
      </c>
      <c r="G60" s="137">
        <v>1410.421297450212</v>
      </c>
      <c r="H60" s="137">
        <v>247.49137878398125</v>
      </c>
      <c r="I60" s="137">
        <v>-56.167047580604915</v>
      </c>
      <c r="J60" s="137">
        <v>2.8723036154450821</v>
      </c>
      <c r="K60" s="137">
        <v>1859.1225361140937</v>
      </c>
      <c r="L60" s="137">
        <v>5901.0282174676631</v>
      </c>
      <c r="M60" s="137">
        <v>3086.8188416344251</v>
      </c>
      <c r="N60" s="137">
        <v>1216.981811705276</v>
      </c>
      <c r="O60" s="137">
        <v>1243.193709537212</v>
      </c>
      <c r="P60" s="137">
        <v>217.40932094782153</v>
      </c>
      <c r="Q60" s="137">
        <v>-47.690152836464719</v>
      </c>
      <c r="R60" s="137">
        <v>2.153844665534244</v>
      </c>
      <c r="S60" s="137">
        <v>180.08408462</v>
      </c>
      <c r="T60" s="137">
        <v>1556.2960823400001</v>
      </c>
      <c r="U60" s="137">
        <v>218.72727969000002</v>
      </c>
      <c r="V60" s="137">
        <v>83.519486920000006</v>
      </c>
      <c r="W60" s="137">
        <v>85.517001480000005</v>
      </c>
      <c r="X60" s="137">
        <v>764.20523258564458</v>
      </c>
      <c r="Y60" s="137">
        <v>-85.945651205320246</v>
      </c>
      <c r="Z60" s="137">
        <v>2.3916748457917838</v>
      </c>
      <c r="AA60" s="137">
        <v>313.63614297000004</v>
      </c>
      <c r="AB60" s="137">
        <v>718.60146040682093</v>
      </c>
      <c r="AC60" s="137">
        <v>278.20352699545606</v>
      </c>
      <c r="AD60" s="137">
        <v>70.53954315718974</v>
      </c>
      <c r="AE60" s="137">
        <v>81.710586432999889</v>
      </c>
      <c r="AF60" s="137">
        <v>129.11946741914778</v>
      </c>
      <c r="AG60" s="137">
        <v>-61.285421429848327</v>
      </c>
      <c r="AH60" s="137">
        <v>15.836568789390496</v>
      </c>
    </row>
    <row r="61" spans="2:34" x14ac:dyDescent="0.5">
      <c r="B61" s="136" t="s">
        <v>232</v>
      </c>
      <c r="C61" s="137">
        <v>12605.658699559048</v>
      </c>
      <c r="D61" s="137">
        <v>24835.06395183803</v>
      </c>
      <c r="E61" s="137">
        <v>20530.195335453824</v>
      </c>
      <c r="F61" s="137">
        <v>15792.532738650189</v>
      </c>
      <c r="G61" s="137">
        <v>17234.124163103254</v>
      </c>
      <c r="H61" s="137">
        <v>97.015202011670937</v>
      </c>
      <c r="I61" s="137">
        <v>-17.333833424921</v>
      </c>
      <c r="J61" s="137">
        <v>9.1283105016141945</v>
      </c>
      <c r="K61" s="137">
        <v>10461.348160352962</v>
      </c>
      <c r="L61" s="137">
        <v>20596.220343176909</v>
      </c>
      <c r="M61" s="137">
        <v>17298.581970516007</v>
      </c>
      <c r="N61" s="137">
        <v>12899.422315919168</v>
      </c>
      <c r="O61" s="137">
        <v>13857.660547764177</v>
      </c>
      <c r="P61" s="137">
        <v>96.879216975434275</v>
      </c>
      <c r="Q61" s="137">
        <v>-16.010890919378514</v>
      </c>
      <c r="R61" s="137">
        <v>7.4285360101936346</v>
      </c>
      <c r="S61" s="137">
        <v>1352.789755765187</v>
      </c>
      <c r="T61" s="137">
        <v>3211.3878790245235</v>
      </c>
      <c r="U61" s="137">
        <v>2406.5452202449464</v>
      </c>
      <c r="V61" s="137">
        <v>2170.6127948165049</v>
      </c>
      <c r="W61" s="137">
        <v>2572.1309846967997</v>
      </c>
      <c r="X61" s="137">
        <v>137.39002053634312</v>
      </c>
      <c r="Y61" s="137">
        <v>-25.062144128913271</v>
      </c>
      <c r="Z61" s="137">
        <v>18.497918690939883</v>
      </c>
      <c r="AA61" s="137">
        <v>791.52078344090023</v>
      </c>
      <c r="AB61" s="137">
        <v>1027.4557296366008</v>
      </c>
      <c r="AC61" s="137">
        <v>825.06814469287292</v>
      </c>
      <c r="AD61" s="137">
        <v>722.49762791451531</v>
      </c>
      <c r="AE61" s="137">
        <v>804.33263064227458</v>
      </c>
      <c r="AF61" s="137">
        <v>29.807801782543709</v>
      </c>
      <c r="AG61" s="137">
        <v>-19.69793725470878</v>
      </c>
      <c r="AH61" s="137">
        <v>11.326681163504366</v>
      </c>
    </row>
    <row r="62" spans="2:34" x14ac:dyDescent="0.5">
      <c r="B62" s="136" t="s">
        <v>233</v>
      </c>
      <c r="C62" s="137">
        <v>448.88711876000008</v>
      </c>
      <c r="D62" s="137">
        <v>759.76625283999988</v>
      </c>
      <c r="E62" s="137">
        <v>668.56603689000008</v>
      </c>
      <c r="F62" s="137">
        <v>141.02350402000002</v>
      </c>
      <c r="G62" s="137">
        <v>159.99307897000003</v>
      </c>
      <c r="H62" s="137">
        <v>69.255525740807229</v>
      </c>
      <c r="I62" s="137">
        <v>-12.003720303329366</v>
      </c>
      <c r="J62" s="137">
        <v>13.451356978982551</v>
      </c>
      <c r="K62" s="137">
        <v>430.59027393000008</v>
      </c>
      <c r="L62" s="137">
        <v>706.17029223999987</v>
      </c>
      <c r="M62" s="137">
        <v>611.11416822000012</v>
      </c>
      <c r="N62" s="137">
        <v>129.85193383000001</v>
      </c>
      <c r="O62" s="137">
        <v>148.82150878000002</v>
      </c>
      <c r="P62" s="137">
        <v>64.000520911626552</v>
      </c>
      <c r="Q62" s="137">
        <v>-13.460793390002005</v>
      </c>
      <c r="R62" s="137">
        <v>14.608619518007842</v>
      </c>
      <c r="S62" s="137">
        <v>3.3558242099999998</v>
      </c>
      <c r="T62" s="137">
        <v>49.13342986</v>
      </c>
      <c r="U62" s="137">
        <v>41.169897859999999</v>
      </c>
      <c r="V62" s="137">
        <v>5.90744165</v>
      </c>
      <c r="W62" s="137">
        <v>5.9074416500000009</v>
      </c>
      <c r="X62" s="137">
        <v>1364.1240656643336</v>
      </c>
      <c r="Y62" s="137">
        <v>-16.207970871748952</v>
      </c>
      <c r="Z62" s="137">
        <v>1.5034908041793781E-14</v>
      </c>
      <c r="AA62" s="137">
        <v>14.941020620000002</v>
      </c>
      <c r="AB62" s="137">
        <v>4.4625307400000001</v>
      </c>
      <c r="AC62" s="137">
        <v>16.281970810000001</v>
      </c>
      <c r="AD62" s="137">
        <v>5.2641285399999997</v>
      </c>
      <c r="AE62" s="137">
        <v>5.2641285399999997</v>
      </c>
      <c r="AF62" s="137">
        <v>-70.132356727849839</v>
      </c>
      <c r="AG62" s="137">
        <v>264.85957763957055</v>
      </c>
      <c r="AH62" s="137">
        <v>0</v>
      </c>
    </row>
    <row r="63" spans="2:34" x14ac:dyDescent="0.5">
      <c r="B63" s="136" t="s">
        <v>234</v>
      </c>
      <c r="C63" s="137">
        <v>-98.331163489999994</v>
      </c>
      <c r="D63" s="137">
        <v>11.52461362</v>
      </c>
      <c r="E63" s="137">
        <v>155.85206586999996</v>
      </c>
      <c r="F63" s="137">
        <v>-21.290867989999999</v>
      </c>
      <c r="G63" s="137">
        <v>-20.91790396</v>
      </c>
      <c r="H63" s="137">
        <v>-111.7202046746574</v>
      </c>
      <c r="I63" s="137">
        <v>1252.3409201288257</v>
      </c>
      <c r="J63" s="137">
        <v>-1.7517558709920804</v>
      </c>
      <c r="K63" s="137">
        <v>-100.34262201</v>
      </c>
      <c r="L63" s="137">
        <v>8.4860347899999997</v>
      </c>
      <c r="M63" s="137">
        <v>155.85206586999996</v>
      </c>
      <c r="N63" s="137">
        <v>-21.310867989999998</v>
      </c>
      <c r="O63" s="137">
        <v>-20.93790396</v>
      </c>
      <c r="P63" s="137">
        <v>-108.45705904431549</v>
      </c>
      <c r="Q63" s="137">
        <v>1736.5711398409194</v>
      </c>
      <c r="R63" s="137">
        <v>-1.7501118686250123</v>
      </c>
      <c r="S63" s="137">
        <v>0</v>
      </c>
      <c r="T63" s="137">
        <v>0</v>
      </c>
      <c r="U63" s="137">
        <v>0</v>
      </c>
      <c r="V63" s="137">
        <v>0</v>
      </c>
      <c r="W63" s="137">
        <v>0</v>
      </c>
      <c r="X63" s="137">
        <v>0</v>
      </c>
      <c r="Y63" s="137">
        <v>0</v>
      </c>
      <c r="Z63" s="137">
        <v>0</v>
      </c>
      <c r="AA63" s="137">
        <v>2.0114585200000001</v>
      </c>
      <c r="AB63" s="137">
        <v>3.0385788300000001</v>
      </c>
      <c r="AC63" s="137">
        <v>0</v>
      </c>
      <c r="AD63" s="137">
        <v>0.02</v>
      </c>
      <c r="AE63" s="137">
        <v>0.02</v>
      </c>
      <c r="AF63" s="137">
        <v>51.06345966309064</v>
      </c>
      <c r="AG63" s="137">
        <v>-100</v>
      </c>
      <c r="AH63" s="137">
        <v>0</v>
      </c>
    </row>
    <row r="64" spans="2:34" x14ac:dyDescent="0.5">
      <c r="B64" s="136" t="s">
        <v>235</v>
      </c>
      <c r="C64" s="137">
        <v>78.505124889999976</v>
      </c>
      <c r="D64" s="137">
        <v>18.860220000000002</v>
      </c>
      <c r="E64" s="137">
        <v>56.128360360000187</v>
      </c>
      <c r="F64" s="137">
        <v>547.61445982705538</v>
      </c>
      <c r="G64" s="137">
        <v>788.66553037646895</v>
      </c>
      <c r="H64" s="137">
        <v>-75.975810462786214</v>
      </c>
      <c r="I64" s="137">
        <v>197.60183264034134</v>
      </c>
      <c r="J64" s="137">
        <v>44.018390351770655</v>
      </c>
      <c r="K64" s="137">
        <v>0</v>
      </c>
      <c r="L64" s="137">
        <v>0</v>
      </c>
      <c r="M64" s="137">
        <v>0</v>
      </c>
      <c r="N64" s="137">
        <v>0</v>
      </c>
      <c r="O64" s="137">
        <v>0</v>
      </c>
      <c r="P64" s="137">
        <v>0</v>
      </c>
      <c r="Q64" s="137">
        <v>0</v>
      </c>
      <c r="R64" s="137">
        <v>0</v>
      </c>
      <c r="S64" s="137">
        <v>14.593299999999999</v>
      </c>
      <c r="T64" s="137">
        <v>10.803000000000001</v>
      </c>
      <c r="U64" s="137">
        <v>56.128360360000187</v>
      </c>
      <c r="V64" s="137">
        <v>339.05605207972025</v>
      </c>
      <c r="W64" s="137">
        <v>423.4441936854131</v>
      </c>
      <c r="X64" s="137">
        <v>-25.972877964545365</v>
      </c>
      <c r="Y64" s="137">
        <v>419.56271739331845</v>
      </c>
      <c r="Z64" s="137">
        <v>24.889141806514978</v>
      </c>
      <c r="AA64" s="137">
        <v>63.911824889999977</v>
      </c>
      <c r="AB64" s="137">
        <v>8.0572200000000009</v>
      </c>
      <c r="AC64" s="137">
        <v>0</v>
      </c>
      <c r="AD64" s="137">
        <v>208.55840774733514</v>
      </c>
      <c r="AE64" s="137">
        <v>365.22133669105591</v>
      </c>
      <c r="AF64" s="137">
        <v>-87.393224940975387</v>
      </c>
      <c r="AG64" s="137">
        <v>-100</v>
      </c>
      <c r="AH64" s="137">
        <v>75.117052645278719</v>
      </c>
    </row>
    <row r="65" spans="2:34" x14ac:dyDescent="0.5">
      <c r="B65" s="146" t="s">
        <v>236</v>
      </c>
      <c r="C65" s="144">
        <v>435176.9211634688</v>
      </c>
      <c r="D65" s="144">
        <v>459416.67976494139</v>
      </c>
      <c r="E65" s="144">
        <v>582243.58990878053</v>
      </c>
      <c r="F65" s="144">
        <v>526481.57835216518</v>
      </c>
      <c r="G65" s="144">
        <v>591753.38217197952</v>
      </c>
      <c r="H65" s="144">
        <v>5.5700928570996604</v>
      </c>
      <c r="I65" s="144">
        <v>26.735405037249194</v>
      </c>
      <c r="J65" s="144">
        <v>12.397737452487622</v>
      </c>
      <c r="K65" s="144">
        <v>379845.85631812195</v>
      </c>
      <c r="L65" s="144">
        <v>400731.92513872444</v>
      </c>
      <c r="M65" s="144">
        <v>507891.88595293323</v>
      </c>
      <c r="N65" s="144">
        <v>453761.25441695639</v>
      </c>
      <c r="O65" s="144">
        <v>510842.67337728513</v>
      </c>
      <c r="P65" s="144">
        <v>5.4985643447720944</v>
      </c>
      <c r="Q65" s="144">
        <v>26.741059070128344</v>
      </c>
      <c r="R65" s="144">
        <v>12.579615029862648</v>
      </c>
      <c r="S65" s="144">
        <v>43362.217822730359</v>
      </c>
      <c r="T65" s="144">
        <v>46805.606066854161</v>
      </c>
      <c r="U65" s="144">
        <v>60938.988609703709</v>
      </c>
      <c r="V65" s="144">
        <v>59567.851267921033</v>
      </c>
      <c r="W65" s="144">
        <v>66320.268859802309</v>
      </c>
      <c r="X65" s="144">
        <v>7.9409873779998099</v>
      </c>
      <c r="Y65" s="144">
        <v>30.195918246763686</v>
      </c>
      <c r="Z65" s="144">
        <v>11.335674274216508</v>
      </c>
      <c r="AA65" s="144">
        <v>11968.847022616497</v>
      </c>
      <c r="AB65" s="144">
        <v>11879.148559362808</v>
      </c>
      <c r="AC65" s="144">
        <v>13412.71534614363</v>
      </c>
      <c r="AD65" s="144">
        <v>13152.472667287695</v>
      </c>
      <c r="AE65" s="144">
        <v>14590.439934892151</v>
      </c>
      <c r="AF65" s="144">
        <v>-0.74943278232392962</v>
      </c>
      <c r="AG65" s="144">
        <v>12.909736578486584</v>
      </c>
      <c r="AH65" s="144">
        <v>10.93305649804474</v>
      </c>
    </row>
    <row r="66" spans="2:34" x14ac:dyDescent="0.5">
      <c r="B66" s="147"/>
      <c r="C66" s="147"/>
      <c r="D66" s="147"/>
      <c r="E66" s="147"/>
      <c r="F66" s="147"/>
      <c r="G66" s="147"/>
      <c r="K66" s="147"/>
      <c r="L66" s="147"/>
      <c r="M66" s="147"/>
      <c r="N66" s="147"/>
      <c r="O66" s="147"/>
      <c r="S66" s="147"/>
      <c r="T66" s="147"/>
      <c r="U66" s="147"/>
      <c r="V66" s="147"/>
      <c r="W66" s="147"/>
      <c r="AA66" s="148" t="s">
        <v>237</v>
      </c>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DA21-ED14-4071-8AF7-A9509B05EFF6}">
  <sheetPr codeName="Sheet80"/>
  <dimension ref="B2:AH61"/>
  <sheetViews>
    <sheetView workbookViewId="0">
      <pane xSplit="2" ySplit="6" topLeftCell="C7"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32"/>
    <col min="2" max="2" width="44.59765625" style="32" bestFit="1" customWidth="1"/>
    <col min="3" max="7" width="14.59765625" style="32" bestFit="1" customWidth="1"/>
    <col min="8" max="9" width="8.73046875" style="32" bestFit="1" customWidth="1"/>
    <col min="10" max="10" width="8.265625" style="32" bestFit="1" customWidth="1"/>
    <col min="11" max="15" width="14.59765625" style="32" bestFit="1" customWidth="1"/>
    <col min="16" max="17" width="8.73046875" style="32" bestFit="1" customWidth="1"/>
    <col min="18" max="18" width="8.265625" style="32" bestFit="1" customWidth="1"/>
    <col min="19" max="23" width="12.73046875" style="32" bestFit="1" customWidth="1"/>
    <col min="24" max="24" width="10.3984375" style="32" bestFit="1" customWidth="1"/>
    <col min="25" max="25" width="9.3984375" style="32" bestFit="1" customWidth="1"/>
    <col min="26" max="26" width="8.73046875" style="32" bestFit="1" customWidth="1"/>
    <col min="27" max="31" width="11.59765625" style="32" bestFit="1" customWidth="1"/>
    <col min="32" max="32" width="9.3984375" style="32" bestFit="1" customWidth="1"/>
    <col min="33" max="33" width="10.3984375" style="32" bestFit="1" customWidth="1"/>
    <col min="34" max="34" width="8.265625" style="32" bestFit="1" customWidth="1"/>
    <col min="35" max="16384" width="9.1328125" style="32"/>
  </cols>
  <sheetData>
    <row r="2" spans="2:34" x14ac:dyDescent="0.5">
      <c r="B2" s="97"/>
      <c r="C2" s="98" t="s">
        <v>238</v>
      </c>
      <c r="D2" s="99"/>
      <c r="E2" s="99"/>
      <c r="F2" s="99"/>
      <c r="G2" s="99"/>
      <c r="H2" s="99"/>
      <c r="I2" s="99"/>
      <c r="J2" s="100"/>
      <c r="K2" s="98" t="s">
        <v>239</v>
      </c>
      <c r="L2" s="99"/>
      <c r="M2" s="99"/>
      <c r="N2" s="99"/>
      <c r="O2" s="99"/>
      <c r="P2" s="99"/>
      <c r="Q2" s="99"/>
      <c r="R2" s="100"/>
      <c r="S2" s="98" t="s">
        <v>240</v>
      </c>
      <c r="T2" s="99"/>
      <c r="U2" s="99"/>
      <c r="V2" s="99"/>
      <c r="W2" s="99"/>
      <c r="X2" s="99"/>
      <c r="Y2" s="99"/>
      <c r="Z2" s="100"/>
      <c r="AA2" s="98" t="s">
        <v>241</v>
      </c>
      <c r="AB2" s="99"/>
      <c r="AC2" s="99"/>
      <c r="AD2" s="99"/>
      <c r="AE2" s="99"/>
      <c r="AF2" s="99"/>
      <c r="AG2" s="99"/>
      <c r="AH2" s="100"/>
    </row>
    <row r="3" spans="2:34" x14ac:dyDescent="0.5">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
      <c r="B4" s="149"/>
      <c r="C4" s="102" t="s">
        <v>177</v>
      </c>
      <c r="D4" s="102"/>
      <c r="E4" s="102"/>
      <c r="F4" s="111" t="s">
        <v>87</v>
      </c>
      <c r="G4" s="111" t="s">
        <v>65</v>
      </c>
      <c r="H4" s="112" t="s">
        <v>118</v>
      </c>
      <c r="I4" s="112"/>
      <c r="J4" s="112"/>
      <c r="K4" s="102" t="str">
        <f>C4</f>
        <v xml:space="preserve">Mid-July </v>
      </c>
      <c r="L4" s="102"/>
      <c r="M4" s="102"/>
      <c r="N4" s="111" t="str">
        <f>F4</f>
        <v>Mid-Apr</v>
      </c>
      <c r="O4" s="113" t="str">
        <f>G4</f>
        <v>Mid-May</v>
      </c>
      <c r="P4" s="112" t="s">
        <v>118</v>
      </c>
      <c r="Q4" s="112"/>
      <c r="R4" s="112"/>
      <c r="S4" s="102" t="str">
        <f>K4</f>
        <v xml:space="preserve">Mid-July </v>
      </c>
      <c r="T4" s="102"/>
      <c r="U4" s="102"/>
      <c r="V4" s="111" t="str">
        <f>N4</f>
        <v>Mid-Apr</v>
      </c>
      <c r="W4" s="113" t="str">
        <f>O4</f>
        <v>Mid-May</v>
      </c>
      <c r="X4" s="112" t="s">
        <v>118</v>
      </c>
      <c r="Y4" s="112"/>
      <c r="Z4" s="112"/>
      <c r="AA4" s="102" t="str">
        <f>S4</f>
        <v xml:space="preserve">Mid-July </v>
      </c>
      <c r="AB4" s="102"/>
      <c r="AC4" s="102"/>
      <c r="AD4" s="111" t="str">
        <f>V4</f>
        <v>Mid-Apr</v>
      </c>
      <c r="AE4" s="111" t="str">
        <f>W4</f>
        <v>Mid-May</v>
      </c>
      <c r="AF4" s="112" t="s">
        <v>118</v>
      </c>
      <c r="AG4" s="112"/>
      <c r="AH4" s="112"/>
    </row>
    <row r="5" spans="2:34" x14ac:dyDescent="0.5">
      <c r="B5" s="149"/>
      <c r="C5" s="111">
        <v>2020</v>
      </c>
      <c r="D5" s="111">
        <v>2021</v>
      </c>
      <c r="E5" s="111">
        <v>2022</v>
      </c>
      <c r="F5" s="111">
        <v>2023</v>
      </c>
      <c r="G5" s="111">
        <v>2023</v>
      </c>
      <c r="H5" s="112"/>
      <c r="I5" s="112"/>
      <c r="J5" s="112"/>
      <c r="K5" s="111">
        <f>C5</f>
        <v>2020</v>
      </c>
      <c r="L5" s="111">
        <f>D5</f>
        <v>2021</v>
      </c>
      <c r="M5" s="111">
        <f>E5</f>
        <v>2022</v>
      </c>
      <c r="N5" s="111">
        <f>F5</f>
        <v>2023</v>
      </c>
      <c r="O5" s="111">
        <f>G5</f>
        <v>2023</v>
      </c>
      <c r="P5" s="112"/>
      <c r="Q5" s="112"/>
      <c r="R5" s="112"/>
      <c r="S5" s="111">
        <f>K5</f>
        <v>2020</v>
      </c>
      <c r="T5" s="111">
        <f>L5</f>
        <v>2021</v>
      </c>
      <c r="U5" s="111">
        <f>M5</f>
        <v>2022</v>
      </c>
      <c r="V5" s="111">
        <f>N5</f>
        <v>2023</v>
      </c>
      <c r="W5" s="111">
        <f>O5</f>
        <v>2023</v>
      </c>
      <c r="X5" s="112"/>
      <c r="Y5" s="112"/>
      <c r="Z5" s="112"/>
      <c r="AA5" s="111">
        <f>S5</f>
        <v>2020</v>
      </c>
      <c r="AB5" s="111">
        <f>T5</f>
        <v>2021</v>
      </c>
      <c r="AC5" s="111">
        <f>U5</f>
        <v>2022</v>
      </c>
      <c r="AD5" s="111">
        <f>V5</f>
        <v>2023</v>
      </c>
      <c r="AE5" s="111">
        <f>W5</f>
        <v>2023</v>
      </c>
      <c r="AF5" s="112"/>
      <c r="AG5" s="112"/>
      <c r="AH5" s="112"/>
    </row>
    <row r="6" spans="2:34" x14ac:dyDescent="0.5">
      <c r="B6" s="150" t="s">
        <v>242</v>
      </c>
      <c r="C6" s="111">
        <v>1</v>
      </c>
      <c r="D6" s="111">
        <v>2</v>
      </c>
      <c r="E6" s="111">
        <v>3</v>
      </c>
      <c r="F6" s="111">
        <v>4</v>
      </c>
      <c r="G6" s="111">
        <v>5</v>
      </c>
      <c r="H6" s="111" t="s">
        <v>933</v>
      </c>
      <c r="I6" s="111" t="s">
        <v>934</v>
      </c>
      <c r="J6" s="111" t="s">
        <v>935</v>
      </c>
      <c r="K6" s="111">
        <v>1</v>
      </c>
      <c r="L6" s="111">
        <v>2</v>
      </c>
      <c r="M6" s="111">
        <v>3</v>
      </c>
      <c r="N6" s="111">
        <v>4</v>
      </c>
      <c r="O6" s="111">
        <v>5</v>
      </c>
      <c r="P6" s="111" t="s">
        <v>933</v>
      </c>
      <c r="Q6" s="111" t="s">
        <v>934</v>
      </c>
      <c r="R6" s="111" t="s">
        <v>935</v>
      </c>
      <c r="S6" s="111">
        <v>1</v>
      </c>
      <c r="T6" s="111">
        <v>2</v>
      </c>
      <c r="U6" s="111">
        <v>3</v>
      </c>
      <c r="V6" s="111">
        <v>4</v>
      </c>
      <c r="W6" s="111">
        <v>5</v>
      </c>
      <c r="X6" s="111" t="s">
        <v>933</v>
      </c>
      <c r="Y6" s="111" t="s">
        <v>934</v>
      </c>
      <c r="Z6" s="111" t="s">
        <v>935</v>
      </c>
      <c r="AA6" s="111">
        <v>1</v>
      </c>
      <c r="AB6" s="111">
        <v>2</v>
      </c>
      <c r="AC6" s="111">
        <v>3</v>
      </c>
      <c r="AD6" s="111">
        <v>4</v>
      </c>
      <c r="AE6" s="111">
        <v>5</v>
      </c>
      <c r="AF6" s="111" t="s">
        <v>933</v>
      </c>
      <c r="AG6" s="111" t="s">
        <v>934</v>
      </c>
      <c r="AH6" s="111" t="s">
        <v>935</v>
      </c>
    </row>
    <row r="7" spans="2:34" x14ac:dyDescent="0.5">
      <c r="B7" s="151" t="s">
        <v>243</v>
      </c>
      <c r="C7" s="137">
        <v>189981.18814770994</v>
      </c>
      <c r="D7" s="137">
        <v>273900.75061491126</v>
      </c>
      <c r="E7" s="137">
        <v>336186.97595923702</v>
      </c>
      <c r="F7" s="137">
        <v>368896.76842296636</v>
      </c>
      <c r="G7" s="137">
        <v>370822.1127467046</v>
      </c>
      <c r="H7" s="137">
        <v>44.172564286709296</v>
      </c>
      <c r="I7" s="137">
        <v>22.74043616327895</v>
      </c>
      <c r="J7" s="137">
        <v>0.52191954187321699</v>
      </c>
      <c r="K7" s="137">
        <v>166855.87876754114</v>
      </c>
      <c r="L7" s="137">
        <v>242234.59024357705</v>
      </c>
      <c r="M7" s="137">
        <v>299987.20823747403</v>
      </c>
      <c r="N7" s="137">
        <v>329922.09643662383</v>
      </c>
      <c r="O7" s="137">
        <v>331696.74957833509</v>
      </c>
      <c r="P7" s="137">
        <v>45.175939878661026</v>
      </c>
      <c r="Q7" s="137">
        <v>23.841606574777074</v>
      </c>
      <c r="R7" s="137">
        <v>0.53790066227108468</v>
      </c>
      <c r="S7" s="137">
        <v>18517.565853548786</v>
      </c>
      <c r="T7" s="137">
        <v>26987.136698524228</v>
      </c>
      <c r="U7" s="137">
        <v>29912.754424642986</v>
      </c>
      <c r="V7" s="137">
        <v>32482.547990312494</v>
      </c>
      <c r="W7" s="137">
        <v>32577.977131159492</v>
      </c>
      <c r="X7" s="137">
        <v>45.738035506174789</v>
      </c>
      <c r="Y7" s="137">
        <v>10.840785959626253</v>
      </c>
      <c r="Z7" s="137">
        <v>0.29378588427071417</v>
      </c>
      <c r="AA7" s="137">
        <v>4607.7435266200009</v>
      </c>
      <c r="AB7" s="137">
        <v>4679.0236728099981</v>
      </c>
      <c r="AC7" s="137">
        <v>6287.013297120001</v>
      </c>
      <c r="AD7" s="137">
        <v>6492.1239960299999</v>
      </c>
      <c r="AE7" s="137">
        <v>6547.3860372099989</v>
      </c>
      <c r="AF7" s="137">
        <v>1.5469642739053344</v>
      </c>
      <c r="AG7" s="137">
        <v>34.365921969023105</v>
      </c>
      <c r="AH7" s="137">
        <v>0.85121666212464309</v>
      </c>
    </row>
    <row r="8" spans="2:34" x14ac:dyDescent="0.5">
      <c r="B8" s="151" t="s">
        <v>244</v>
      </c>
      <c r="C8" s="137">
        <v>5490.2710767999979</v>
      </c>
      <c r="D8" s="137">
        <v>8956.1861823189993</v>
      </c>
      <c r="E8" s="137">
        <v>13233.571855670001</v>
      </c>
      <c r="F8" s="137">
        <v>14213.881166230001</v>
      </c>
      <c r="G8" s="137">
        <v>14542.15871358</v>
      </c>
      <c r="H8" s="137">
        <v>63.128305634393342</v>
      </c>
      <c r="I8" s="137">
        <v>47.759007978142222</v>
      </c>
      <c r="J8" s="137">
        <v>2.3095560143695071</v>
      </c>
      <c r="K8" s="137">
        <v>4751.4409730299985</v>
      </c>
      <c r="L8" s="137">
        <v>7816.364499069</v>
      </c>
      <c r="M8" s="137">
        <v>11665.598993310001</v>
      </c>
      <c r="N8" s="137">
        <v>12441.245677800001</v>
      </c>
      <c r="O8" s="137">
        <v>12775.08038386</v>
      </c>
      <c r="P8" s="137">
        <v>64.505137355931339</v>
      </c>
      <c r="Q8" s="137">
        <v>49.2458417810413</v>
      </c>
      <c r="R8" s="137">
        <v>2.6832900394828663</v>
      </c>
      <c r="S8" s="137">
        <v>677.09611428999995</v>
      </c>
      <c r="T8" s="137">
        <v>1008.2292883699998</v>
      </c>
      <c r="U8" s="137">
        <v>1340.7580806000001</v>
      </c>
      <c r="V8" s="137">
        <v>1515.7918771200002</v>
      </c>
      <c r="W8" s="137">
        <v>1517.0883021100001</v>
      </c>
      <c r="X8" s="137">
        <v>48.904899480515361</v>
      </c>
      <c r="Y8" s="137">
        <v>32.981465234718407</v>
      </c>
      <c r="Z8" s="137">
        <v>8.5527901921667038E-2</v>
      </c>
      <c r="AA8" s="137">
        <v>61.733989480000005</v>
      </c>
      <c r="AB8" s="137">
        <v>131.59239488</v>
      </c>
      <c r="AC8" s="137">
        <v>227.21478175999997</v>
      </c>
      <c r="AD8" s="137">
        <v>256.84361131000003</v>
      </c>
      <c r="AE8" s="137">
        <v>249.99002761000003</v>
      </c>
      <c r="AF8" s="137">
        <v>113.16036107245597</v>
      </c>
      <c r="AG8" s="137">
        <v>72.66558752669458</v>
      </c>
      <c r="AH8" s="137">
        <v>-2.6683878431097097</v>
      </c>
    </row>
    <row r="9" spans="2:34" x14ac:dyDescent="0.5">
      <c r="B9" s="151" t="s">
        <v>245</v>
      </c>
      <c r="C9" s="137">
        <v>6453.7501877599989</v>
      </c>
      <c r="D9" s="137">
        <v>8685.2394279700002</v>
      </c>
      <c r="E9" s="137">
        <v>8789.4473612299989</v>
      </c>
      <c r="F9" s="137">
        <v>11548.64778035</v>
      </c>
      <c r="G9" s="137">
        <v>10616.688269869997</v>
      </c>
      <c r="H9" s="137">
        <v>34.576628708718552</v>
      </c>
      <c r="I9" s="137">
        <v>1.199827985448586</v>
      </c>
      <c r="J9" s="137">
        <v>-8.069858291684417</v>
      </c>
      <c r="K9" s="137">
        <v>6217.9185887099993</v>
      </c>
      <c r="L9" s="137">
        <v>8257.77947761</v>
      </c>
      <c r="M9" s="137">
        <v>8386.0145431000001</v>
      </c>
      <c r="N9" s="137">
        <v>11130.24475122</v>
      </c>
      <c r="O9" s="137">
        <v>10202.312922389998</v>
      </c>
      <c r="P9" s="137">
        <v>32.806169135180021</v>
      </c>
      <c r="Q9" s="137">
        <v>1.5529000966627222</v>
      </c>
      <c r="R9" s="137">
        <v>-8.3370298638607228</v>
      </c>
      <c r="S9" s="137">
        <v>178.25621666999999</v>
      </c>
      <c r="T9" s="137">
        <v>363.95472168000003</v>
      </c>
      <c r="U9" s="137">
        <v>302.32561848000006</v>
      </c>
      <c r="V9" s="137">
        <v>331.79436899000001</v>
      </c>
      <c r="W9" s="137">
        <v>329.16930652000008</v>
      </c>
      <c r="X9" s="137">
        <v>104.17505121505957</v>
      </c>
      <c r="Y9" s="137">
        <v>-16.933178642530745</v>
      </c>
      <c r="Z9" s="137">
        <v>-0.79117149516152452</v>
      </c>
      <c r="AA9" s="137">
        <v>57.575382380000001</v>
      </c>
      <c r="AB9" s="137">
        <v>63.505228680000002</v>
      </c>
      <c r="AC9" s="137">
        <v>101.10719965000003</v>
      </c>
      <c r="AD9" s="137">
        <v>86.608660139999998</v>
      </c>
      <c r="AE9" s="137">
        <v>85.206040959999996</v>
      </c>
      <c r="AF9" s="137">
        <v>10.299273847393248</v>
      </c>
      <c r="AG9" s="137">
        <v>59.210826811560146</v>
      </c>
      <c r="AH9" s="137">
        <v>-1.6194906811082377</v>
      </c>
    </row>
    <row r="10" spans="2:34" ht="31.5" x14ac:dyDescent="0.5">
      <c r="B10" s="152" t="s">
        <v>246</v>
      </c>
      <c r="C10" s="137">
        <v>563969.10618755198</v>
      </c>
      <c r="D10" s="137">
        <v>686582.05717490951</v>
      </c>
      <c r="E10" s="137">
        <v>733900.39099613891</v>
      </c>
      <c r="F10" s="137">
        <v>784228.69845400576</v>
      </c>
      <c r="G10" s="137">
        <v>788716.21208349941</v>
      </c>
      <c r="H10" s="137">
        <v>21.741075821728028</v>
      </c>
      <c r="I10" s="137">
        <v>6.8918686887814884</v>
      </c>
      <c r="J10" s="137">
        <v>0.57222002183039411</v>
      </c>
      <c r="K10" s="137">
        <v>540111.22156055202</v>
      </c>
      <c r="L10" s="137">
        <v>661515.46556533559</v>
      </c>
      <c r="M10" s="137">
        <v>703431.79995485768</v>
      </c>
      <c r="N10" s="137">
        <v>751595.65465920628</v>
      </c>
      <c r="O10" s="137">
        <v>755804.37289097847</v>
      </c>
      <c r="P10" s="137">
        <v>22.477637782456796</v>
      </c>
      <c r="Q10" s="137">
        <v>6.3364103443447242</v>
      </c>
      <c r="R10" s="137">
        <v>0.5599710703064753</v>
      </c>
      <c r="S10" s="137">
        <v>20324.515782540002</v>
      </c>
      <c r="T10" s="137">
        <v>21687.712337543995</v>
      </c>
      <c r="U10" s="137">
        <v>26205.787585571277</v>
      </c>
      <c r="V10" s="137">
        <v>28541.353865979498</v>
      </c>
      <c r="W10" s="137">
        <v>28912.232494611002</v>
      </c>
      <c r="X10" s="137">
        <v>6.7071539100334299</v>
      </c>
      <c r="Y10" s="137">
        <v>20.832419656387454</v>
      </c>
      <c r="Z10" s="137">
        <v>1.2994430130155221</v>
      </c>
      <c r="AA10" s="137">
        <v>3533.3688444600002</v>
      </c>
      <c r="AB10" s="137">
        <v>3378.8792720300003</v>
      </c>
      <c r="AC10" s="137">
        <v>4262.80345571</v>
      </c>
      <c r="AD10" s="137">
        <v>4091.6899288200007</v>
      </c>
      <c r="AE10" s="137">
        <v>3999.6066979099996</v>
      </c>
      <c r="AF10" s="137">
        <v>-4.3723024464945262</v>
      </c>
      <c r="AG10" s="137">
        <v>26.160277195963445</v>
      </c>
      <c r="AH10" s="137">
        <v>-2.2504938671283115</v>
      </c>
    </row>
    <row r="11" spans="2:34" x14ac:dyDescent="0.5">
      <c r="B11" s="151" t="s">
        <v>247</v>
      </c>
      <c r="C11" s="137">
        <v>347419.77141475672</v>
      </c>
      <c r="D11" s="137">
        <v>414030.32731448277</v>
      </c>
      <c r="E11" s="137">
        <v>190195.99517347483</v>
      </c>
      <c r="F11" s="137">
        <v>209162.24100922636</v>
      </c>
      <c r="G11" s="137">
        <v>208927.21234814613</v>
      </c>
      <c r="H11" s="137">
        <v>19.172931819186832</v>
      </c>
      <c r="I11" s="137">
        <v>-54.06230350149962</v>
      </c>
      <c r="J11" s="137">
        <v>-0.1123666776308152</v>
      </c>
      <c r="K11" s="137">
        <v>295116.99108535168</v>
      </c>
      <c r="L11" s="137">
        <v>355404.38384262985</v>
      </c>
      <c r="M11" s="137">
        <v>154722.57597744794</v>
      </c>
      <c r="N11" s="137">
        <v>174430.75853106615</v>
      </c>
      <c r="O11" s="137">
        <v>173989.75852948596</v>
      </c>
      <c r="P11" s="137">
        <v>20.428302869163595</v>
      </c>
      <c r="Q11" s="137">
        <v>-56.465766036820227</v>
      </c>
      <c r="R11" s="137">
        <v>-0.25282238367475562</v>
      </c>
      <c r="S11" s="137">
        <v>42472.484861625009</v>
      </c>
      <c r="T11" s="137">
        <v>49016.753670812919</v>
      </c>
      <c r="U11" s="137">
        <v>31621.927415366892</v>
      </c>
      <c r="V11" s="137">
        <v>30673.440982500197</v>
      </c>
      <c r="W11" s="137">
        <v>30952.738637900184</v>
      </c>
      <c r="X11" s="137">
        <v>15.408255086814632</v>
      </c>
      <c r="Y11" s="137">
        <v>-35.487511825581777</v>
      </c>
      <c r="Z11" s="137">
        <v>0.91055208171568758</v>
      </c>
      <c r="AA11" s="137">
        <v>9830.2954677800026</v>
      </c>
      <c r="AB11" s="137">
        <v>9609.1898010400037</v>
      </c>
      <c r="AC11" s="137">
        <v>3851.4917806599997</v>
      </c>
      <c r="AD11" s="137">
        <v>4058.0414956599998</v>
      </c>
      <c r="AE11" s="137">
        <v>3984.7151807599994</v>
      </c>
      <c r="AF11" s="137">
        <v>-2.2492270701801367</v>
      </c>
      <c r="AG11" s="137">
        <v>-59.918662651005683</v>
      </c>
      <c r="AH11" s="137">
        <v>-1.8069385189486531</v>
      </c>
    </row>
    <row r="12" spans="2:34" x14ac:dyDescent="0.5">
      <c r="B12" s="151" t="s">
        <v>248</v>
      </c>
      <c r="C12" s="137">
        <v>161972.16114849856</v>
      </c>
      <c r="D12" s="137">
        <v>207796.51869140248</v>
      </c>
      <c r="E12" s="137">
        <v>246838.94592603203</v>
      </c>
      <c r="F12" s="137">
        <v>288390.41011013003</v>
      </c>
      <c r="G12" s="137">
        <v>291927.51015636197</v>
      </c>
      <c r="H12" s="137">
        <v>28.291502205055746</v>
      </c>
      <c r="I12" s="137">
        <v>18.788778310868263</v>
      </c>
      <c r="J12" s="137">
        <v>1.2264971102476041</v>
      </c>
      <c r="K12" s="137">
        <v>156729.57160686856</v>
      </c>
      <c r="L12" s="137">
        <v>202483.03499797249</v>
      </c>
      <c r="M12" s="137">
        <v>239755.94786637201</v>
      </c>
      <c r="N12" s="137">
        <v>280275.92195401003</v>
      </c>
      <c r="O12" s="137">
        <v>283752.44058369193</v>
      </c>
      <c r="P12" s="137">
        <v>29.192616889089241</v>
      </c>
      <c r="Q12" s="137">
        <v>18.407918899858817</v>
      </c>
      <c r="R12" s="137">
        <v>1.2403914704639973</v>
      </c>
      <c r="S12" s="137">
        <v>4890.7382981099991</v>
      </c>
      <c r="T12" s="137">
        <v>5115.676980199999</v>
      </c>
      <c r="U12" s="137">
        <v>6488.3600090099999</v>
      </c>
      <c r="V12" s="137">
        <v>7174.2729239200007</v>
      </c>
      <c r="W12" s="137">
        <v>7219.4698290000015</v>
      </c>
      <c r="X12" s="137">
        <v>4.5992786442269127</v>
      </c>
      <c r="Y12" s="137">
        <v>26.83287146789975</v>
      </c>
      <c r="Z12" s="137">
        <v>0.62998586141471691</v>
      </c>
      <c r="AA12" s="137">
        <v>351.85124351999997</v>
      </c>
      <c r="AB12" s="137">
        <v>197.80671322999999</v>
      </c>
      <c r="AC12" s="137">
        <v>594.63805064999997</v>
      </c>
      <c r="AD12" s="137">
        <v>940.21523220000006</v>
      </c>
      <c r="AE12" s="137">
        <v>955.59974367000007</v>
      </c>
      <c r="AF12" s="137">
        <v>-43.781152724913916</v>
      </c>
      <c r="AG12" s="137">
        <v>200.61570759662936</v>
      </c>
      <c r="AH12" s="137">
        <v>1.6362754976859906</v>
      </c>
    </row>
    <row r="13" spans="2:34" ht="31.5" x14ac:dyDescent="0.5">
      <c r="B13" s="153" t="s">
        <v>249</v>
      </c>
      <c r="C13" s="137">
        <v>46073.162782482912</v>
      </c>
      <c r="D13" s="137">
        <v>62562.173243103018</v>
      </c>
      <c r="E13" s="137">
        <v>72472.000620565494</v>
      </c>
      <c r="F13" s="137">
        <v>75425.784913851501</v>
      </c>
      <c r="G13" s="137">
        <v>74761.05133168149</v>
      </c>
      <c r="H13" s="137">
        <v>35.788753071862594</v>
      </c>
      <c r="I13" s="137">
        <v>15.839966650383195</v>
      </c>
      <c r="J13" s="137">
        <v>-0.88130814008663405</v>
      </c>
      <c r="K13" s="137">
        <v>42906.305499387709</v>
      </c>
      <c r="L13" s="137">
        <v>59822.814728403013</v>
      </c>
      <c r="M13" s="137">
        <v>69958.451909094001</v>
      </c>
      <c r="N13" s="137">
        <v>72965.445515610001</v>
      </c>
      <c r="O13" s="137">
        <v>72307.707799949989</v>
      </c>
      <c r="P13" s="137">
        <v>39.4266274668107</v>
      </c>
      <c r="Q13" s="137">
        <v>16.942762099555196</v>
      </c>
      <c r="R13" s="137">
        <v>-0.90143726391597179</v>
      </c>
      <c r="S13" s="137">
        <v>2150.4964790852</v>
      </c>
      <c r="T13" s="137">
        <v>2141.4436582100002</v>
      </c>
      <c r="U13" s="137">
        <v>1751.0504548215006</v>
      </c>
      <c r="V13" s="137">
        <v>1734.6718930714999</v>
      </c>
      <c r="W13" s="137">
        <v>1736.0860963615</v>
      </c>
      <c r="X13" s="137">
        <v>-0.42096422678407708</v>
      </c>
      <c r="Y13" s="137">
        <v>-18.230374723695665</v>
      </c>
      <c r="Z13" s="137">
        <v>8.1525693455275494E-2</v>
      </c>
      <c r="AA13" s="137">
        <v>1016.3608040099998</v>
      </c>
      <c r="AB13" s="137">
        <v>597.91485648999992</v>
      </c>
      <c r="AC13" s="137">
        <v>762.49825664999992</v>
      </c>
      <c r="AD13" s="137">
        <v>725.66750516999991</v>
      </c>
      <c r="AE13" s="137">
        <v>717.25743537000005</v>
      </c>
      <c r="AF13" s="137">
        <v>-41.171004024264093</v>
      </c>
      <c r="AG13" s="137">
        <v>27.526226915680031</v>
      </c>
      <c r="AH13" s="137">
        <v>-1.1589425928655417</v>
      </c>
    </row>
    <row r="14" spans="2:34" x14ac:dyDescent="0.5">
      <c r="B14" s="152" t="s">
        <v>250</v>
      </c>
      <c r="C14" s="137">
        <v>97602.702021811507</v>
      </c>
      <c r="D14" s="137">
        <v>97504.980075619009</v>
      </c>
      <c r="E14" s="137">
        <v>100908.7477441042</v>
      </c>
      <c r="F14" s="137">
        <v>100223.68329678403</v>
      </c>
      <c r="G14" s="137">
        <v>98248.744429277518</v>
      </c>
      <c r="H14" s="137">
        <v>-0.10012217302207443</v>
      </c>
      <c r="I14" s="137">
        <v>3.4908654571750417</v>
      </c>
      <c r="J14" s="137">
        <v>-1.9705311185364116</v>
      </c>
      <c r="K14" s="137">
        <v>75378.66350197549</v>
      </c>
      <c r="L14" s="137">
        <v>78828.109540265999</v>
      </c>
      <c r="M14" s="137">
        <v>82969.982572830195</v>
      </c>
      <c r="N14" s="137">
        <v>84406.596669314022</v>
      </c>
      <c r="O14" s="137">
        <v>82666.748619177524</v>
      </c>
      <c r="P14" s="137">
        <v>4.5761570689033348</v>
      </c>
      <c r="Q14" s="137">
        <v>5.2543097338247025</v>
      </c>
      <c r="R14" s="137">
        <v>-2.0612702309901532</v>
      </c>
      <c r="S14" s="137">
        <v>17515.887238606007</v>
      </c>
      <c r="T14" s="137">
        <v>15054.010120572997</v>
      </c>
      <c r="U14" s="137">
        <v>13921.172536554001</v>
      </c>
      <c r="V14" s="137">
        <v>12201.770595830001</v>
      </c>
      <c r="W14" s="137">
        <v>12009.960859149996</v>
      </c>
      <c r="X14" s="137">
        <v>-14.055109424356724</v>
      </c>
      <c r="Y14" s="137">
        <v>-7.5251549251374987</v>
      </c>
      <c r="Z14" s="137">
        <v>-1.5719828132611857</v>
      </c>
      <c r="AA14" s="137">
        <v>4708.1512812300007</v>
      </c>
      <c r="AB14" s="137">
        <v>3622.8604147800015</v>
      </c>
      <c r="AC14" s="137">
        <v>4017.5926347200007</v>
      </c>
      <c r="AD14" s="137">
        <v>3615.3160316400003</v>
      </c>
      <c r="AE14" s="137">
        <v>3572.0349509500011</v>
      </c>
      <c r="AF14" s="137">
        <v>-23.051316782804562</v>
      </c>
      <c r="AG14" s="137">
        <v>10.8955955998092</v>
      </c>
      <c r="AH14" s="137">
        <v>-1.1971589844765429</v>
      </c>
    </row>
    <row r="15" spans="2:34" x14ac:dyDescent="0.5">
      <c r="B15" s="151" t="s">
        <v>251</v>
      </c>
      <c r="C15" s="137">
        <v>662828.19827746309</v>
      </c>
      <c r="D15" s="137">
        <v>837582.03303093999</v>
      </c>
      <c r="E15" s="137">
        <v>947619.23816330847</v>
      </c>
      <c r="F15" s="137">
        <v>986832.09955940023</v>
      </c>
      <c r="G15" s="137">
        <v>982148.53297509183</v>
      </c>
      <c r="H15" s="137">
        <v>26.3648763295861</v>
      </c>
      <c r="I15" s="137">
        <v>13.137483946996717</v>
      </c>
      <c r="J15" s="137">
        <v>-0.47460622596280366</v>
      </c>
      <c r="K15" s="137">
        <v>605155.23993366899</v>
      </c>
      <c r="L15" s="137">
        <v>763650.04244906898</v>
      </c>
      <c r="M15" s="137">
        <v>866463.99094779545</v>
      </c>
      <c r="N15" s="137">
        <v>900853.31893471617</v>
      </c>
      <c r="O15" s="137">
        <v>895839.8878733078</v>
      </c>
      <c r="P15" s="137">
        <v>26.190767600851078</v>
      </c>
      <c r="Q15" s="137">
        <v>13.463490183146762</v>
      </c>
      <c r="R15" s="137">
        <v>-0.55652024097961883</v>
      </c>
      <c r="S15" s="137">
        <v>46826.324927304115</v>
      </c>
      <c r="T15" s="137">
        <v>61626.902641880981</v>
      </c>
      <c r="U15" s="137">
        <v>68458.446999093037</v>
      </c>
      <c r="V15" s="137">
        <v>72214.348638274052</v>
      </c>
      <c r="W15" s="137">
        <v>72409.415605574031</v>
      </c>
      <c r="X15" s="137">
        <v>31.607386950725125</v>
      </c>
      <c r="Y15" s="137">
        <v>11.085328102420991</v>
      </c>
      <c r="Z15" s="137">
        <v>0.27012217236366265</v>
      </c>
      <c r="AA15" s="137">
        <v>10846.633416489996</v>
      </c>
      <c r="AB15" s="137">
        <v>12305.087939989995</v>
      </c>
      <c r="AC15" s="137">
        <v>12696.800216419999</v>
      </c>
      <c r="AD15" s="137">
        <v>13764.431986410002</v>
      </c>
      <c r="AE15" s="137">
        <v>13899.229496210002</v>
      </c>
      <c r="AF15" s="137">
        <v>13.446149302720316</v>
      </c>
      <c r="AG15" s="137">
        <v>3.18333585538213</v>
      </c>
      <c r="AH15" s="137">
        <v>0.97931763499641278</v>
      </c>
    </row>
    <row r="16" spans="2:34" x14ac:dyDescent="0.5">
      <c r="B16" s="151" t="s">
        <v>252</v>
      </c>
      <c r="C16" s="137">
        <v>252637.87306096996</v>
      </c>
      <c r="D16" s="137">
        <v>337169.65084384306</v>
      </c>
      <c r="E16" s="137">
        <v>375243.39854299999</v>
      </c>
      <c r="F16" s="137">
        <v>354998.41798564006</v>
      </c>
      <c r="G16" s="137">
        <v>351692.96353032003</v>
      </c>
      <c r="H16" s="137">
        <v>33.45966175169341</v>
      </c>
      <c r="I16" s="137">
        <v>11.292163337912767</v>
      </c>
      <c r="J16" s="137">
        <v>-0.93111808049063383</v>
      </c>
      <c r="K16" s="137">
        <v>222514.55098237997</v>
      </c>
      <c r="L16" s="137">
        <v>287620.56938923005</v>
      </c>
      <c r="M16" s="137">
        <v>315352.72628275998</v>
      </c>
      <c r="N16" s="137">
        <v>296589.62381753005</v>
      </c>
      <c r="O16" s="137">
        <v>293974.75492582005</v>
      </c>
      <c r="P16" s="137">
        <v>29.259218383433076</v>
      </c>
      <c r="Q16" s="137">
        <v>9.6419240642002428</v>
      </c>
      <c r="R16" s="137">
        <v>-0.88164543926146921</v>
      </c>
      <c r="S16" s="137">
        <v>21801.698078510002</v>
      </c>
      <c r="T16" s="137">
        <v>39227.422994297987</v>
      </c>
      <c r="U16" s="137">
        <v>47741.920878629993</v>
      </c>
      <c r="V16" s="137">
        <v>46553.521996359988</v>
      </c>
      <c r="W16" s="137">
        <v>46055.642488299985</v>
      </c>
      <c r="X16" s="137">
        <v>79.92829206714211</v>
      </c>
      <c r="Y16" s="137">
        <v>21.705473453022023</v>
      </c>
      <c r="Z16" s="137">
        <v>-1.0694776393049943</v>
      </c>
      <c r="AA16" s="137">
        <v>8321.624000079999</v>
      </c>
      <c r="AB16" s="137">
        <v>10321.658460315002</v>
      </c>
      <c r="AC16" s="137">
        <v>12148.751381610002</v>
      </c>
      <c r="AD16" s="137">
        <v>11855.272171749999</v>
      </c>
      <c r="AE16" s="137">
        <v>11662.5661162</v>
      </c>
      <c r="AF16" s="137">
        <v>24.034184435823779</v>
      </c>
      <c r="AG16" s="137">
        <v>17.701544071816141</v>
      </c>
      <c r="AH16" s="137">
        <v>-1.6254882448772379</v>
      </c>
    </row>
    <row r="17" spans="2:34" x14ac:dyDescent="0.5">
      <c r="B17" s="151" t="s">
        <v>253</v>
      </c>
      <c r="C17" s="137">
        <v>148657.31681372348</v>
      </c>
      <c r="D17" s="137">
        <v>183908.00787982548</v>
      </c>
      <c r="E17" s="137">
        <v>200493.88963586246</v>
      </c>
      <c r="F17" s="137">
        <v>205478.10551078152</v>
      </c>
      <c r="G17" s="137">
        <v>206042.94679921702</v>
      </c>
      <c r="H17" s="137">
        <v>23.7127185002762</v>
      </c>
      <c r="I17" s="137">
        <v>9.0185750730740377</v>
      </c>
      <c r="J17" s="137">
        <v>0.2748912284505467</v>
      </c>
      <c r="K17" s="137">
        <v>133795.32032052349</v>
      </c>
      <c r="L17" s="137">
        <v>164940.56709539398</v>
      </c>
      <c r="M17" s="137">
        <v>175638.25152073096</v>
      </c>
      <c r="N17" s="137">
        <v>177612.50200307503</v>
      </c>
      <c r="O17" s="137">
        <v>178100.64846746053</v>
      </c>
      <c r="P17" s="137">
        <v>23.278278119337912</v>
      </c>
      <c r="Q17" s="137">
        <v>6.4857812809325024</v>
      </c>
      <c r="R17" s="137">
        <v>0.2748378964770426</v>
      </c>
      <c r="S17" s="137">
        <v>11733.859574440001</v>
      </c>
      <c r="T17" s="137">
        <v>15862.959526031502</v>
      </c>
      <c r="U17" s="137">
        <v>20442.733512431507</v>
      </c>
      <c r="V17" s="137">
        <v>23285.980127836494</v>
      </c>
      <c r="W17" s="137">
        <v>23292.720151796504</v>
      </c>
      <c r="X17" s="137">
        <v>35.189614511715874</v>
      </c>
      <c r="Y17" s="137">
        <v>28.870867248223664</v>
      </c>
      <c r="Z17" s="137">
        <v>2.894455772533E-2</v>
      </c>
      <c r="AA17" s="137">
        <v>3128.1369187600003</v>
      </c>
      <c r="AB17" s="137">
        <v>3104.4812584000001</v>
      </c>
      <c r="AC17" s="137">
        <v>4412.9046027000004</v>
      </c>
      <c r="AD17" s="137">
        <v>4579.6233798700005</v>
      </c>
      <c r="AE17" s="137">
        <v>4649.5781799600009</v>
      </c>
      <c r="AF17" s="137">
        <v>-0.75622202526152005</v>
      </c>
      <c r="AG17" s="137">
        <v>42.146279374684994</v>
      </c>
      <c r="AH17" s="137">
        <v>1.5275229923379818</v>
      </c>
    </row>
    <row r="18" spans="2:34" x14ac:dyDescent="0.5">
      <c r="B18" s="151" t="s">
        <v>254</v>
      </c>
      <c r="C18" s="137">
        <v>150620.1043744424</v>
      </c>
      <c r="D18" s="137">
        <v>177035.51511622299</v>
      </c>
      <c r="E18" s="137">
        <v>192913.09393897545</v>
      </c>
      <c r="F18" s="137">
        <v>202281.38762634181</v>
      </c>
      <c r="G18" s="137">
        <v>201262.76925594185</v>
      </c>
      <c r="H18" s="137">
        <v>17.537772166265228</v>
      </c>
      <c r="I18" s="137">
        <v>8.9685839659510709</v>
      </c>
      <c r="J18" s="137">
        <v>-0.50356504983126715</v>
      </c>
      <c r="K18" s="137">
        <v>137369.7054331924</v>
      </c>
      <c r="L18" s="137">
        <v>163683.81931438399</v>
      </c>
      <c r="M18" s="137">
        <v>177349.97682695897</v>
      </c>
      <c r="N18" s="137">
        <v>184082.9513112148</v>
      </c>
      <c r="O18" s="137">
        <v>183078.47207330485</v>
      </c>
      <c r="P18" s="137">
        <v>19.15568923891232</v>
      </c>
      <c r="Q18" s="137">
        <v>8.349119399717015</v>
      </c>
      <c r="R18" s="137">
        <v>-0.54566663058968068</v>
      </c>
      <c r="S18" s="137">
        <v>11218.775888770002</v>
      </c>
      <c r="T18" s="137">
        <v>11585.626527537997</v>
      </c>
      <c r="U18" s="137">
        <v>13088.482710566499</v>
      </c>
      <c r="V18" s="137">
        <v>15525.590797267001</v>
      </c>
      <c r="W18" s="137">
        <v>15502.709942957004</v>
      </c>
      <c r="X18" s="137">
        <v>3.2699702927055796</v>
      </c>
      <c r="Y18" s="137">
        <v>12.971729922903583</v>
      </c>
      <c r="Z18" s="137">
        <v>-0.14737509579361152</v>
      </c>
      <c r="AA18" s="137">
        <v>2031.6230524799996</v>
      </c>
      <c r="AB18" s="137">
        <v>1766.0692743009997</v>
      </c>
      <c r="AC18" s="137">
        <v>2474.63440145</v>
      </c>
      <c r="AD18" s="137">
        <v>2672.8455178600002</v>
      </c>
      <c r="AE18" s="137">
        <v>2681.5872396799996</v>
      </c>
      <c r="AF18" s="137">
        <v>-13.071016193424207</v>
      </c>
      <c r="AG18" s="137">
        <v>40.121026816994274</v>
      </c>
      <c r="AH18" s="137">
        <v>0.32705675511686128</v>
      </c>
    </row>
    <row r="19" spans="2:34" x14ac:dyDescent="0.5">
      <c r="B19" s="151" t="s">
        <v>255</v>
      </c>
      <c r="C19" s="137">
        <v>158624.47190619493</v>
      </c>
      <c r="D19" s="137">
        <v>233767.41393833442</v>
      </c>
      <c r="E19" s="137">
        <v>867483.32379339961</v>
      </c>
      <c r="F19" s="137">
        <v>916442.31095482339</v>
      </c>
      <c r="G19" s="137">
        <v>912218.64717216068</v>
      </c>
      <c r="H19" s="137">
        <v>47.371594766648897</v>
      </c>
      <c r="I19" s="137">
        <v>271.0882150675771</v>
      </c>
      <c r="J19" s="137">
        <v>-0.46087612195274685</v>
      </c>
      <c r="K19" s="137">
        <v>137969.08286135393</v>
      </c>
      <c r="L19" s="137">
        <v>205358.0678148194</v>
      </c>
      <c r="M19" s="137">
        <v>757464.4905929456</v>
      </c>
      <c r="N19" s="137">
        <v>762210.06114901905</v>
      </c>
      <c r="O19" s="137">
        <v>759442.80018773268</v>
      </c>
      <c r="P19" s="137">
        <v>48.843540564218365</v>
      </c>
      <c r="Q19" s="137">
        <v>268.85061232460828</v>
      </c>
      <c r="R19" s="137">
        <v>-0.36305752211074349</v>
      </c>
      <c r="S19" s="137">
        <v>15664.245736711002</v>
      </c>
      <c r="T19" s="137">
        <v>23284.481040325001</v>
      </c>
      <c r="U19" s="137">
        <v>81687.141689984011</v>
      </c>
      <c r="V19" s="137">
        <v>125199.01706222436</v>
      </c>
      <c r="W19" s="137">
        <v>123841.62016381798</v>
      </c>
      <c r="X19" s="137">
        <v>48.647317155878639</v>
      </c>
      <c r="Y19" s="137">
        <v>250.82225602758737</v>
      </c>
      <c r="Z19" s="137">
        <v>-1.0841913381250845</v>
      </c>
      <c r="AA19" s="137">
        <v>4991.1433081299992</v>
      </c>
      <c r="AB19" s="137">
        <v>5124.865083190004</v>
      </c>
      <c r="AC19" s="137">
        <v>28331.691510470006</v>
      </c>
      <c r="AD19" s="137">
        <v>29033.232743580007</v>
      </c>
      <c r="AE19" s="137">
        <v>28934.226820610005</v>
      </c>
      <c r="AF19" s="137">
        <v>2.6791812377374016</v>
      </c>
      <c r="AG19" s="137">
        <v>452.82804621336038</v>
      </c>
      <c r="AH19" s="137">
        <v>-0.34100895289345123</v>
      </c>
    </row>
    <row r="20" spans="2:34" x14ac:dyDescent="0.5">
      <c r="B20" s="151" t="s">
        <v>256</v>
      </c>
      <c r="C20" s="137">
        <v>1583.0617932300001</v>
      </c>
      <c r="D20" s="137">
        <v>1538.8786310400001</v>
      </c>
      <c r="E20" s="137">
        <v>1125.20287833</v>
      </c>
      <c r="F20" s="137">
        <v>1126.3368733299999</v>
      </c>
      <c r="G20" s="137">
        <v>1126.3346916199998</v>
      </c>
      <c r="H20" s="137">
        <v>-2.7909941594794581</v>
      </c>
      <c r="I20" s="137">
        <v>-26.881636041071744</v>
      </c>
      <c r="J20" s="137">
        <v>-1.9369959838311246E-4</v>
      </c>
      <c r="K20" s="137">
        <v>1538.8858334500001</v>
      </c>
      <c r="L20" s="137">
        <v>1492.13191164</v>
      </c>
      <c r="M20" s="137">
        <v>1081.22453632</v>
      </c>
      <c r="N20" s="137">
        <v>1081.3585313199999</v>
      </c>
      <c r="O20" s="137">
        <v>1081.3585313199999</v>
      </c>
      <c r="P20" s="137">
        <v>-3.03816701627458</v>
      </c>
      <c r="Q20" s="137">
        <v>-27.538274070445446</v>
      </c>
      <c r="R20" s="137">
        <v>0</v>
      </c>
      <c r="S20" s="137">
        <v>10.992669589999998</v>
      </c>
      <c r="T20" s="137">
        <v>10.959576609999999</v>
      </c>
      <c r="U20" s="137">
        <v>8.1911992200000014</v>
      </c>
      <c r="V20" s="137">
        <v>9.1911992199999997</v>
      </c>
      <c r="W20" s="137">
        <v>9.1890175099999993</v>
      </c>
      <c r="X20" s="137">
        <v>-0.30104588998202825</v>
      </c>
      <c r="Y20" s="137">
        <v>-25.259893593644929</v>
      </c>
      <c r="Z20" s="137">
        <v>-2.3736946047836494E-2</v>
      </c>
      <c r="AA20" s="137">
        <v>33.183290190000001</v>
      </c>
      <c r="AB20" s="137">
        <v>35.787142790000004</v>
      </c>
      <c r="AC20" s="137">
        <v>35.787142790000004</v>
      </c>
      <c r="AD20" s="137">
        <v>35.787142790000004</v>
      </c>
      <c r="AE20" s="137">
        <v>35.787142790000004</v>
      </c>
      <c r="AF20" s="137">
        <v>7.8468789113163071</v>
      </c>
      <c r="AG20" s="137">
        <v>0</v>
      </c>
      <c r="AH20" s="137">
        <v>0</v>
      </c>
    </row>
    <row r="21" spans="2:34" x14ac:dyDescent="0.5">
      <c r="B21" s="151" t="s">
        <v>257</v>
      </c>
      <c r="C21" s="137">
        <v>472098.75038330379</v>
      </c>
      <c r="D21" s="137">
        <v>641727.15568762401</v>
      </c>
      <c r="E21" s="137">
        <v>421635.03981370921</v>
      </c>
      <c r="F21" s="137">
        <v>345543.14907644188</v>
      </c>
      <c r="G21" s="137">
        <v>337554.44448742934</v>
      </c>
      <c r="H21" s="137">
        <v>35.930704151747165</v>
      </c>
      <c r="I21" s="137">
        <v>-34.296836891385951</v>
      </c>
      <c r="J21" s="137">
        <v>-2.3119267768336726</v>
      </c>
      <c r="K21" s="137">
        <v>377177.38583519316</v>
      </c>
      <c r="L21" s="137">
        <v>513832.9241596022</v>
      </c>
      <c r="M21" s="137">
        <v>311215.03695517243</v>
      </c>
      <c r="N21" s="137">
        <v>272233.83837068954</v>
      </c>
      <c r="O21" s="137">
        <v>263414.88776547392</v>
      </c>
      <c r="P21" s="137">
        <v>36.231105961405753</v>
      </c>
      <c r="Q21" s="137">
        <v>-39.432640003717317</v>
      </c>
      <c r="R21" s="137">
        <v>-3.2394762745133865</v>
      </c>
      <c r="S21" s="137">
        <v>73156.626442140579</v>
      </c>
      <c r="T21" s="137">
        <v>110456.5328203118</v>
      </c>
      <c r="U21" s="137">
        <v>98811.844669286802</v>
      </c>
      <c r="V21" s="137">
        <v>62988.786055252342</v>
      </c>
      <c r="W21" s="137">
        <v>63825.317558005401</v>
      </c>
      <c r="X21" s="137">
        <v>50.986367458690339</v>
      </c>
      <c r="Y21" s="137">
        <v>-10.542326337518046</v>
      </c>
      <c r="Z21" s="137">
        <v>1.3280641764063628</v>
      </c>
      <c r="AA21" s="137">
        <v>21764.738105970002</v>
      </c>
      <c r="AB21" s="137">
        <v>17437.698707709998</v>
      </c>
      <c r="AC21" s="137">
        <v>11608.158189250002</v>
      </c>
      <c r="AD21" s="137">
        <v>10320.524650500001</v>
      </c>
      <c r="AE21" s="137">
        <v>10314.239163949998</v>
      </c>
      <c r="AF21" s="137">
        <v>-19.880962395192388</v>
      </c>
      <c r="AG21" s="137">
        <v>-33.430675779955372</v>
      </c>
      <c r="AH21" s="137">
        <v>-6.090278123310755E-2</v>
      </c>
    </row>
    <row r="22" spans="2:34" x14ac:dyDescent="0.5">
      <c r="B22" s="154" t="s">
        <v>258</v>
      </c>
      <c r="C22" s="144">
        <v>3266011.8895766991</v>
      </c>
      <c r="D22" s="144">
        <v>4172746.8878525468</v>
      </c>
      <c r="E22" s="144">
        <v>4709039.2624030374</v>
      </c>
      <c r="F22" s="144">
        <v>4864791.922740303</v>
      </c>
      <c r="G22" s="144">
        <v>4850608.3289909018</v>
      </c>
      <c r="H22" s="144">
        <v>27.762758646704366</v>
      </c>
      <c r="I22" s="144">
        <v>12.852262285826949</v>
      </c>
      <c r="J22" s="144">
        <v>-0.29155602078477783</v>
      </c>
      <c r="K22" s="144">
        <v>2903588.1627831785</v>
      </c>
      <c r="L22" s="144">
        <v>3716940.6650290014</v>
      </c>
      <c r="M22" s="144">
        <v>4175443.2777171689</v>
      </c>
      <c r="N22" s="144">
        <v>4311831.6183124147</v>
      </c>
      <c r="O22" s="144">
        <v>4298127.9811322885</v>
      </c>
      <c r="P22" s="144">
        <v>28.011978856746666</v>
      </c>
      <c r="Q22" s="144">
        <v>12.335483775730115</v>
      </c>
      <c r="R22" s="144">
        <v>-0.31781475700318751</v>
      </c>
      <c r="S22" s="144">
        <v>287139.56416194071</v>
      </c>
      <c r="T22" s="144">
        <v>383429.80260290939</v>
      </c>
      <c r="U22" s="144">
        <v>441782.89778425847</v>
      </c>
      <c r="V22" s="144">
        <v>460432.08037415787</v>
      </c>
      <c r="W22" s="144">
        <v>460191.33758477319</v>
      </c>
      <c r="X22" s="144">
        <v>33.534298459359299</v>
      </c>
      <c r="Y22" s="144">
        <v>15.218716642582208</v>
      </c>
      <c r="Z22" s="144">
        <v>-5.2286276227542228E-2</v>
      </c>
      <c r="AA22" s="144">
        <v>75284.162631579995</v>
      </c>
      <c r="AB22" s="144">
        <v>72376.420220636021</v>
      </c>
      <c r="AC22" s="144">
        <v>91813.086901610004</v>
      </c>
      <c r="AD22" s="144">
        <v>92528.224053729995</v>
      </c>
      <c r="AE22" s="144">
        <v>92289.010273840016</v>
      </c>
      <c r="AF22" s="144">
        <v>-3.8623560511307895</v>
      </c>
      <c r="AG22" s="144">
        <v>26.854971027473095</v>
      </c>
      <c r="AH22" s="144">
        <v>-0.2585306076458016</v>
      </c>
    </row>
    <row r="23" spans="2:34" x14ac:dyDescent="0.5">
      <c r="B23" s="150" t="s">
        <v>259</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
      <c r="B24" s="156" t="s">
        <v>260</v>
      </c>
      <c r="C24" s="137">
        <v>718479.78113080992</v>
      </c>
      <c r="D24" s="137">
        <v>932079.36692221405</v>
      </c>
      <c r="E24" s="137">
        <v>1196840.7676061383</v>
      </c>
      <c r="F24" s="137">
        <v>1425587.8506806346</v>
      </c>
      <c r="G24" s="137">
        <v>1450355.3515271924</v>
      </c>
      <c r="H24" s="137">
        <v>29.729380199846588</v>
      </c>
      <c r="I24" s="137">
        <v>28.405456668157282</v>
      </c>
      <c r="J24" s="137">
        <v>1.7373535299654019</v>
      </c>
      <c r="K24" s="137">
        <v>623348.85000741691</v>
      </c>
      <c r="L24" s="137">
        <v>800511.66187576484</v>
      </c>
      <c r="M24" s="137">
        <v>1048406.7546198533</v>
      </c>
      <c r="N24" s="137">
        <v>1250922.2683650716</v>
      </c>
      <c r="O24" s="137">
        <v>1272990.0648499904</v>
      </c>
      <c r="P24" s="137">
        <v>28.421133987211167</v>
      </c>
      <c r="Q24" s="137">
        <v>30.967080749731853</v>
      </c>
      <c r="R24" s="137">
        <v>1.7641221235721538</v>
      </c>
      <c r="S24" s="137">
        <v>80772.330123243039</v>
      </c>
      <c r="T24" s="137">
        <v>115573.28453641916</v>
      </c>
      <c r="U24" s="137">
        <v>130208.67771802505</v>
      </c>
      <c r="V24" s="137">
        <v>154600.53708347303</v>
      </c>
      <c r="W24" s="137">
        <v>157124.64934952208</v>
      </c>
      <c r="X24" s="137">
        <v>43.085242632070361</v>
      </c>
      <c r="Y24" s="137">
        <v>12.663301246746192</v>
      </c>
      <c r="Z24" s="137">
        <v>1.6326672039219448</v>
      </c>
      <c r="AA24" s="137">
        <v>14358.601000149996</v>
      </c>
      <c r="AB24" s="137">
        <v>15994.420510029995</v>
      </c>
      <c r="AC24" s="137">
        <v>18225.335268259998</v>
      </c>
      <c r="AD24" s="137">
        <v>20065.04523209</v>
      </c>
      <c r="AE24" s="137">
        <v>20240.637327679993</v>
      </c>
      <c r="AF24" s="137">
        <v>11.392610671909543</v>
      </c>
      <c r="AG24" s="137">
        <v>13.948081187630468</v>
      </c>
      <c r="AH24" s="137">
        <v>0.87511437706189188</v>
      </c>
    </row>
    <row r="25" spans="2:34" x14ac:dyDescent="0.5">
      <c r="B25" s="156" t="s">
        <v>261</v>
      </c>
      <c r="C25" s="137">
        <v>488596.24056173506</v>
      </c>
      <c r="D25" s="137">
        <v>634300.22422558325</v>
      </c>
      <c r="E25" s="137">
        <v>718773.22920268087</v>
      </c>
      <c r="F25" s="137">
        <v>247712.16076640348</v>
      </c>
      <c r="G25" s="137">
        <v>239230.67817772145</v>
      </c>
      <c r="H25" s="137">
        <v>29.820938347035487</v>
      </c>
      <c r="I25" s="137">
        <v>13.317511448183808</v>
      </c>
      <c r="J25" s="137">
        <v>-3.4239266099980514</v>
      </c>
      <c r="K25" s="137">
        <v>421257.37048876984</v>
      </c>
      <c r="L25" s="137">
        <v>548651.19394303532</v>
      </c>
      <c r="M25" s="137">
        <v>619855.81286770583</v>
      </c>
      <c r="N25" s="137">
        <v>179913.18865859348</v>
      </c>
      <c r="O25" s="137">
        <v>172608.86607702146</v>
      </c>
      <c r="P25" s="137">
        <v>30.241328076101077</v>
      </c>
      <c r="Q25" s="137">
        <v>12.978121566261178</v>
      </c>
      <c r="R25" s="137">
        <v>-4.0599150268148643</v>
      </c>
      <c r="S25" s="137">
        <v>60457.374051305218</v>
      </c>
      <c r="T25" s="137">
        <v>78745.960392228008</v>
      </c>
      <c r="U25" s="137">
        <v>87233.448597744995</v>
      </c>
      <c r="V25" s="137">
        <v>60322.262494459996</v>
      </c>
      <c r="W25" s="137">
        <v>59318.657477089997</v>
      </c>
      <c r="X25" s="137">
        <v>30.250381575294298</v>
      </c>
      <c r="Y25" s="137">
        <v>10.778315691676646</v>
      </c>
      <c r="Z25" s="137">
        <v>-1.6637390175180733</v>
      </c>
      <c r="AA25" s="137">
        <v>6881.4960216599993</v>
      </c>
      <c r="AB25" s="137">
        <v>6903.0698903200009</v>
      </c>
      <c r="AC25" s="137">
        <v>11683.967737230001</v>
      </c>
      <c r="AD25" s="137">
        <v>7476.7096133500008</v>
      </c>
      <c r="AE25" s="137">
        <v>7303.1546236100003</v>
      </c>
      <c r="AF25" s="137">
        <v>0.31350550217708939</v>
      </c>
      <c r="AG25" s="137">
        <v>69.25756109776799</v>
      </c>
      <c r="AH25" s="137">
        <v>-2.32127498211393</v>
      </c>
    </row>
    <row r="26" spans="2:34" x14ac:dyDescent="0.5">
      <c r="B26" s="156" t="s">
        <v>262</v>
      </c>
      <c r="C26" s="137">
        <v>0</v>
      </c>
      <c r="D26" s="137">
        <v>0</v>
      </c>
      <c r="E26" s="137">
        <v>0</v>
      </c>
      <c r="F26" s="137">
        <v>510326.76021826046</v>
      </c>
      <c r="G26" s="137">
        <v>528984.40039278427</v>
      </c>
      <c r="H26" s="137">
        <v>0</v>
      </c>
      <c r="I26" s="137">
        <v>0</v>
      </c>
      <c r="J26" s="137">
        <v>3.6560183844845051</v>
      </c>
      <c r="K26" s="137">
        <v>0</v>
      </c>
      <c r="L26" s="137">
        <v>0</v>
      </c>
      <c r="M26" s="137">
        <v>0</v>
      </c>
      <c r="N26" s="137">
        <v>489175.78708486044</v>
      </c>
      <c r="O26" s="137">
        <v>507785.90880977426</v>
      </c>
      <c r="P26" s="137">
        <v>0</v>
      </c>
      <c r="Q26" s="137">
        <v>0</v>
      </c>
      <c r="R26" s="137">
        <v>3.8043832536800215</v>
      </c>
      <c r="S26" s="137">
        <v>0</v>
      </c>
      <c r="T26" s="137">
        <v>0</v>
      </c>
      <c r="U26" s="137">
        <v>0</v>
      </c>
      <c r="V26" s="137">
        <v>18043.947808190012</v>
      </c>
      <c r="W26" s="137">
        <v>18154.668684770008</v>
      </c>
      <c r="X26" s="137">
        <v>0</v>
      </c>
      <c r="Y26" s="137">
        <v>0</v>
      </c>
      <c r="Z26" s="137">
        <v>0.61361780557656065</v>
      </c>
      <c r="AA26" s="137">
        <v>0</v>
      </c>
      <c r="AB26" s="137">
        <v>0</v>
      </c>
      <c r="AC26" s="137">
        <v>0</v>
      </c>
      <c r="AD26" s="137">
        <v>3107.025325210001</v>
      </c>
      <c r="AE26" s="137">
        <v>3043.8228982400001</v>
      </c>
      <c r="AF26" s="137">
        <v>0</v>
      </c>
      <c r="AG26" s="137">
        <v>0</v>
      </c>
      <c r="AH26" s="137">
        <v>-2.0341780434547707</v>
      </c>
    </row>
    <row r="27" spans="2:34" x14ac:dyDescent="0.5">
      <c r="B27" s="156" t="s">
        <v>263</v>
      </c>
      <c r="C27" s="137">
        <v>138316.37657992812</v>
      </c>
      <c r="D27" s="137">
        <v>205637.62795102393</v>
      </c>
      <c r="E27" s="137">
        <v>78431.601490940127</v>
      </c>
      <c r="F27" s="137">
        <v>80824.912750547694</v>
      </c>
      <c r="G27" s="137">
        <v>83328.545773668506</v>
      </c>
      <c r="H27" s="137">
        <v>48.671931000298606</v>
      </c>
      <c r="I27" s="137">
        <v>-61.859314235223565</v>
      </c>
      <c r="J27" s="137">
        <v>3.0976006504923159</v>
      </c>
      <c r="K27" s="137">
        <v>138307.92239808812</v>
      </c>
      <c r="L27" s="137">
        <v>205627.17798661391</v>
      </c>
      <c r="M27" s="137">
        <v>78388.68712340013</v>
      </c>
      <c r="N27" s="137">
        <v>80703.329570447691</v>
      </c>
      <c r="O27" s="137">
        <v>83216.480732768512</v>
      </c>
      <c r="P27" s="137">
        <v>48.673463111362857</v>
      </c>
      <c r="Q27" s="137">
        <v>-61.878245915283067</v>
      </c>
      <c r="R27" s="137">
        <v>3.1140613103540327</v>
      </c>
      <c r="S27" s="137">
        <v>8.4541818399999986</v>
      </c>
      <c r="T27" s="137">
        <v>10.449964409999998</v>
      </c>
      <c r="U27" s="137">
        <v>42.914367540000008</v>
      </c>
      <c r="V27" s="137">
        <v>0</v>
      </c>
      <c r="W27" s="137">
        <v>0</v>
      </c>
      <c r="X27" s="137">
        <v>23.607045693732083</v>
      </c>
      <c r="Y27" s="137">
        <v>310.66520283010243</v>
      </c>
      <c r="Z27" s="137">
        <v>0</v>
      </c>
      <c r="AA27" s="137">
        <v>0</v>
      </c>
      <c r="AB27" s="137">
        <v>0</v>
      </c>
      <c r="AC27" s="137">
        <v>0</v>
      </c>
      <c r="AD27" s="137">
        <v>121.58318009999999</v>
      </c>
      <c r="AE27" s="137">
        <v>112.0650409</v>
      </c>
      <c r="AF27" s="137">
        <v>0</v>
      </c>
      <c r="AG27" s="137">
        <v>0</v>
      </c>
      <c r="AH27" s="137">
        <v>-7.8284999554802726</v>
      </c>
    </row>
    <row r="28" spans="2:34" x14ac:dyDescent="0.5">
      <c r="B28" s="156" t="s">
        <v>264</v>
      </c>
      <c r="C28" s="137">
        <v>702115.41625706886</v>
      </c>
      <c r="D28" s="137">
        <v>880233.53512387339</v>
      </c>
      <c r="E28" s="137">
        <v>1014047.534846422</v>
      </c>
      <c r="F28" s="137">
        <v>1013840.0479850821</v>
      </c>
      <c r="G28" s="137">
        <v>989701.14373421087</v>
      </c>
      <c r="H28" s="137">
        <v>25.368780508529564</v>
      </c>
      <c r="I28" s="137">
        <v>15.202101985777819</v>
      </c>
      <c r="J28" s="137">
        <v>-2.3809381271577501</v>
      </c>
      <c r="K28" s="137">
        <v>684538.33783228882</v>
      </c>
      <c r="L28" s="137">
        <v>856327.32901327836</v>
      </c>
      <c r="M28" s="137">
        <v>989680.11755964102</v>
      </c>
      <c r="N28" s="137">
        <v>979810.59597641719</v>
      </c>
      <c r="O28" s="137">
        <v>956263.83303167589</v>
      </c>
      <c r="P28" s="137">
        <v>25.095598257504413</v>
      </c>
      <c r="Q28" s="137">
        <v>15.57264191252909</v>
      </c>
      <c r="R28" s="137">
        <v>-2.4031953768856806</v>
      </c>
      <c r="S28" s="137">
        <v>11989.246665040004</v>
      </c>
      <c r="T28" s="137">
        <v>17948.824584405</v>
      </c>
      <c r="U28" s="137">
        <v>17812.353930391</v>
      </c>
      <c r="V28" s="137">
        <v>27563.854186894991</v>
      </c>
      <c r="W28" s="137">
        <v>26899.329454305007</v>
      </c>
      <c r="X28" s="137">
        <v>49.707692950740629</v>
      </c>
      <c r="Y28" s="137">
        <v>-0.76033198370311872</v>
      </c>
      <c r="Z28" s="137">
        <v>-2.4108556375469714</v>
      </c>
      <c r="AA28" s="137">
        <v>5587.8317597400001</v>
      </c>
      <c r="AB28" s="137">
        <v>5957.3815261900008</v>
      </c>
      <c r="AC28" s="137">
        <v>6555.0633563899992</v>
      </c>
      <c r="AD28" s="137">
        <v>6465.5978217699994</v>
      </c>
      <c r="AE28" s="137">
        <v>6537.9812482299985</v>
      </c>
      <c r="AF28" s="137">
        <v>6.6134733889553585</v>
      </c>
      <c r="AG28" s="137">
        <v>10.03262637406138</v>
      </c>
      <c r="AH28" s="137">
        <v>1.119516376602947</v>
      </c>
    </row>
    <row r="29" spans="2:34" ht="31.5" x14ac:dyDescent="0.5">
      <c r="B29" s="157" t="s">
        <v>265</v>
      </c>
      <c r="C29" s="137">
        <v>252542.45920616243</v>
      </c>
      <c r="D29" s="137">
        <v>298257.53329391585</v>
      </c>
      <c r="E29" s="137">
        <v>337798.99820676382</v>
      </c>
      <c r="F29" s="137">
        <v>348376.10405439301</v>
      </c>
      <c r="G29" s="137">
        <v>347887.52966705197</v>
      </c>
      <c r="H29" s="137">
        <v>18.101935900780166</v>
      </c>
      <c r="I29" s="137">
        <v>13.257490758458765</v>
      </c>
      <c r="J29" s="137">
        <v>-0.14024336963844863</v>
      </c>
      <c r="K29" s="137">
        <v>208418.88884113342</v>
      </c>
      <c r="L29" s="137">
        <v>248988.20203433794</v>
      </c>
      <c r="M29" s="137">
        <v>279105.89313079597</v>
      </c>
      <c r="N29" s="137">
        <v>282007.06458596996</v>
      </c>
      <c r="O29" s="137">
        <v>281158.79047460889</v>
      </c>
      <c r="P29" s="137">
        <v>19.46527659694431</v>
      </c>
      <c r="Q29" s="137">
        <v>12.096031398429274</v>
      </c>
      <c r="R29" s="137">
        <v>-0.30079888693798074</v>
      </c>
      <c r="S29" s="137">
        <v>35072.929971478996</v>
      </c>
      <c r="T29" s="137">
        <v>41221.033385617942</v>
      </c>
      <c r="U29" s="137">
        <v>48704.693310787865</v>
      </c>
      <c r="V29" s="137">
        <v>54953.620904133095</v>
      </c>
      <c r="W29" s="137">
        <v>55283.422278443053</v>
      </c>
      <c r="X29" s="137">
        <v>17.52948333412273</v>
      </c>
      <c r="Y29" s="137">
        <v>18.154954668800173</v>
      </c>
      <c r="Z29" s="137">
        <v>0.60014493837503569</v>
      </c>
      <c r="AA29" s="137">
        <v>9050.640393550002</v>
      </c>
      <c r="AB29" s="137">
        <v>8048.297873960003</v>
      </c>
      <c r="AC29" s="137">
        <v>9988.4117651799988</v>
      </c>
      <c r="AD29" s="137">
        <v>11415.418564289999</v>
      </c>
      <c r="AE29" s="137">
        <v>11445.316914000003</v>
      </c>
      <c r="AF29" s="137">
        <v>-11.074824277675699</v>
      </c>
      <c r="AG29" s="137">
        <v>24.105890731221184</v>
      </c>
      <c r="AH29" s="137">
        <v>0.26191198808540594</v>
      </c>
    </row>
    <row r="30" spans="2:34" x14ac:dyDescent="0.5">
      <c r="B30" s="156" t="s">
        <v>266</v>
      </c>
      <c r="C30" s="137">
        <v>163480.2998596</v>
      </c>
      <c r="D30" s="137">
        <v>183538.17612812988</v>
      </c>
      <c r="E30" s="137">
        <v>228254.8075440001</v>
      </c>
      <c r="F30" s="137">
        <v>239742.99157963993</v>
      </c>
      <c r="G30" s="137">
        <v>242532.04192453995</v>
      </c>
      <c r="H30" s="137">
        <v>12.269292560483418</v>
      </c>
      <c r="I30" s="137">
        <v>24.363667744335149</v>
      </c>
      <c r="J30" s="137">
        <v>1.1633501052620066</v>
      </c>
      <c r="K30" s="137">
        <v>141434.56215841</v>
      </c>
      <c r="L30" s="137">
        <v>159138.7943799599</v>
      </c>
      <c r="M30" s="137">
        <v>199641.17362327009</v>
      </c>
      <c r="N30" s="137">
        <v>208973.58842764993</v>
      </c>
      <c r="O30" s="137">
        <v>211254.87095615995</v>
      </c>
      <c r="P30" s="137">
        <v>12.517613765241306</v>
      </c>
      <c r="Q30" s="137">
        <v>25.450977809098312</v>
      </c>
      <c r="R30" s="137">
        <v>1.0916606953418118</v>
      </c>
      <c r="S30" s="137">
        <v>14628.11669947</v>
      </c>
      <c r="T30" s="137">
        <v>17446.175323304997</v>
      </c>
      <c r="U30" s="137">
        <v>18716.788246459997</v>
      </c>
      <c r="V30" s="137">
        <v>20705.33062597</v>
      </c>
      <c r="W30" s="137">
        <v>21203.718744509999</v>
      </c>
      <c r="X30" s="137">
        <v>19.264671466130018</v>
      </c>
      <c r="Y30" s="137">
        <v>7.283045708348963</v>
      </c>
      <c r="Z30" s="137">
        <v>2.4070522105785086</v>
      </c>
      <c r="AA30" s="137">
        <v>7417.6210017200019</v>
      </c>
      <c r="AB30" s="137">
        <v>6953.2064248650004</v>
      </c>
      <c r="AC30" s="137">
        <v>9896.8456742700018</v>
      </c>
      <c r="AD30" s="137">
        <v>10064.072526020003</v>
      </c>
      <c r="AE30" s="137">
        <v>10073.452223870001</v>
      </c>
      <c r="AF30" s="137">
        <v>-6.2609639498609164</v>
      </c>
      <c r="AG30" s="137">
        <v>42.334990068443908</v>
      </c>
      <c r="AH30" s="137">
        <v>9.3199823687162286E-2</v>
      </c>
    </row>
    <row r="31" spans="2:34" x14ac:dyDescent="0.5">
      <c r="B31" s="156" t="s">
        <v>267</v>
      </c>
      <c r="C31" s="137">
        <v>50409.69302413502</v>
      </c>
      <c r="D31" s="137">
        <v>106281.5129899725</v>
      </c>
      <c r="E31" s="137">
        <v>80507.785816752497</v>
      </c>
      <c r="F31" s="137">
        <v>75101.046906842486</v>
      </c>
      <c r="G31" s="137">
        <v>74935.083532392513</v>
      </c>
      <c r="H31" s="137">
        <v>110.83546955758553</v>
      </c>
      <c r="I31" s="137">
        <v>-24.250433069814985</v>
      </c>
      <c r="J31" s="137">
        <v>-0.22098676554515029</v>
      </c>
      <c r="K31" s="137">
        <v>41345.033456100013</v>
      </c>
      <c r="L31" s="137">
        <v>90921.188319040011</v>
      </c>
      <c r="M31" s="137">
        <v>64818.975833289995</v>
      </c>
      <c r="N31" s="137">
        <v>58100.843129079993</v>
      </c>
      <c r="O31" s="137">
        <v>57814.227414240006</v>
      </c>
      <c r="P31" s="137">
        <v>119.9083679919615</v>
      </c>
      <c r="Q31" s="137">
        <v>-28.708613435801183</v>
      </c>
      <c r="R31" s="137">
        <v>-0.49330732465142635</v>
      </c>
      <c r="S31" s="137">
        <v>6445.5595371650015</v>
      </c>
      <c r="T31" s="137">
        <v>12527.6853716025</v>
      </c>
      <c r="U31" s="137">
        <v>11773.365456912503</v>
      </c>
      <c r="V31" s="137">
        <v>13235.896919002502</v>
      </c>
      <c r="W31" s="137">
        <v>13389.957240902499</v>
      </c>
      <c r="X31" s="137">
        <v>94.361487150464598</v>
      </c>
      <c r="Y31" s="137">
        <v>-6.0212233330817346</v>
      </c>
      <c r="Z31" s="137">
        <v>1.1639583085511607</v>
      </c>
      <c r="AA31" s="137">
        <v>2619.10003087</v>
      </c>
      <c r="AB31" s="137">
        <v>2832.6392993300005</v>
      </c>
      <c r="AC31" s="137">
        <v>3915.4445265500003</v>
      </c>
      <c r="AD31" s="137">
        <v>3764.3068587600001</v>
      </c>
      <c r="AE31" s="137">
        <v>3730.8988772499997</v>
      </c>
      <c r="AF31" s="137">
        <v>8.1531543638319199</v>
      </c>
      <c r="AG31" s="137">
        <v>38.226018663093249</v>
      </c>
      <c r="AH31" s="137">
        <v>-0.88749357487304392</v>
      </c>
    </row>
    <row r="32" spans="2:34" x14ac:dyDescent="0.5">
      <c r="B32" s="156" t="s">
        <v>268</v>
      </c>
      <c r="C32" s="137">
        <v>174057.66040123088</v>
      </c>
      <c r="D32" s="137">
        <v>160657.41396947138</v>
      </c>
      <c r="E32" s="137">
        <v>157161.69371171718</v>
      </c>
      <c r="F32" s="137">
        <v>134213.19831302878</v>
      </c>
      <c r="G32" s="137">
        <v>138149.6088960098</v>
      </c>
      <c r="H32" s="137">
        <v>-7.6987398318866171</v>
      </c>
      <c r="I32" s="137">
        <v>-2.175884804431417</v>
      </c>
      <c r="J32" s="137">
        <v>2.9329534147603198</v>
      </c>
      <c r="K32" s="137">
        <v>144990.89694163087</v>
      </c>
      <c r="L32" s="137">
        <v>134892.9587567829</v>
      </c>
      <c r="M32" s="137">
        <v>131340.20126952737</v>
      </c>
      <c r="N32" s="137">
        <v>111876.77039470531</v>
      </c>
      <c r="O32" s="137">
        <v>116185.13102477831</v>
      </c>
      <c r="P32" s="137">
        <v>-6.9645325312478787</v>
      </c>
      <c r="Q32" s="137">
        <v>-2.633760516485729</v>
      </c>
      <c r="R32" s="137">
        <v>3.8509876669418963</v>
      </c>
      <c r="S32" s="137">
        <v>23215.415307560004</v>
      </c>
      <c r="T32" s="137">
        <v>21804.24635970849</v>
      </c>
      <c r="U32" s="137">
        <v>21814.020815849795</v>
      </c>
      <c r="V32" s="137">
        <v>18587.517639323491</v>
      </c>
      <c r="W32" s="137">
        <v>18309.4466835815</v>
      </c>
      <c r="X32" s="137">
        <v>-6.0785858411586249</v>
      </c>
      <c r="Y32" s="137">
        <v>4.4828222815201407E-2</v>
      </c>
      <c r="Z32" s="137">
        <v>-1.4960091021175792</v>
      </c>
      <c r="AA32" s="137">
        <v>5851.3481520400001</v>
      </c>
      <c r="AB32" s="137">
        <v>3960.2088529800012</v>
      </c>
      <c r="AC32" s="137">
        <v>4007.4716263400001</v>
      </c>
      <c r="AD32" s="137">
        <v>3748.9102790000002</v>
      </c>
      <c r="AE32" s="137">
        <v>3655.0311876499995</v>
      </c>
      <c r="AF32" s="137">
        <v>-32.319719318028902</v>
      </c>
      <c r="AG32" s="137">
        <v>1.1934414348989266</v>
      </c>
      <c r="AH32" s="137">
        <v>-2.5041701284737705</v>
      </c>
    </row>
    <row r="33" spans="2:34" x14ac:dyDescent="0.5">
      <c r="B33" s="156" t="s">
        <v>269</v>
      </c>
      <c r="C33" s="137">
        <v>201609.70650212755</v>
      </c>
      <c r="D33" s="137">
        <v>293413.85245570278</v>
      </c>
      <c r="E33" s="137">
        <v>335623.24934624392</v>
      </c>
      <c r="F33" s="137">
        <v>317444.68259558285</v>
      </c>
      <c r="G33" s="137">
        <v>310708.71439654962</v>
      </c>
      <c r="H33" s="137">
        <v>45.535578393695268</v>
      </c>
      <c r="I33" s="137">
        <v>14.385618312589232</v>
      </c>
      <c r="J33" s="137">
        <v>-2.1219344875953339</v>
      </c>
      <c r="K33" s="137">
        <v>169089.51442334006</v>
      </c>
      <c r="L33" s="137">
        <v>239727.79741084404</v>
      </c>
      <c r="M33" s="137">
        <v>279645.59001081419</v>
      </c>
      <c r="N33" s="137">
        <v>268261.35803710535</v>
      </c>
      <c r="O33" s="137">
        <v>262507.62463376019</v>
      </c>
      <c r="P33" s="137">
        <v>41.775673215697346</v>
      </c>
      <c r="Q33" s="137">
        <v>16.651299111366416</v>
      </c>
      <c r="R33" s="137">
        <v>-2.1448237813473381</v>
      </c>
      <c r="S33" s="137">
        <v>26851.4598598175</v>
      </c>
      <c r="T33" s="137">
        <v>47111.484932538726</v>
      </c>
      <c r="U33" s="137">
        <v>49166.628415829742</v>
      </c>
      <c r="V33" s="137">
        <v>43414.047877627476</v>
      </c>
      <c r="W33" s="137">
        <v>42591.221946549427</v>
      </c>
      <c r="X33" s="137">
        <v>75.452229333123967</v>
      </c>
      <c r="Y33" s="137">
        <v>4.3622982511247059</v>
      </c>
      <c r="Z33" s="137">
        <v>-1.8952988060394027</v>
      </c>
      <c r="AA33" s="137">
        <v>5668.7322189700008</v>
      </c>
      <c r="AB33" s="137">
        <v>6574.5701123200006</v>
      </c>
      <c r="AC33" s="137">
        <v>6811.0309196000026</v>
      </c>
      <c r="AD33" s="137">
        <v>5769.276680850001</v>
      </c>
      <c r="AE33" s="137">
        <v>5609.867816240001</v>
      </c>
      <c r="AF33" s="137">
        <v>15.979549895101396</v>
      </c>
      <c r="AG33" s="137">
        <v>3.5965972411930198</v>
      </c>
      <c r="AH33" s="137">
        <v>-2.7630649980633915</v>
      </c>
    </row>
    <row r="34" spans="2:34" x14ac:dyDescent="0.5">
      <c r="B34" s="156" t="s">
        <v>270</v>
      </c>
      <c r="C34" s="137">
        <v>3303.6538436723004</v>
      </c>
      <c r="D34" s="137">
        <v>4403.1513494099991</v>
      </c>
      <c r="E34" s="137">
        <v>3129.7796000700032</v>
      </c>
      <c r="F34" s="137">
        <v>3021.7872893819995</v>
      </c>
      <c r="G34" s="137">
        <v>3022.9119816619996</v>
      </c>
      <c r="H34" s="137">
        <v>33.281256383553519</v>
      </c>
      <c r="I34" s="137">
        <v>-28.919554389394804</v>
      </c>
      <c r="J34" s="137">
        <v>3.7219439103219898E-2</v>
      </c>
      <c r="K34" s="137">
        <v>3303.6538436723004</v>
      </c>
      <c r="L34" s="137">
        <v>4403.1513494099991</v>
      </c>
      <c r="M34" s="137">
        <v>3129.7796000700032</v>
      </c>
      <c r="N34" s="137">
        <v>3020.8085935419995</v>
      </c>
      <c r="O34" s="137">
        <v>3022.9119816619996</v>
      </c>
      <c r="P34" s="137">
        <v>33.281256383553519</v>
      </c>
      <c r="Q34" s="137">
        <v>-28.919554389394804</v>
      </c>
      <c r="R34" s="137">
        <v>6.9629970084728043E-2</v>
      </c>
      <c r="S34" s="137">
        <v>0</v>
      </c>
      <c r="T34" s="137">
        <v>0</v>
      </c>
      <c r="U34" s="137">
        <v>0</v>
      </c>
      <c r="V34" s="137">
        <v>0</v>
      </c>
      <c r="W34" s="137">
        <v>0</v>
      </c>
      <c r="X34" s="137">
        <v>0</v>
      </c>
      <c r="Y34" s="137">
        <v>0</v>
      </c>
      <c r="Z34" s="137">
        <v>0</v>
      </c>
      <c r="AA34" s="137">
        <v>0</v>
      </c>
      <c r="AB34" s="137">
        <v>0</v>
      </c>
      <c r="AC34" s="137">
        <v>0</v>
      </c>
      <c r="AD34" s="137">
        <v>0.97869583999999998</v>
      </c>
      <c r="AE34" s="137">
        <v>0</v>
      </c>
      <c r="AF34" s="137">
        <v>0</v>
      </c>
      <c r="AG34" s="137">
        <v>0</v>
      </c>
      <c r="AH34" s="137">
        <v>-100</v>
      </c>
    </row>
    <row r="35" spans="2:34" x14ac:dyDescent="0.5">
      <c r="B35" s="156" t="s">
        <v>271</v>
      </c>
      <c r="C35" s="137">
        <v>373100.60252186202</v>
      </c>
      <c r="D35" s="137">
        <v>473944.49370111187</v>
      </c>
      <c r="E35" s="137">
        <v>558469.81504557014</v>
      </c>
      <c r="F35" s="137">
        <v>468600.37565958343</v>
      </c>
      <c r="G35" s="137">
        <v>441772.31781087845</v>
      </c>
      <c r="H35" s="137">
        <v>27.028605823101255</v>
      </c>
      <c r="I35" s="137">
        <v>17.83443472132905</v>
      </c>
      <c r="J35" s="137">
        <v>-5.7251464664198952</v>
      </c>
      <c r="K35" s="137">
        <v>327553.13267832884</v>
      </c>
      <c r="L35" s="137">
        <v>427751.2102241508</v>
      </c>
      <c r="M35" s="137">
        <v>481430.29208667181</v>
      </c>
      <c r="N35" s="137">
        <v>399066.01154024154</v>
      </c>
      <c r="O35" s="137">
        <v>373319.26997780456</v>
      </c>
      <c r="P35" s="137">
        <v>30.58987002399417</v>
      </c>
      <c r="Q35" s="137">
        <v>12.54913617529966</v>
      </c>
      <c r="R35" s="137">
        <v>-6.4517500408176716</v>
      </c>
      <c r="S35" s="137">
        <v>27698.677775703211</v>
      </c>
      <c r="T35" s="137">
        <v>31040.657752600087</v>
      </c>
      <c r="U35" s="137">
        <v>56310.006932998353</v>
      </c>
      <c r="V35" s="137">
        <v>49005.064844849403</v>
      </c>
      <c r="W35" s="137">
        <v>47916.265722963391</v>
      </c>
      <c r="X35" s="137">
        <v>12.065485594508782</v>
      </c>
      <c r="Y35" s="137">
        <v>81.407260702397991</v>
      </c>
      <c r="Z35" s="137">
        <v>-2.2218093687523144</v>
      </c>
      <c r="AA35" s="137">
        <v>17848.79206783</v>
      </c>
      <c r="AB35" s="137">
        <v>15152.625724361</v>
      </c>
      <c r="AC35" s="137">
        <v>20729.516025900011</v>
      </c>
      <c r="AD35" s="137">
        <v>20529.299274492496</v>
      </c>
      <c r="AE35" s="137">
        <v>20536.7821101105</v>
      </c>
      <c r="AF35" s="137">
        <v>-15.105595567604096</v>
      </c>
      <c r="AG35" s="137">
        <v>36.804778280591989</v>
      </c>
      <c r="AH35" s="137">
        <v>3.6449542275907021E-2</v>
      </c>
    </row>
    <row r="36" spans="2:34" x14ac:dyDescent="0.5">
      <c r="B36" s="150" t="s">
        <v>94</v>
      </c>
      <c r="C36" s="144">
        <v>3266011.8898883327</v>
      </c>
      <c r="D36" s="144">
        <v>4172746.8881104086</v>
      </c>
      <c r="E36" s="144">
        <v>4709039.2624172997</v>
      </c>
      <c r="F36" s="144">
        <v>4864791.9187993817</v>
      </c>
      <c r="G36" s="144">
        <v>4850608.3278146619</v>
      </c>
      <c r="H36" s="144">
        <v>27.762758642408919</v>
      </c>
      <c r="I36" s="144">
        <v>12.852262279194854</v>
      </c>
      <c r="J36" s="144">
        <v>-0.29155596419055962</v>
      </c>
      <c r="K36" s="144">
        <v>2903588.1630691797</v>
      </c>
      <c r="L36" s="144">
        <v>3716940.6652932176</v>
      </c>
      <c r="M36" s="144">
        <v>4175443.27772504</v>
      </c>
      <c r="N36" s="144">
        <v>4311831.6143636853</v>
      </c>
      <c r="O36" s="144">
        <v>4298127.9799642451</v>
      </c>
      <c r="P36" s="144">
        <v>28.011978853237231</v>
      </c>
      <c r="Q36" s="144">
        <v>12.335483767956584</v>
      </c>
      <c r="R36" s="144">
        <v>-0.31781469280456331</v>
      </c>
      <c r="S36" s="144">
        <v>287139.56417262292</v>
      </c>
      <c r="T36" s="144">
        <v>383429.80260283494</v>
      </c>
      <c r="U36" s="144">
        <v>441782.89779253927</v>
      </c>
      <c r="V36" s="144">
        <v>460432.08038392401</v>
      </c>
      <c r="W36" s="144">
        <v>460191.33758263686</v>
      </c>
      <c r="X36" s="144">
        <v>33.534298454365604</v>
      </c>
      <c r="Y36" s="144">
        <v>15.218716644764244</v>
      </c>
      <c r="Z36" s="144">
        <v>-5.2286278811508602E-2</v>
      </c>
      <c r="AA36" s="144">
        <v>75284.162646529992</v>
      </c>
      <c r="AB36" s="144">
        <v>72376.420214356011</v>
      </c>
      <c r="AC36" s="144">
        <v>91813.086899720016</v>
      </c>
      <c r="AD36" s="144">
        <v>92528.224051772486</v>
      </c>
      <c r="AE36" s="144">
        <v>92289.010267780512</v>
      </c>
      <c r="AF36" s="144">
        <v>-3.8623560785636313</v>
      </c>
      <c r="AG36" s="144">
        <v>26.854971035868807</v>
      </c>
      <c r="AH36" s="144">
        <v>-0.25853061208450656</v>
      </c>
    </row>
    <row r="37" spans="2:34" x14ac:dyDescent="0.5">
      <c r="B37" s="150" t="s">
        <v>272</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
      <c r="B38" s="158" t="s">
        <v>273</v>
      </c>
      <c r="C38" s="137">
        <v>38427.040945009001</v>
      </c>
      <c r="D38" s="137">
        <v>43111.280298490012</v>
      </c>
      <c r="E38" s="137">
        <v>52781.583237370221</v>
      </c>
      <c r="F38" s="137">
        <v>52414.55062934025</v>
      </c>
      <c r="G38" s="137">
        <v>52236.23506499223</v>
      </c>
      <c r="H38" s="137">
        <v>12.189955922404719</v>
      </c>
      <c r="I38" s="137">
        <v>22.431027034979788</v>
      </c>
      <c r="J38" s="137">
        <v>-0.34020240984037331</v>
      </c>
      <c r="K38" s="137">
        <v>34207.671661839006</v>
      </c>
      <c r="L38" s="137">
        <v>38491.522665010008</v>
      </c>
      <c r="M38" s="137">
        <v>47816.362044059992</v>
      </c>
      <c r="N38" s="137">
        <v>47435.88584487202</v>
      </c>
      <c r="O38" s="137">
        <v>47316.985528411999</v>
      </c>
      <c r="P38" s="137">
        <v>12.523070981033566</v>
      </c>
      <c r="Q38" s="137">
        <v>24.225696292151497</v>
      </c>
      <c r="R38" s="137">
        <v>-0.25065478243382344</v>
      </c>
      <c r="S38" s="137">
        <v>3254.3111639500012</v>
      </c>
      <c r="T38" s="137">
        <v>3721.3000503499998</v>
      </c>
      <c r="U38" s="137">
        <v>3982.2112740502298</v>
      </c>
      <c r="V38" s="137">
        <v>3967.0766534482291</v>
      </c>
      <c r="W38" s="137">
        <v>3919.3725453102293</v>
      </c>
      <c r="X38" s="137">
        <v>14.34985355958338</v>
      </c>
      <c r="Y38" s="137">
        <v>7.0112922948981371</v>
      </c>
      <c r="Z38" s="137">
        <v>-1.202500286868291</v>
      </c>
      <c r="AA38" s="137">
        <v>965.05811921999964</v>
      </c>
      <c r="AB38" s="137">
        <v>898.4575831300001</v>
      </c>
      <c r="AC38" s="137">
        <v>983.00991925999995</v>
      </c>
      <c r="AD38" s="137">
        <v>1011.58813102</v>
      </c>
      <c r="AE38" s="137">
        <v>999.87699126999996</v>
      </c>
      <c r="AF38" s="137">
        <v>-6.9011943181027142</v>
      </c>
      <c r="AG38" s="137">
        <v>9.4108322660532053</v>
      </c>
      <c r="AH38" s="137">
        <v>-1.1576984140958091</v>
      </c>
    </row>
    <row r="39" spans="2:34" x14ac:dyDescent="0.5">
      <c r="B39" s="158" t="s">
        <v>274</v>
      </c>
      <c r="C39" s="137">
        <v>464.82122136000004</v>
      </c>
      <c r="D39" s="137">
        <v>677.94273293999981</v>
      </c>
      <c r="E39" s="137">
        <v>782.8880877900001</v>
      </c>
      <c r="F39" s="137">
        <v>3698.9903999099997</v>
      </c>
      <c r="G39" s="137">
        <v>3393.0794967500005</v>
      </c>
      <c r="H39" s="137">
        <v>45.850211175048521</v>
      </c>
      <c r="I39" s="137">
        <v>15.479973418239782</v>
      </c>
      <c r="J39" s="137">
        <v>-8.2701188726373118</v>
      </c>
      <c r="K39" s="137">
        <v>445.11470286000002</v>
      </c>
      <c r="L39" s="137">
        <v>670.28621443999987</v>
      </c>
      <c r="M39" s="137">
        <v>721.87155793000011</v>
      </c>
      <c r="N39" s="137">
        <v>3659.6393651999997</v>
      </c>
      <c r="O39" s="137">
        <v>3353.6712656200002</v>
      </c>
      <c r="P39" s="137">
        <v>50.587300337014938</v>
      </c>
      <c r="Q39" s="137">
        <v>7.6960173696989944</v>
      </c>
      <c r="R39" s="137">
        <v>-8.3606079464958007</v>
      </c>
      <c r="S39" s="137">
        <v>0</v>
      </c>
      <c r="T39" s="137">
        <v>2.9999999999999996</v>
      </c>
      <c r="U39" s="137">
        <v>6.3278548299999997</v>
      </c>
      <c r="V39" s="137">
        <v>7.3985563899999987</v>
      </c>
      <c r="W39" s="137">
        <v>7.3782368099999989</v>
      </c>
      <c r="X39" s="137">
        <v>0</v>
      </c>
      <c r="Y39" s="137">
        <v>110.92849433333336</v>
      </c>
      <c r="Z39" s="137">
        <v>-0.27464249684524544</v>
      </c>
      <c r="AA39" s="137">
        <v>19.706518500000001</v>
      </c>
      <c r="AB39" s="137">
        <v>4.6565184999999989</v>
      </c>
      <c r="AC39" s="137">
        <v>54.688675030000013</v>
      </c>
      <c r="AD39" s="137">
        <v>31.952478320000015</v>
      </c>
      <c r="AE39" s="137">
        <v>32.029994320000014</v>
      </c>
      <c r="AF39" s="137">
        <v>-76.370668923584859</v>
      </c>
      <c r="AG39" s="137">
        <v>1074.4541556100341</v>
      </c>
      <c r="AH39" s="137">
        <v>0.24259777042545672</v>
      </c>
    </row>
    <row r="40" spans="2:34" x14ac:dyDescent="0.5">
      <c r="B40" s="158" t="s">
        <v>275</v>
      </c>
      <c r="C40" s="137">
        <v>39775.729975492592</v>
      </c>
      <c r="D40" s="137">
        <v>87213.202581822508</v>
      </c>
      <c r="E40" s="137">
        <v>61272.499408472722</v>
      </c>
      <c r="F40" s="137">
        <v>58523.568449982733</v>
      </c>
      <c r="G40" s="137">
        <v>58105.013999122733</v>
      </c>
      <c r="H40" s="137">
        <v>119.26235580228956</v>
      </c>
      <c r="I40" s="137">
        <v>-29.744009399279303</v>
      </c>
      <c r="J40" s="137">
        <v>-0.7151895585753909</v>
      </c>
      <c r="K40" s="137">
        <v>31997.624467197591</v>
      </c>
      <c r="L40" s="137">
        <v>73593.246180240007</v>
      </c>
      <c r="M40" s="137">
        <v>47841.373317569996</v>
      </c>
      <c r="N40" s="137">
        <v>43918.565399829997</v>
      </c>
      <c r="O40" s="137">
        <v>43408.463090690006</v>
      </c>
      <c r="P40" s="137">
        <v>129.9959681559618</v>
      </c>
      <c r="Q40" s="137">
        <v>-34.992168710155987</v>
      </c>
      <c r="R40" s="137">
        <v>-1.1614730683847996</v>
      </c>
      <c r="S40" s="137">
        <v>6341.1554700450024</v>
      </c>
      <c r="T40" s="137">
        <v>11971.763367502495</v>
      </c>
      <c r="U40" s="137">
        <v>10741.136454082729</v>
      </c>
      <c r="V40" s="137">
        <v>11802.52920316273</v>
      </c>
      <c r="W40" s="137">
        <v>11864.327015472725</v>
      </c>
      <c r="X40" s="137">
        <v>88.794667218867815</v>
      </c>
      <c r="Y40" s="137">
        <v>-10.279412277395314</v>
      </c>
      <c r="Z40" s="137">
        <v>0.52359804620043526</v>
      </c>
      <c r="AA40" s="137">
        <v>1436.95003825</v>
      </c>
      <c r="AB40" s="137">
        <v>1648.1930340799997</v>
      </c>
      <c r="AC40" s="137">
        <v>2689.9896368200002</v>
      </c>
      <c r="AD40" s="137">
        <v>2802.4738469900003</v>
      </c>
      <c r="AE40" s="137">
        <v>2832.2238929600003</v>
      </c>
      <c r="AF40" s="137">
        <v>14.700789185910981</v>
      </c>
      <c r="AG40" s="137">
        <v>63.208409524768925</v>
      </c>
      <c r="AH40" s="137">
        <v>1.061563732412818</v>
      </c>
    </row>
    <row r="41" spans="2:34" x14ac:dyDescent="0.5">
      <c r="B41" s="158" t="s">
        <v>276</v>
      </c>
      <c r="C41" s="137">
        <v>20040.531606969998</v>
      </c>
      <c r="D41" s="137">
        <v>29313.426900389997</v>
      </c>
      <c r="E41" s="137">
        <v>64220.989442060229</v>
      </c>
      <c r="F41" s="137">
        <v>54040.681975540225</v>
      </c>
      <c r="G41" s="137">
        <v>52404.66407123526</v>
      </c>
      <c r="H41" s="137">
        <v>46.270705165300761</v>
      </c>
      <c r="I41" s="137">
        <v>119.08386781350974</v>
      </c>
      <c r="J41" s="137">
        <v>-3.0273820471870772</v>
      </c>
      <c r="K41" s="137">
        <v>16803.491742210001</v>
      </c>
      <c r="L41" s="137">
        <v>24777.02111858</v>
      </c>
      <c r="M41" s="137">
        <v>49274.924127760001</v>
      </c>
      <c r="N41" s="137">
        <v>44280.83480982999</v>
      </c>
      <c r="O41" s="137">
        <v>43703.903109179984</v>
      </c>
      <c r="P41" s="137">
        <v>47.451621952719918</v>
      </c>
      <c r="Q41" s="137">
        <v>98.873479955220716</v>
      </c>
      <c r="R41" s="137">
        <v>-1.3028925564021465</v>
      </c>
      <c r="S41" s="137">
        <v>2395.2787615199995</v>
      </c>
      <c r="T41" s="137">
        <v>3687.56694161</v>
      </c>
      <c r="U41" s="137">
        <v>12218.960003190232</v>
      </c>
      <c r="V41" s="137">
        <v>8093.85802806023</v>
      </c>
      <c r="W41" s="137">
        <v>7090.3805225852766</v>
      </c>
      <c r="X41" s="137">
        <v>53.951473241884308</v>
      </c>
      <c r="Y41" s="137">
        <v>231.35561188905237</v>
      </c>
      <c r="Z41" s="137">
        <v>-12.398012196359787</v>
      </c>
      <c r="AA41" s="137">
        <v>841.7611032399999</v>
      </c>
      <c r="AB41" s="137">
        <v>848.83884019999994</v>
      </c>
      <c r="AC41" s="137">
        <v>2727.1053111099995</v>
      </c>
      <c r="AD41" s="137">
        <v>1665.98913765</v>
      </c>
      <c r="AE41" s="137">
        <v>1610.3804394700001</v>
      </c>
      <c r="AF41" s="137">
        <v>0.84082490064666948</v>
      </c>
      <c r="AG41" s="137">
        <v>221.27480293755761</v>
      </c>
      <c r="AH41" s="137">
        <v>-3.337878796643301</v>
      </c>
    </row>
    <row r="42" spans="2:34" x14ac:dyDescent="0.5">
      <c r="B42" s="159" t="s">
        <v>277</v>
      </c>
      <c r="C42" s="137">
        <v>19704.044810399995</v>
      </c>
      <c r="D42" s="137">
        <v>29081.433225330002</v>
      </c>
      <c r="E42" s="137">
        <v>64006.013048030225</v>
      </c>
      <c r="F42" s="137">
        <v>53749.739585450225</v>
      </c>
      <c r="G42" s="137">
        <v>52179.354992515284</v>
      </c>
      <c r="H42" s="137">
        <v>47.591184983402627</v>
      </c>
      <c r="I42" s="137">
        <v>120.09236117111597</v>
      </c>
      <c r="J42" s="137">
        <v>-2.9216599095115203</v>
      </c>
      <c r="K42" s="137">
        <v>16467.004945639997</v>
      </c>
      <c r="L42" s="137">
        <v>24545.027443520004</v>
      </c>
      <c r="M42" s="137">
        <v>49059.947733729998</v>
      </c>
      <c r="N42" s="137">
        <v>43989.89241973999</v>
      </c>
      <c r="O42" s="137">
        <v>43478.594030460008</v>
      </c>
      <c r="P42" s="137">
        <v>49.055809022628864</v>
      </c>
      <c r="Q42" s="137">
        <v>99.877339092900627</v>
      </c>
      <c r="R42" s="137">
        <v>-1.1623087967601919</v>
      </c>
      <c r="S42" s="137">
        <v>2395.2787615199995</v>
      </c>
      <c r="T42" s="137">
        <v>3687.56694161</v>
      </c>
      <c r="U42" s="137">
        <v>12218.960003190232</v>
      </c>
      <c r="V42" s="137">
        <v>8093.85802806023</v>
      </c>
      <c r="W42" s="137">
        <v>7090.3805225852766</v>
      </c>
      <c r="X42" s="137">
        <v>53.951473241884308</v>
      </c>
      <c r="Y42" s="137">
        <v>231.35561188905237</v>
      </c>
      <c r="Z42" s="137">
        <v>-12.398012196359787</v>
      </c>
      <c r="AA42" s="137">
        <v>841.7611032399999</v>
      </c>
      <c r="AB42" s="137">
        <v>848.83884019999994</v>
      </c>
      <c r="AC42" s="137">
        <v>2727.1053111099995</v>
      </c>
      <c r="AD42" s="137">
        <v>1665.98913765</v>
      </c>
      <c r="AE42" s="137">
        <v>1610.3804394700001</v>
      </c>
      <c r="AF42" s="137">
        <v>0.84082490064666948</v>
      </c>
      <c r="AG42" s="137">
        <v>221.27480293755761</v>
      </c>
      <c r="AH42" s="137">
        <v>-3.337878796643301</v>
      </c>
    </row>
    <row r="43" spans="2:34" x14ac:dyDescent="0.5">
      <c r="B43" s="159" t="s">
        <v>278</v>
      </c>
      <c r="C43" s="137">
        <v>336.48679656999997</v>
      </c>
      <c r="D43" s="137">
        <v>231.99367505999993</v>
      </c>
      <c r="E43" s="137">
        <v>214.97639403000005</v>
      </c>
      <c r="F43" s="137">
        <v>290.94239009</v>
      </c>
      <c r="G43" s="137">
        <v>225.30907872000003</v>
      </c>
      <c r="H43" s="137">
        <v>-31.054152072282616</v>
      </c>
      <c r="I43" s="137">
        <v>-7.3352349048303758</v>
      </c>
      <c r="J43" s="137">
        <v>-22.558868561469158</v>
      </c>
      <c r="K43" s="137">
        <v>336.48679656999997</v>
      </c>
      <c r="L43" s="137">
        <v>231.99367505999993</v>
      </c>
      <c r="M43" s="137">
        <v>214.97639403000005</v>
      </c>
      <c r="N43" s="137">
        <v>290.94239009</v>
      </c>
      <c r="O43" s="137">
        <v>225.30907872000003</v>
      </c>
      <c r="P43" s="137">
        <v>-31.054152072282616</v>
      </c>
      <c r="Q43" s="137">
        <v>-7.3352349048303758</v>
      </c>
      <c r="R43" s="137">
        <v>-22.558868561469158</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row>
    <row r="44" spans="2:34" x14ac:dyDescent="0.5">
      <c r="B44" s="158" t="s">
        <v>279</v>
      </c>
      <c r="C44" s="137">
        <v>2913947.1558339405</v>
      </c>
      <c r="D44" s="137">
        <v>3647608.9544265294</v>
      </c>
      <c r="E44" s="137">
        <v>4116123.2301201504</v>
      </c>
      <c r="F44" s="137">
        <v>4299212.7779118493</v>
      </c>
      <c r="G44" s="137">
        <v>4292728.9447364425</v>
      </c>
      <c r="H44" s="137">
        <v>25.17759449150418</v>
      </c>
      <c r="I44" s="137">
        <v>12.844421689585417</v>
      </c>
      <c r="J44" s="137">
        <v>-0.1508144283697499</v>
      </c>
      <c r="K44" s="137">
        <v>2598787.8170959852</v>
      </c>
      <c r="L44" s="137">
        <v>3269848.4651251063</v>
      </c>
      <c r="M44" s="137">
        <v>3673791.7779001906</v>
      </c>
      <c r="N44" s="137">
        <v>3830685.3165837103</v>
      </c>
      <c r="O44" s="137">
        <v>3822294.6481356579</v>
      </c>
      <c r="P44" s="137">
        <v>25.822063795073412</v>
      </c>
      <c r="Q44" s="137">
        <v>12.353578983349896</v>
      </c>
      <c r="R44" s="137">
        <v>-0.2190383118061856</v>
      </c>
      <c r="S44" s="137">
        <v>257303.19895868536</v>
      </c>
      <c r="T44" s="137">
        <v>319267.5449011671</v>
      </c>
      <c r="U44" s="137">
        <v>367502.71175639977</v>
      </c>
      <c r="V44" s="137">
        <v>390947.41200218879</v>
      </c>
      <c r="W44" s="137">
        <v>392903.82672143477</v>
      </c>
      <c r="X44" s="137">
        <v>24.08222913405411</v>
      </c>
      <c r="Y44" s="137">
        <v>15.108070840762853</v>
      </c>
      <c r="Z44" s="137">
        <v>0.50042912657393135</v>
      </c>
      <c r="AA44" s="137">
        <v>57856.139779269986</v>
      </c>
      <c r="AB44" s="137">
        <v>58492.94440025599</v>
      </c>
      <c r="AC44" s="137">
        <v>74828.740463559996</v>
      </c>
      <c r="AD44" s="137">
        <v>77580.049325949993</v>
      </c>
      <c r="AE44" s="137">
        <v>77530.469879349999</v>
      </c>
      <c r="AF44" s="137">
        <v>1.1006690446606202</v>
      </c>
      <c r="AG44" s="137">
        <v>27.92780604703584</v>
      </c>
      <c r="AH44" s="137">
        <v>-6.390746980797779E-2</v>
      </c>
    </row>
    <row r="45" spans="2:34" x14ac:dyDescent="0.5">
      <c r="B45" s="159" t="s">
        <v>280</v>
      </c>
      <c r="C45" s="137">
        <v>2489020.224972818</v>
      </c>
      <c r="D45" s="137">
        <v>3118968.3630773383</v>
      </c>
      <c r="E45" s="137">
        <v>3538076.3534911536</v>
      </c>
      <c r="F45" s="137">
        <v>3703953.2407939495</v>
      </c>
      <c r="G45" s="137">
        <v>3704743.4387763375</v>
      </c>
      <c r="H45" s="137">
        <v>25.309080729201376</v>
      </c>
      <c r="I45" s="137">
        <v>13.437391522634787</v>
      </c>
      <c r="J45" s="137">
        <v>2.1333908152110226E-2</v>
      </c>
      <c r="K45" s="137">
        <v>2174096.656963673</v>
      </c>
      <c r="L45" s="137">
        <v>2741245.6692858753</v>
      </c>
      <c r="M45" s="137">
        <v>3095794.3986509037</v>
      </c>
      <c r="N45" s="137">
        <v>3235467.9213072904</v>
      </c>
      <c r="O45" s="137">
        <v>3234349.9240673026</v>
      </c>
      <c r="P45" s="137">
        <v>26.086651230781911</v>
      </c>
      <c r="Q45" s="137">
        <v>12.933854609878592</v>
      </c>
      <c r="R45" s="137">
        <v>-3.4554422024257736E-2</v>
      </c>
      <c r="S45" s="137">
        <v>257300.05389737539</v>
      </c>
      <c r="T45" s="137">
        <v>319251.77007120714</v>
      </c>
      <c r="U45" s="137">
        <v>367493.27842199977</v>
      </c>
      <c r="V45" s="137">
        <v>390940.09425070876</v>
      </c>
      <c r="W45" s="137">
        <v>392897.28942036483</v>
      </c>
      <c r="X45" s="137">
        <v>24.077614922902935</v>
      </c>
      <c r="Y45" s="137">
        <v>15.110803720847862</v>
      </c>
      <c r="Z45" s="137">
        <v>0.50063812805061225</v>
      </c>
      <c r="AA45" s="137">
        <v>57623.51411176999</v>
      </c>
      <c r="AB45" s="137">
        <v>58470.923720255989</v>
      </c>
      <c r="AC45" s="137">
        <v>74788.676418250005</v>
      </c>
      <c r="AD45" s="137">
        <v>77545.225235949983</v>
      </c>
      <c r="AE45" s="137">
        <v>77496.225288670001</v>
      </c>
      <c r="AF45" s="137">
        <v>1.4705968935568792</v>
      </c>
      <c r="AG45" s="137">
        <v>27.907465214785176</v>
      </c>
      <c r="AH45" s="137">
        <v>-6.3188864473462392E-2</v>
      </c>
    </row>
    <row r="46" spans="2:34" x14ac:dyDescent="0.5">
      <c r="B46" s="159" t="s">
        <v>281</v>
      </c>
      <c r="C46" s="137">
        <v>424926.9308611232</v>
      </c>
      <c r="D46" s="137">
        <v>528640.59134919057</v>
      </c>
      <c r="E46" s="137">
        <v>578046.87662899622</v>
      </c>
      <c r="F46" s="137">
        <v>595259.53711789858</v>
      </c>
      <c r="G46" s="137">
        <v>587985.50596010627</v>
      </c>
      <c r="H46" s="137">
        <v>24.407410534768765</v>
      </c>
      <c r="I46" s="137">
        <v>9.3459121543639867</v>
      </c>
      <c r="J46" s="137">
        <v>-1.2219932154319491</v>
      </c>
      <c r="K46" s="137">
        <v>424691.16013231321</v>
      </c>
      <c r="L46" s="137">
        <v>528602.79583923065</v>
      </c>
      <c r="M46" s="137">
        <v>577997.37924928626</v>
      </c>
      <c r="N46" s="137">
        <v>595217.39527641854</v>
      </c>
      <c r="O46" s="137">
        <v>587944.72406835621</v>
      </c>
      <c r="P46" s="137">
        <v>24.467576785573687</v>
      </c>
      <c r="Q46" s="137">
        <v>9.3443666584537866</v>
      </c>
      <c r="R46" s="137">
        <v>-1.2218512539750148</v>
      </c>
      <c r="S46" s="137">
        <v>3.14506131</v>
      </c>
      <c r="T46" s="137">
        <v>15.77482996</v>
      </c>
      <c r="U46" s="137">
        <v>9.4333343999999997</v>
      </c>
      <c r="V46" s="137">
        <v>7.317751480000001</v>
      </c>
      <c r="W46" s="137">
        <v>6.5373010699999998</v>
      </c>
      <c r="X46" s="137">
        <v>401.57464052743694</v>
      </c>
      <c r="Y46" s="137">
        <v>-40.200088216988931</v>
      </c>
      <c r="Z46" s="137">
        <v>-10.665166918185653</v>
      </c>
      <c r="AA46" s="137">
        <v>232.62566750000008</v>
      </c>
      <c r="AB46" s="137">
        <v>22.020679999999999</v>
      </c>
      <c r="AC46" s="137">
        <v>40.064045310000004</v>
      </c>
      <c r="AD46" s="137">
        <v>34.824090000000005</v>
      </c>
      <c r="AE46" s="137">
        <v>34.244590680000002</v>
      </c>
      <c r="AF46" s="137">
        <v>-90.533856286516624</v>
      </c>
      <c r="AG46" s="137">
        <v>81.938274885244269</v>
      </c>
      <c r="AH46" s="137">
        <v>-1.6640759887767476</v>
      </c>
    </row>
    <row r="47" spans="2:34" x14ac:dyDescent="0.5">
      <c r="B47" s="158" t="s">
        <v>282</v>
      </c>
      <c r="C47" s="137">
        <v>33693.814125852012</v>
      </c>
      <c r="D47" s="137">
        <v>47627.639701204615</v>
      </c>
      <c r="E47" s="137">
        <v>19623.087071012997</v>
      </c>
      <c r="F47" s="137">
        <v>40156.522303680067</v>
      </c>
      <c r="G47" s="137">
        <v>39987.609389985533</v>
      </c>
      <c r="H47" s="137">
        <v>41.354254295187367</v>
      </c>
      <c r="I47" s="137">
        <v>-58.798951209592097</v>
      </c>
      <c r="J47" s="137">
        <v>-0.42063631012950742</v>
      </c>
      <c r="K47" s="137">
        <v>33693.814125852012</v>
      </c>
      <c r="L47" s="137">
        <v>47626.376094434614</v>
      </c>
      <c r="M47" s="137">
        <v>19623.087071012997</v>
      </c>
      <c r="N47" s="137">
        <v>40156.522303680067</v>
      </c>
      <c r="O47" s="137">
        <v>39987.609389985533</v>
      </c>
      <c r="P47" s="137">
        <v>41.350504031814744</v>
      </c>
      <c r="Q47" s="137">
        <v>-58.7978580774151</v>
      </c>
      <c r="R47" s="137">
        <v>-0.42063631012950742</v>
      </c>
      <c r="S47" s="137">
        <v>0</v>
      </c>
      <c r="T47" s="137">
        <v>1.26360677</v>
      </c>
      <c r="U47" s="137">
        <v>0</v>
      </c>
      <c r="V47" s="137">
        <v>0</v>
      </c>
      <c r="W47" s="137">
        <v>0</v>
      </c>
      <c r="X47" s="137">
        <v>0</v>
      </c>
      <c r="Y47" s="137">
        <v>-100</v>
      </c>
      <c r="Z47" s="137">
        <v>0</v>
      </c>
      <c r="AA47" s="137">
        <v>0</v>
      </c>
      <c r="AB47" s="137">
        <v>0</v>
      </c>
      <c r="AC47" s="137">
        <v>0</v>
      </c>
      <c r="AD47" s="137">
        <v>0</v>
      </c>
      <c r="AE47" s="137">
        <v>0</v>
      </c>
      <c r="AF47" s="137">
        <v>0</v>
      </c>
      <c r="AG47" s="137">
        <v>0</v>
      </c>
      <c r="AH47" s="137">
        <v>0</v>
      </c>
    </row>
    <row r="48" spans="2:34" x14ac:dyDescent="0.5">
      <c r="B48" s="159" t="s">
        <v>283</v>
      </c>
      <c r="C48" s="137">
        <v>719.61500814999988</v>
      </c>
      <c r="D48" s="137">
        <v>555.81579422999994</v>
      </c>
      <c r="E48" s="137">
        <v>879.53103901999987</v>
      </c>
      <c r="F48" s="137">
        <v>509.09534395000003</v>
      </c>
      <c r="G48" s="137">
        <v>647.62033259999998</v>
      </c>
      <c r="H48" s="137">
        <v>-22.762061944913867</v>
      </c>
      <c r="I48" s="137">
        <v>58.241462036619382</v>
      </c>
      <c r="J48" s="137">
        <v>27.210028592130463</v>
      </c>
      <c r="K48" s="137">
        <v>719.61500814999988</v>
      </c>
      <c r="L48" s="137">
        <v>554.55218745999991</v>
      </c>
      <c r="M48" s="137">
        <v>879.53103901999987</v>
      </c>
      <c r="N48" s="137">
        <v>509.09534395000003</v>
      </c>
      <c r="O48" s="137">
        <v>647.62033259999998</v>
      </c>
      <c r="P48" s="137">
        <v>-22.937656777663189</v>
      </c>
      <c r="Q48" s="137">
        <v>58.60203221783177</v>
      </c>
      <c r="R48" s="137">
        <v>27.210028592130463</v>
      </c>
      <c r="S48" s="137">
        <v>0</v>
      </c>
      <c r="T48" s="137">
        <v>1.26360677</v>
      </c>
      <c r="U48" s="137">
        <v>0</v>
      </c>
      <c r="V48" s="137">
        <v>0</v>
      </c>
      <c r="W48" s="137">
        <v>0</v>
      </c>
      <c r="X48" s="137">
        <v>0</v>
      </c>
      <c r="Y48" s="137">
        <v>-100</v>
      </c>
      <c r="Z48" s="137">
        <v>0</v>
      </c>
      <c r="AA48" s="137">
        <v>0</v>
      </c>
      <c r="AB48" s="137">
        <v>0</v>
      </c>
      <c r="AC48" s="137">
        <v>0</v>
      </c>
      <c r="AD48" s="137">
        <v>0</v>
      </c>
      <c r="AE48" s="137">
        <v>0</v>
      </c>
      <c r="AF48" s="137">
        <v>0</v>
      </c>
      <c r="AG48" s="137">
        <v>0</v>
      </c>
      <c r="AH48" s="137">
        <v>0</v>
      </c>
    </row>
    <row r="49" spans="2:34" x14ac:dyDescent="0.5">
      <c r="B49" s="159" t="s">
        <v>284</v>
      </c>
      <c r="C49" s="137">
        <v>32974.199117702017</v>
      </c>
      <c r="D49" s="137">
        <v>47071.823906974612</v>
      </c>
      <c r="E49" s="137">
        <v>18743.556031993001</v>
      </c>
      <c r="F49" s="137">
        <v>39647.426959730074</v>
      </c>
      <c r="G49" s="137">
        <v>39339.989057385537</v>
      </c>
      <c r="H49" s="137">
        <v>42.753501727065036</v>
      </c>
      <c r="I49" s="137">
        <v>-60.180943765776249</v>
      </c>
      <c r="J49" s="137">
        <v>-0.7754296455525389</v>
      </c>
      <c r="K49" s="137">
        <v>32974.199117702017</v>
      </c>
      <c r="L49" s="137">
        <v>47071.823906974612</v>
      </c>
      <c r="M49" s="137">
        <v>18743.556031993001</v>
      </c>
      <c r="N49" s="137">
        <v>39647.426959730074</v>
      </c>
      <c r="O49" s="137">
        <v>39339.989057385537</v>
      </c>
      <c r="P49" s="137">
        <v>42.753501727065036</v>
      </c>
      <c r="Q49" s="137">
        <v>-60.180943765776249</v>
      </c>
      <c r="R49" s="137">
        <v>-0.7754296455525389</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
      <c r="B50" s="158" t="s">
        <v>285</v>
      </c>
      <c r="C50" s="137">
        <v>110037.92357925003</v>
      </c>
      <c r="D50" s="137">
        <v>181602.96495227178</v>
      </c>
      <c r="E50" s="137">
        <v>195088.39877143537</v>
      </c>
      <c r="F50" s="137">
        <v>196246.8198237693</v>
      </c>
      <c r="G50" s="137">
        <v>191823.29417729919</v>
      </c>
      <c r="H50" s="137">
        <v>65.036706478271682</v>
      </c>
      <c r="I50" s="137">
        <v>7.4257784407362415</v>
      </c>
      <c r="J50" s="137">
        <v>-2.2540623335667087</v>
      </c>
      <c r="K50" s="137">
        <v>87680.623523200018</v>
      </c>
      <c r="L50" s="137">
        <v>130550.17451287202</v>
      </c>
      <c r="M50" s="137">
        <v>142452.08951594977</v>
      </c>
      <c r="N50" s="137">
        <v>146052.76417832001</v>
      </c>
      <c r="O50" s="137">
        <v>142945.86677058993</v>
      </c>
      <c r="P50" s="137">
        <v>48.892844584218601</v>
      </c>
      <c r="Q50" s="137">
        <v>9.1167361878204503</v>
      </c>
      <c r="R50" s="137">
        <v>-2.1272431406616721</v>
      </c>
      <c r="S50" s="137">
        <v>17424.764196610005</v>
      </c>
      <c r="T50" s="137">
        <v>43691.143001879755</v>
      </c>
      <c r="U50" s="137">
        <v>45677.605870895575</v>
      </c>
      <c r="V50" s="137">
        <v>43670.812259949285</v>
      </c>
      <c r="W50" s="137">
        <v>42535.474136659272</v>
      </c>
      <c r="X50" s="137">
        <v>150.74166002418491</v>
      </c>
      <c r="Y50" s="137">
        <v>4.5466031157169668</v>
      </c>
      <c r="Z50" s="137">
        <v>-2.5997641549049821</v>
      </c>
      <c r="AA50" s="137">
        <v>4932.5358594400004</v>
      </c>
      <c r="AB50" s="137">
        <v>7361.6474375200014</v>
      </c>
      <c r="AC50" s="137">
        <v>6958.7033845900014</v>
      </c>
      <c r="AD50" s="137">
        <v>6523.2433855000008</v>
      </c>
      <c r="AE50" s="137">
        <v>6341.9532700499994</v>
      </c>
      <c r="AF50" s="137">
        <v>49.246708940414727</v>
      </c>
      <c r="AG50" s="137">
        <v>-5.4735581451010669</v>
      </c>
      <c r="AH50" s="137">
        <v>-2.779140754627929</v>
      </c>
    </row>
    <row r="51" spans="2:34" x14ac:dyDescent="0.5">
      <c r="B51" s="159" t="s">
        <v>286</v>
      </c>
      <c r="C51" s="137">
        <v>2666.38612603</v>
      </c>
      <c r="D51" s="137">
        <v>2596.6809528799999</v>
      </c>
      <c r="E51" s="137">
        <v>2306.5288628599997</v>
      </c>
      <c r="F51" s="137">
        <v>2345.5561457702302</v>
      </c>
      <c r="G51" s="137">
        <v>2343.2927996702306</v>
      </c>
      <c r="H51" s="137">
        <v>-2.6142190161251913</v>
      </c>
      <c r="I51" s="137">
        <v>-11.173959962165943</v>
      </c>
      <c r="J51" s="137">
        <v>-9.6495072355484712E-2</v>
      </c>
      <c r="K51" s="137">
        <v>2195.6096850500003</v>
      </c>
      <c r="L51" s="137">
        <v>2522.9660940500003</v>
      </c>
      <c r="M51" s="137">
        <v>2237.3015267399996</v>
      </c>
      <c r="N51" s="137">
        <v>2280.5466917400004</v>
      </c>
      <c r="O51" s="137">
        <v>2278.4274773100005</v>
      </c>
      <c r="P51" s="137">
        <v>14.909590316939466</v>
      </c>
      <c r="Q51" s="137">
        <v>-11.322568622055343</v>
      </c>
      <c r="R51" s="137">
        <v>-9.2925719858116818E-2</v>
      </c>
      <c r="S51" s="137">
        <v>31.10086879</v>
      </c>
      <c r="T51" s="137">
        <v>33.912716039999992</v>
      </c>
      <c r="U51" s="137">
        <v>29.425193329999999</v>
      </c>
      <c r="V51" s="137">
        <v>25.207311240230037</v>
      </c>
      <c r="W51" s="137">
        <v>25.063179570230037</v>
      </c>
      <c r="X51" s="137">
        <v>9.0410569202622977</v>
      </c>
      <c r="Y51" s="137">
        <v>-13.23256652373985</v>
      </c>
      <c r="Z51" s="137">
        <v>-0.57178518020585267</v>
      </c>
      <c r="AA51" s="137">
        <v>439.67557219000003</v>
      </c>
      <c r="AB51" s="137">
        <v>39.802142790000005</v>
      </c>
      <c r="AC51" s="137">
        <v>39.802142790000005</v>
      </c>
      <c r="AD51" s="137">
        <v>39.802142790000005</v>
      </c>
      <c r="AE51" s="137">
        <v>39.802142790000005</v>
      </c>
      <c r="AF51" s="137">
        <v>-90.947383637497154</v>
      </c>
      <c r="AG51" s="137">
        <v>0</v>
      </c>
      <c r="AH51" s="137">
        <v>0</v>
      </c>
    </row>
    <row r="52" spans="2:34" x14ac:dyDescent="0.5">
      <c r="B52" s="159" t="s">
        <v>287</v>
      </c>
      <c r="C52" s="137">
        <v>80994.806935409972</v>
      </c>
      <c r="D52" s="137">
        <v>135678.68757029201</v>
      </c>
      <c r="E52" s="137">
        <v>136840.50060087026</v>
      </c>
      <c r="F52" s="137">
        <v>131720.15893449023</v>
      </c>
      <c r="G52" s="137">
        <v>127890.9934603002</v>
      </c>
      <c r="H52" s="137">
        <v>67.515292281010289</v>
      </c>
      <c r="I52" s="137">
        <v>0.85629736798297496</v>
      </c>
      <c r="J52" s="137">
        <v>-2.9070458957572543</v>
      </c>
      <c r="K52" s="137">
        <v>69941.204258349971</v>
      </c>
      <c r="L52" s="137">
        <v>105183.94710526202</v>
      </c>
      <c r="M52" s="137">
        <v>106032.12004644002</v>
      </c>
      <c r="N52" s="137">
        <v>101706.08339478</v>
      </c>
      <c r="O52" s="137">
        <v>98837.308798479979</v>
      </c>
      <c r="P52" s="137">
        <v>50.389099273629647</v>
      </c>
      <c r="Q52" s="137">
        <v>0.806371090380544</v>
      </c>
      <c r="R52" s="137">
        <v>-2.8206519222303106</v>
      </c>
      <c r="S52" s="137">
        <v>7454.5668693499993</v>
      </c>
      <c r="T52" s="137">
        <v>24142.607032689997</v>
      </c>
      <c r="U52" s="137">
        <v>25283.552087710232</v>
      </c>
      <c r="V52" s="137">
        <v>24923.429685560233</v>
      </c>
      <c r="W52" s="137">
        <v>24122.023612090234</v>
      </c>
      <c r="X52" s="137">
        <v>223.86331031456842</v>
      </c>
      <c r="Y52" s="137">
        <v>4.7258568781546755</v>
      </c>
      <c r="Z52" s="137">
        <v>-3.2154726840596393</v>
      </c>
      <c r="AA52" s="137">
        <v>3599.03580771</v>
      </c>
      <c r="AB52" s="137">
        <v>6352.1334323399997</v>
      </c>
      <c r="AC52" s="137">
        <v>5524.8284667200005</v>
      </c>
      <c r="AD52" s="137">
        <v>5090.6458541500006</v>
      </c>
      <c r="AE52" s="137">
        <v>4931.6610497300007</v>
      </c>
      <c r="AF52" s="137">
        <v>76.495421877498487</v>
      </c>
      <c r="AG52" s="137">
        <v>-13.02404891887223</v>
      </c>
      <c r="AH52" s="137">
        <v>-3.1230772867531509</v>
      </c>
    </row>
    <row r="53" spans="2:34" x14ac:dyDescent="0.5">
      <c r="B53" s="159" t="s">
        <v>288</v>
      </c>
      <c r="C53" s="137">
        <v>9329.536787330002</v>
      </c>
      <c r="D53" s="137">
        <v>26424.036310569762</v>
      </c>
      <c r="E53" s="137">
        <v>37037.201739675111</v>
      </c>
      <c r="F53" s="137">
        <v>34727.347683458145</v>
      </c>
      <c r="G53" s="137">
        <v>34788.802512668131</v>
      </c>
      <c r="H53" s="137">
        <v>183.22988496551065</v>
      </c>
      <c r="I53" s="137">
        <v>40.164815489827433</v>
      </c>
      <c r="J53" s="137">
        <v>0.17696378591924855</v>
      </c>
      <c r="K53" s="137">
        <v>6704.2770682700002</v>
      </c>
      <c r="L53" s="137">
        <v>12905.088655050014</v>
      </c>
      <c r="M53" s="137">
        <v>21700.273904990001</v>
      </c>
      <c r="N53" s="137">
        <v>21236.874046790006</v>
      </c>
      <c r="O53" s="137">
        <v>21500.316648060001</v>
      </c>
      <c r="P53" s="137">
        <v>92.490383730219222</v>
      </c>
      <c r="Q53" s="137">
        <v>68.152846408368205</v>
      </c>
      <c r="R53" s="137">
        <v>1.2404961327621367</v>
      </c>
      <c r="S53" s="137">
        <v>1994.6350038700004</v>
      </c>
      <c r="T53" s="137">
        <v>12644.402422589746</v>
      </c>
      <c r="U53" s="137">
        <v>13999.033126275111</v>
      </c>
      <c r="V53" s="137">
        <v>12148.483745328134</v>
      </c>
      <c r="W53" s="137">
        <v>11968.467573948126</v>
      </c>
      <c r="X53" s="137">
        <v>533.92061194439157</v>
      </c>
      <c r="Y53" s="137">
        <v>10.713283699870715</v>
      </c>
      <c r="Z53" s="137">
        <v>-1.4817994998695627</v>
      </c>
      <c r="AA53" s="137">
        <v>630.62471518999996</v>
      </c>
      <c r="AB53" s="137">
        <v>874.54523293000295</v>
      </c>
      <c r="AC53" s="137">
        <v>1337.8947084100007</v>
      </c>
      <c r="AD53" s="137">
        <v>1341.9898913400007</v>
      </c>
      <c r="AE53" s="137">
        <v>1320.0182906600007</v>
      </c>
      <c r="AF53" s="137">
        <v>38.679187774382193</v>
      </c>
      <c r="AG53" s="137">
        <v>52.981762181428913</v>
      </c>
      <c r="AH53" s="137">
        <v>-1.6372404011226083</v>
      </c>
    </row>
    <row r="54" spans="2:34" x14ac:dyDescent="0.5">
      <c r="B54" s="159" t="s">
        <v>289</v>
      </c>
      <c r="C54" s="137">
        <v>8339.769443090001</v>
      </c>
      <c r="D54" s="137">
        <v>8130.3224120000068</v>
      </c>
      <c r="E54" s="137">
        <v>7417.7885523402174</v>
      </c>
      <c r="F54" s="137">
        <v>9074.3968390702357</v>
      </c>
      <c r="G54" s="137">
        <v>8893.0972782002264</v>
      </c>
      <c r="H54" s="137">
        <v>-2.5114247164654371</v>
      </c>
      <c r="I54" s="137">
        <v>-8.763906565477896</v>
      </c>
      <c r="J54" s="137">
        <v>-1.9979240944082988</v>
      </c>
      <c r="K54" s="137">
        <v>397.56598189999994</v>
      </c>
      <c r="L54" s="137">
        <v>1299.3189595300007</v>
      </c>
      <c r="M54" s="137">
        <v>1102.6548419899982</v>
      </c>
      <c r="N54" s="137">
        <v>2546.7558238799993</v>
      </c>
      <c r="O54" s="137">
        <v>2518.3765337000013</v>
      </c>
      <c r="P54" s="137">
        <v>226.81844490830184</v>
      </c>
      <c r="Q54" s="137">
        <v>-15.135938415856051</v>
      </c>
      <c r="R54" s="137">
        <v>-1.1143310212112123</v>
      </c>
      <c r="S54" s="137">
        <v>7942.2034611900017</v>
      </c>
      <c r="T54" s="137">
        <v>6830.7034524700057</v>
      </c>
      <c r="U54" s="137">
        <v>6314.4451903502195</v>
      </c>
      <c r="V54" s="137">
        <v>6527.2183308302365</v>
      </c>
      <c r="W54" s="137">
        <v>6374.5095632102248</v>
      </c>
      <c r="X54" s="137">
        <v>-13.9948568952105</v>
      </c>
      <c r="Y54" s="137">
        <v>-7.5579076988491645</v>
      </c>
      <c r="Z54" s="137">
        <v>-2.3395688619563537</v>
      </c>
      <c r="AA54" s="137">
        <v>0</v>
      </c>
      <c r="AB54" s="137">
        <v>0.3</v>
      </c>
      <c r="AC54" s="137">
        <v>0.68851999999999991</v>
      </c>
      <c r="AD54" s="137">
        <v>0.42268435999999998</v>
      </c>
      <c r="AE54" s="137">
        <v>0.21118129000000002</v>
      </c>
      <c r="AF54" s="137">
        <v>0</v>
      </c>
      <c r="AG54" s="137">
        <v>129.50666666666663</v>
      </c>
      <c r="AH54" s="137">
        <v>-50.038063864014262</v>
      </c>
    </row>
    <row r="55" spans="2:34" x14ac:dyDescent="0.5">
      <c r="B55" s="160" t="s">
        <v>290</v>
      </c>
      <c r="C55" s="137">
        <v>1901.41798432</v>
      </c>
      <c r="D55" s="137">
        <v>1783.46224628</v>
      </c>
      <c r="E55" s="137">
        <v>1509.4774325100002</v>
      </c>
      <c r="F55" s="137">
        <v>529.77766278023</v>
      </c>
      <c r="G55" s="137">
        <v>545.10121678022995</v>
      </c>
      <c r="H55" s="137">
        <v>-6.2035669701622274</v>
      </c>
      <c r="I55" s="137">
        <v>-15.362523896510044</v>
      </c>
      <c r="J55" s="137">
        <v>2.8924499986622942</v>
      </c>
      <c r="K55" s="137">
        <v>1697.76873432</v>
      </c>
      <c r="L55" s="137">
        <v>1783.46224628</v>
      </c>
      <c r="M55" s="137">
        <v>1509.4774325100002</v>
      </c>
      <c r="N55" s="137">
        <v>529.77766278000001</v>
      </c>
      <c r="O55" s="137">
        <v>545.10121677999996</v>
      </c>
      <c r="P55" s="137">
        <v>5.0474196059643237</v>
      </c>
      <c r="Q55" s="137">
        <v>-15.362523896510044</v>
      </c>
      <c r="R55" s="137">
        <v>2.8924499986635599</v>
      </c>
      <c r="S55" s="137">
        <v>0</v>
      </c>
      <c r="T55" s="137">
        <v>0</v>
      </c>
      <c r="U55" s="137">
        <v>0</v>
      </c>
      <c r="V55" s="137">
        <v>2.3003667593002301E-10</v>
      </c>
      <c r="W55" s="137">
        <v>2.3003667593002301E-10</v>
      </c>
      <c r="X55" s="137">
        <v>0</v>
      </c>
      <c r="Y55" s="137">
        <v>0</v>
      </c>
      <c r="Z55" s="137">
        <v>0</v>
      </c>
      <c r="AA55" s="137">
        <v>203.64924999999999</v>
      </c>
      <c r="AB55" s="137">
        <v>0</v>
      </c>
      <c r="AC55" s="137">
        <v>0</v>
      </c>
      <c r="AD55" s="137">
        <v>0</v>
      </c>
      <c r="AE55" s="137">
        <v>0</v>
      </c>
      <c r="AF55" s="137">
        <v>-100</v>
      </c>
      <c r="AG55" s="137">
        <v>0</v>
      </c>
      <c r="AH55" s="137">
        <v>0</v>
      </c>
    </row>
    <row r="56" spans="2:34" x14ac:dyDescent="0.5">
      <c r="B56" s="159" t="s">
        <v>291</v>
      </c>
      <c r="C56" s="137">
        <v>6806.0063030700021</v>
      </c>
      <c r="D56" s="137">
        <v>6989.7754602500008</v>
      </c>
      <c r="E56" s="137">
        <v>9976.9015831797969</v>
      </c>
      <c r="F56" s="137">
        <v>17849.582558200222</v>
      </c>
      <c r="G56" s="137">
        <v>17362.006909680229</v>
      </c>
      <c r="H56" s="137">
        <v>2.700102659280605</v>
      </c>
      <c r="I56" s="137">
        <v>42.735652095224197</v>
      </c>
      <c r="J56" s="137">
        <v>-2.7315801192000277</v>
      </c>
      <c r="K56" s="137">
        <v>6744.1977953100022</v>
      </c>
      <c r="L56" s="137">
        <v>6855.3914527000006</v>
      </c>
      <c r="M56" s="137">
        <v>9870.2617632797974</v>
      </c>
      <c r="N56" s="137">
        <v>17752.72655834999</v>
      </c>
      <c r="O56" s="137">
        <v>17266.336096260002</v>
      </c>
      <c r="P56" s="137">
        <v>1.6487306684172851</v>
      </c>
      <c r="Q56" s="137">
        <v>43.978091278688218</v>
      </c>
      <c r="R56" s="137">
        <v>-2.7398070966243471</v>
      </c>
      <c r="S56" s="137">
        <v>2.2579934099999996</v>
      </c>
      <c r="T56" s="137">
        <v>39.517378089999994</v>
      </c>
      <c r="U56" s="137">
        <v>51.150273229999996</v>
      </c>
      <c r="V56" s="137">
        <v>46.473186990230055</v>
      </c>
      <c r="W56" s="137">
        <v>45.410207840230058</v>
      </c>
      <c r="X56" s="137">
        <v>1650.1104261415894</v>
      </c>
      <c r="Y56" s="137">
        <v>29.437416403250054</v>
      </c>
      <c r="Z56" s="137">
        <v>-2.2872955758843627</v>
      </c>
      <c r="AA56" s="137">
        <v>59.550514349999879</v>
      </c>
      <c r="AB56" s="137">
        <v>94.866629460000098</v>
      </c>
      <c r="AC56" s="137">
        <v>55.489546669999996</v>
      </c>
      <c r="AD56" s="137">
        <v>50.382812860000001</v>
      </c>
      <c r="AE56" s="137">
        <v>50.260605579999044</v>
      </c>
      <c r="AF56" s="137">
        <v>59.304466964692622</v>
      </c>
      <c r="AG56" s="137">
        <v>-41.50783369678291</v>
      </c>
      <c r="AH56" s="137">
        <v>-0.24255747756787294</v>
      </c>
    </row>
    <row r="57" spans="2:34" x14ac:dyDescent="0.5">
      <c r="B57" s="158" t="s">
        <v>292</v>
      </c>
      <c r="C57" s="137">
        <v>1747.5964188071036</v>
      </c>
      <c r="D57" s="137">
        <v>2152.2477950685493</v>
      </c>
      <c r="E57" s="137">
        <v>3521.1950413227</v>
      </c>
      <c r="F57" s="137">
        <v>4284.7618454625654</v>
      </c>
      <c r="G57" s="137">
        <v>4446.4845628256662</v>
      </c>
      <c r="H57" s="137">
        <v>23.154738239716561</v>
      </c>
      <c r="I57" s="137">
        <v>63.605466312513968</v>
      </c>
      <c r="J57" s="137">
        <v>3.7743688726681546</v>
      </c>
      <c r="K57" s="137">
        <v>1747.5964188071036</v>
      </c>
      <c r="L57" s="137">
        <v>2152.2477950685493</v>
      </c>
      <c r="M57" s="137">
        <v>3521.1950413227</v>
      </c>
      <c r="N57" s="137">
        <v>4284.1511628023354</v>
      </c>
      <c r="O57" s="137">
        <v>4445.2119894354364</v>
      </c>
      <c r="P57" s="137">
        <v>23.154738239716561</v>
      </c>
      <c r="Q57" s="137">
        <v>63.605466312513968</v>
      </c>
      <c r="R57" s="137">
        <v>3.7594571366092566</v>
      </c>
      <c r="S57" s="137">
        <v>0</v>
      </c>
      <c r="T57" s="137">
        <v>0</v>
      </c>
      <c r="U57" s="137">
        <v>0</v>
      </c>
      <c r="V57" s="137">
        <v>0.6106826602300367</v>
      </c>
      <c r="W57" s="137">
        <v>1.2725733902300365</v>
      </c>
      <c r="X57" s="137">
        <v>0</v>
      </c>
      <c r="Y57" s="137">
        <v>0</v>
      </c>
      <c r="Z57" s="137">
        <v>108.38538132893336</v>
      </c>
      <c r="AA57" s="137">
        <v>0</v>
      </c>
      <c r="AB57" s="137">
        <v>0</v>
      </c>
      <c r="AC57" s="137">
        <v>0</v>
      </c>
      <c r="AD57" s="137">
        <v>0</v>
      </c>
      <c r="AE57" s="137">
        <v>0</v>
      </c>
      <c r="AF57" s="137">
        <v>0</v>
      </c>
      <c r="AG57" s="137">
        <v>0</v>
      </c>
      <c r="AH57" s="137">
        <v>0</v>
      </c>
    </row>
    <row r="58" spans="2:34" x14ac:dyDescent="0.5">
      <c r="B58" s="158" t="s">
        <v>257</v>
      </c>
      <c r="C58" s="137">
        <v>107877.27614202308</v>
      </c>
      <c r="D58" s="137">
        <v>133439.22846529921</v>
      </c>
      <c r="E58" s="137">
        <v>195625.39122512366</v>
      </c>
      <c r="F58" s="137">
        <v>156213.24940246399</v>
      </c>
      <c r="G58" s="137">
        <v>155483.00232411752</v>
      </c>
      <c r="H58" s="137">
        <v>23.695400215355075</v>
      </c>
      <c r="I58" s="137">
        <v>46.602609648628125</v>
      </c>
      <c r="J58" s="137">
        <v>-0.4674680804219622</v>
      </c>
      <c r="K58" s="137">
        <v>98224.40932204308</v>
      </c>
      <c r="L58" s="137">
        <v>129231.32532324914</v>
      </c>
      <c r="M58" s="137">
        <v>190400.59714137373</v>
      </c>
      <c r="N58" s="137">
        <v>151357.93866728526</v>
      </c>
      <c r="O58" s="137">
        <v>150671.62068471662</v>
      </c>
      <c r="P58" s="137">
        <v>31.56742424334195</v>
      </c>
      <c r="Q58" s="137">
        <v>47.333161418193733</v>
      </c>
      <c r="R58" s="137">
        <v>-0.45344036038790225</v>
      </c>
      <c r="S58" s="137">
        <v>420.85560381000005</v>
      </c>
      <c r="T58" s="137">
        <v>1086.2207330100791</v>
      </c>
      <c r="U58" s="137">
        <v>1653.9445726099339</v>
      </c>
      <c r="V58" s="137">
        <v>1942.3829897087392</v>
      </c>
      <c r="W58" s="137">
        <v>1869.3058330808929</v>
      </c>
      <c r="X58" s="137">
        <v>158.09819880655922</v>
      </c>
      <c r="Y58" s="137">
        <v>52.265973420209676</v>
      </c>
      <c r="Z58" s="137">
        <v>-3.7622424112561004</v>
      </c>
      <c r="AA58" s="137">
        <v>9232.0112161699999</v>
      </c>
      <c r="AB58" s="137">
        <v>3121.68240904</v>
      </c>
      <c r="AC58" s="137">
        <v>3570.8495111399993</v>
      </c>
      <c r="AD58" s="137">
        <v>2912.9277454699982</v>
      </c>
      <c r="AE58" s="137">
        <v>2942.0758063199983</v>
      </c>
      <c r="AF58" s="137">
        <v>-66.186323478763441</v>
      </c>
      <c r="AG58" s="137">
        <v>14.388622647815415</v>
      </c>
      <c r="AH58" s="137">
        <v>1.0006448287407599</v>
      </c>
    </row>
    <row r="59" spans="2:34" x14ac:dyDescent="0.5">
      <c r="B59" s="150" t="s">
        <v>94</v>
      </c>
      <c r="C59" s="144">
        <v>3266011.8898487058</v>
      </c>
      <c r="D59" s="144">
        <v>4172746.887854015</v>
      </c>
      <c r="E59" s="144">
        <v>4709039.2624047371</v>
      </c>
      <c r="F59" s="144">
        <v>4864791.9227419971</v>
      </c>
      <c r="G59" s="144">
        <v>4850608.3278227709</v>
      </c>
      <c r="H59" s="144">
        <v>27.762758636108721</v>
      </c>
      <c r="I59" s="144">
        <v>12.852262285827972</v>
      </c>
      <c r="J59" s="144">
        <v>-0.29155604483144248</v>
      </c>
      <c r="K59" s="144">
        <v>2903588.1630599955</v>
      </c>
      <c r="L59" s="144">
        <v>3716940.6650289996</v>
      </c>
      <c r="M59" s="144">
        <v>4175443.2777171684</v>
      </c>
      <c r="N59" s="144">
        <v>4311831.6183155291</v>
      </c>
      <c r="O59" s="144">
        <v>4298127.979964288</v>
      </c>
      <c r="P59" s="144">
        <v>28.01197884454243</v>
      </c>
      <c r="Q59" s="144">
        <v>12.335483775730157</v>
      </c>
      <c r="R59" s="144">
        <v>-0.31781478416345044</v>
      </c>
      <c r="S59" s="144">
        <v>287139.5641546204</v>
      </c>
      <c r="T59" s="144">
        <v>383429.80260228942</v>
      </c>
      <c r="U59" s="144">
        <v>441782.89778605849</v>
      </c>
      <c r="V59" s="144">
        <v>460432.08037556818</v>
      </c>
      <c r="W59" s="144">
        <v>460191.33758474339</v>
      </c>
      <c r="X59" s="144">
        <v>33.534298462547696</v>
      </c>
      <c r="Y59" s="144">
        <v>15.218716643237956</v>
      </c>
      <c r="Z59" s="144">
        <v>-5.2286276540158827E-2</v>
      </c>
      <c r="AA59" s="144">
        <v>75284.162634089982</v>
      </c>
      <c r="AB59" s="144">
        <v>72376.420222725996</v>
      </c>
      <c r="AC59" s="144">
        <v>91813.086901510018</v>
      </c>
      <c r="AD59" s="144">
        <v>92528.224050899982</v>
      </c>
      <c r="AE59" s="144">
        <v>92289.010273740016</v>
      </c>
      <c r="AF59" s="144">
        <v>-3.8623560515599196</v>
      </c>
      <c r="AG59" s="144">
        <v>26.854971023671826</v>
      </c>
      <c r="AH59" s="144">
        <v>-0.25853060470324429</v>
      </c>
    </row>
    <row r="61" spans="2:34" ht="33" customHeight="1" x14ac:dyDescent="0.5">
      <c r="B61" s="161"/>
      <c r="C61" s="161"/>
      <c r="D61" s="161"/>
      <c r="E61" s="161"/>
      <c r="F61" s="161"/>
      <c r="G61" s="161"/>
    </row>
  </sheetData>
  <mergeCells count="18">
    <mergeCell ref="X4:Z5"/>
    <mergeCell ref="AA4:AC4"/>
    <mergeCell ref="AF4:AH5"/>
    <mergeCell ref="B61:G61"/>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74196F16-77BE-48CE-AB0A-6602040AC50D}">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C642-B5A5-46EE-A20F-759B74CD75A8}">
  <sheetPr codeName="Sheet81"/>
  <dimension ref="B2:BF97"/>
  <sheetViews>
    <sheetView workbookViewId="0">
      <pane xSplit="3" ySplit="4" topLeftCell="D5"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32"/>
    <col min="2" max="2" width="4.86328125" style="32" bestFit="1" customWidth="1"/>
    <col min="3" max="3" width="37.1328125" style="32" bestFit="1" customWidth="1"/>
    <col min="4" max="24" width="12.73046875" style="32" bestFit="1" customWidth="1"/>
    <col min="25" max="25" width="11.59765625" style="32" bestFit="1" customWidth="1"/>
    <col min="26" max="26" width="9.3984375" style="32" bestFit="1" customWidth="1"/>
    <col min="27" max="27" width="10.3984375" style="32" bestFit="1" customWidth="1"/>
    <col min="28" max="29" width="11.59765625" style="32" bestFit="1" customWidth="1"/>
    <col min="30" max="30" width="10.3984375" style="32" bestFit="1" customWidth="1"/>
    <col min="31" max="31" width="12.73046875" style="32" bestFit="1" customWidth="1"/>
    <col min="32" max="33" width="11.59765625" style="32" bestFit="1" customWidth="1"/>
    <col min="34" max="34" width="10.3984375" style="32" bestFit="1" customWidth="1"/>
    <col min="35" max="37" width="11.59765625" style="32" bestFit="1" customWidth="1"/>
    <col min="38" max="42" width="10.3984375" style="32" bestFit="1" customWidth="1"/>
    <col min="43" max="43" width="11.1328125" style="32" bestFit="1" customWidth="1"/>
    <col min="44" max="45" width="11.59765625" style="32" bestFit="1" customWidth="1"/>
    <col min="46" max="46" width="10.3984375" style="32" customWidth="1"/>
    <col min="47" max="49" width="10.3984375" style="32" bestFit="1" customWidth="1"/>
    <col min="50" max="50" width="11.59765625" style="32" bestFit="1" customWidth="1"/>
    <col min="51" max="53" width="10.3984375" style="32" bestFit="1" customWidth="1"/>
    <col min="54" max="54" width="11.1328125" style="32" bestFit="1" customWidth="1"/>
    <col min="55" max="55" width="10.3984375" style="32" bestFit="1" customWidth="1"/>
    <col min="56" max="57" width="11.59765625" style="32" bestFit="1" customWidth="1"/>
    <col min="58" max="58" width="10.3984375" style="32" bestFit="1" customWidth="1"/>
    <col min="59" max="16384" width="9.1328125" style="32"/>
  </cols>
  <sheetData>
    <row r="2" spans="2:58" x14ac:dyDescent="0.5">
      <c r="C2" s="111" t="s">
        <v>116</v>
      </c>
      <c r="D2" s="162"/>
    </row>
    <row r="3" spans="2:58" s="164" customFormat="1" ht="61.5" x14ac:dyDescent="0.5">
      <c r="B3" s="117" t="s">
        <v>293</v>
      </c>
      <c r="C3" s="117" t="s">
        <v>294</v>
      </c>
      <c r="D3" s="163" t="s">
        <v>936</v>
      </c>
      <c r="E3" s="163" t="s">
        <v>937</v>
      </c>
      <c r="F3" s="163" t="s">
        <v>938</v>
      </c>
      <c r="G3" s="163" t="s">
        <v>939</v>
      </c>
      <c r="H3" s="163" t="s">
        <v>940</v>
      </c>
      <c r="I3" s="163" t="s">
        <v>941</v>
      </c>
      <c r="J3" s="163" t="s">
        <v>942</v>
      </c>
      <c r="K3" s="163" t="s">
        <v>943</v>
      </c>
      <c r="L3" s="163" t="s">
        <v>944</v>
      </c>
      <c r="M3" s="163" t="s">
        <v>945</v>
      </c>
      <c r="N3" s="163" t="s">
        <v>946</v>
      </c>
      <c r="O3" s="163" t="s">
        <v>947</v>
      </c>
      <c r="P3" s="163" t="s">
        <v>948</v>
      </c>
      <c r="Q3" s="163" t="s">
        <v>949</v>
      </c>
      <c r="R3" s="163" t="s">
        <v>950</v>
      </c>
      <c r="S3" s="163" t="s">
        <v>951</v>
      </c>
      <c r="T3" s="163" t="s">
        <v>952</v>
      </c>
      <c r="U3" s="163" t="s">
        <v>953</v>
      </c>
      <c r="V3" s="163" t="s">
        <v>954</v>
      </c>
      <c r="W3" s="163" t="s">
        <v>955</v>
      </c>
      <c r="X3" s="163" t="s">
        <v>956</v>
      </c>
      <c r="Y3" s="163" t="s">
        <v>957</v>
      </c>
      <c r="Z3" s="163" t="s">
        <v>958</v>
      </c>
      <c r="AA3" s="163" t="s">
        <v>959</v>
      </c>
      <c r="AB3" s="163" t="s">
        <v>960</v>
      </c>
      <c r="AC3" s="163" t="s">
        <v>961</v>
      </c>
      <c r="AD3" s="163" t="s">
        <v>962</v>
      </c>
      <c r="AE3" s="163" t="s">
        <v>963</v>
      </c>
      <c r="AF3" s="163" t="s">
        <v>964</v>
      </c>
      <c r="AG3" s="163" t="s">
        <v>965</v>
      </c>
      <c r="AH3" s="163" t="s">
        <v>966</v>
      </c>
      <c r="AI3" s="163" t="s">
        <v>967</v>
      </c>
      <c r="AJ3" s="163" t="s">
        <v>968</v>
      </c>
      <c r="AK3" s="163" t="s">
        <v>969</v>
      </c>
      <c r="AL3" s="163" t="s">
        <v>970</v>
      </c>
      <c r="AM3" s="163" t="s">
        <v>971</v>
      </c>
      <c r="AN3" s="163" t="s">
        <v>972</v>
      </c>
      <c r="AO3" s="163" t="s">
        <v>973</v>
      </c>
      <c r="AP3" s="163" t="s">
        <v>974</v>
      </c>
      <c r="AQ3" s="163" t="s">
        <v>975</v>
      </c>
      <c r="AR3" s="163" t="s">
        <v>976</v>
      </c>
      <c r="AS3" s="163" t="s">
        <v>977</v>
      </c>
      <c r="AT3" s="163" t="s">
        <v>978</v>
      </c>
      <c r="AU3" s="163" t="s">
        <v>979</v>
      </c>
      <c r="AV3" s="163" t="s">
        <v>980</v>
      </c>
      <c r="AW3" s="163" t="s">
        <v>981</v>
      </c>
      <c r="AX3" s="163" t="s">
        <v>982</v>
      </c>
      <c r="AY3" s="163" t="s">
        <v>983</v>
      </c>
      <c r="AZ3" s="163" t="s">
        <v>984</v>
      </c>
      <c r="BA3" s="163" t="s">
        <v>985</v>
      </c>
      <c r="BB3" s="163" t="s">
        <v>986</v>
      </c>
      <c r="BC3" s="163" t="s">
        <v>987</v>
      </c>
      <c r="BD3" s="163" t="s">
        <v>988</v>
      </c>
      <c r="BE3" s="163" t="s">
        <v>989</v>
      </c>
      <c r="BF3" s="163" t="s">
        <v>990</v>
      </c>
    </row>
    <row r="4" spans="2:58" ht="16.149999999999999" thickBot="1" x14ac:dyDescent="0.55000000000000004">
      <c r="B4" s="165"/>
      <c r="C4" s="166" t="s">
        <v>117</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row>
    <row r="5" spans="2:58" ht="16.149999999999999" thickTop="1" x14ac:dyDescent="0.5">
      <c r="B5" s="168">
        <v>1</v>
      </c>
      <c r="C5" s="169" t="s">
        <v>295</v>
      </c>
      <c r="D5" s="170">
        <v>36179.169101629741</v>
      </c>
      <c r="E5" s="170">
        <v>31663.843335840003</v>
      </c>
      <c r="F5" s="170">
        <v>54283.327006218438</v>
      </c>
      <c r="G5" s="170">
        <v>52989.995639740002</v>
      </c>
      <c r="H5" s="170">
        <v>16635.061323809292</v>
      </c>
      <c r="I5" s="170">
        <v>31737.464810760001</v>
      </c>
      <c r="J5" s="170">
        <v>16367.519580079999</v>
      </c>
      <c r="K5" s="170">
        <v>21623.413465760001</v>
      </c>
      <c r="L5" s="170">
        <v>24842.947828829998</v>
      </c>
      <c r="M5" s="170">
        <v>14485.771129680001</v>
      </c>
      <c r="N5" s="170">
        <v>34032.69687219827</v>
      </c>
      <c r="O5" s="170">
        <v>16795.008161859183</v>
      </c>
      <c r="P5" s="170">
        <v>21439.55913498974</v>
      </c>
      <c r="Q5" s="170">
        <v>31562.683764229067</v>
      </c>
      <c r="R5" s="170">
        <v>50711.409906706001</v>
      </c>
      <c r="S5" s="170">
        <v>18981.657553605535</v>
      </c>
      <c r="T5" s="170">
        <v>26121.932686760774</v>
      </c>
      <c r="U5" s="170">
        <v>16551.056885451999</v>
      </c>
      <c r="V5" s="170">
        <v>25238.759896964995</v>
      </c>
      <c r="W5" s="170">
        <v>33817.254769544626</v>
      </c>
      <c r="X5" s="170">
        <v>16788.124816440002</v>
      </c>
      <c r="Y5" s="170">
        <v>6048.5238588200009</v>
      </c>
      <c r="Z5" s="170">
        <v>157.06700000000001</v>
      </c>
      <c r="AA5" s="170">
        <v>576.99599999999998</v>
      </c>
      <c r="AB5" s="170">
        <v>4153.3895826300004</v>
      </c>
      <c r="AC5" s="170">
        <v>1656.9578767897603</v>
      </c>
      <c r="AD5" s="170">
        <v>1289.0764673799997</v>
      </c>
      <c r="AE5" s="170">
        <v>8022.5659231326008</v>
      </c>
      <c r="AF5" s="170">
        <v>6536.8551299999999</v>
      </c>
      <c r="AG5" s="170">
        <v>4725.9824377575251</v>
      </c>
      <c r="AH5" s="170">
        <v>703.65731150000011</v>
      </c>
      <c r="AI5" s="170">
        <v>5475.0796960999996</v>
      </c>
      <c r="AJ5" s="170">
        <v>5385.0679435899992</v>
      </c>
      <c r="AK5" s="170">
        <v>5406.9292021227375</v>
      </c>
      <c r="AL5" s="170">
        <v>612.41303688337564</v>
      </c>
      <c r="AM5" s="170">
        <v>372.83936254000002</v>
      </c>
      <c r="AN5" s="170">
        <v>813.63423509807865</v>
      </c>
      <c r="AO5" s="170">
        <v>585.43399999999997</v>
      </c>
      <c r="AP5" s="170">
        <v>964.85691223999993</v>
      </c>
      <c r="AQ5" s="170">
        <v>280.40527559999981</v>
      </c>
      <c r="AR5" s="170">
        <v>1558.3837054789713</v>
      </c>
      <c r="AS5" s="170">
        <v>1581.4484855559431</v>
      </c>
      <c r="AT5" s="170">
        <v>1320.4770298427002</v>
      </c>
      <c r="AU5" s="170">
        <v>1153.499</v>
      </c>
      <c r="AV5" s="170">
        <v>920.30887047727276</v>
      </c>
      <c r="AW5" s="170">
        <v>777.60319203999995</v>
      </c>
      <c r="AX5" s="170">
        <v>1416.1676400000001</v>
      </c>
      <c r="AY5" s="170">
        <v>1135.1422382593605</v>
      </c>
      <c r="AZ5" s="170">
        <v>499.00178505999997</v>
      </c>
      <c r="BA5" s="170">
        <v>497.62706419626772</v>
      </c>
      <c r="BB5" s="170">
        <v>-361.19780000000003</v>
      </c>
      <c r="BC5" s="170">
        <v>1358.3789884635387</v>
      </c>
      <c r="BD5" s="170">
        <v>1708.2890614199998</v>
      </c>
      <c r="BE5" s="170">
        <v>1932.2544569521808</v>
      </c>
      <c r="BF5" s="170">
        <v>1374.7435277540749</v>
      </c>
    </row>
    <row r="6" spans="2:58" x14ac:dyDescent="0.5">
      <c r="B6" s="171" t="s">
        <v>119</v>
      </c>
      <c r="C6" s="138" t="s">
        <v>120</v>
      </c>
      <c r="D6" s="170">
        <v>14694.0229279872</v>
      </c>
      <c r="E6" s="170">
        <v>15637.377054</v>
      </c>
      <c r="F6" s="170">
        <v>27056.996728519996</v>
      </c>
      <c r="G6" s="170">
        <v>34128.59489652</v>
      </c>
      <c r="H6" s="170">
        <v>9429.4538946600005</v>
      </c>
      <c r="I6" s="170">
        <v>21656.615632000001</v>
      </c>
      <c r="J6" s="170">
        <v>10120.628706</v>
      </c>
      <c r="K6" s="170">
        <v>10698.094435999999</v>
      </c>
      <c r="L6" s="170">
        <v>11564.005365999999</v>
      </c>
      <c r="M6" s="170">
        <v>10257.155581000001</v>
      </c>
      <c r="N6" s="170">
        <v>26225.861340160001</v>
      </c>
      <c r="O6" s="170">
        <v>11551.345050919999</v>
      </c>
      <c r="P6" s="170">
        <v>14089.98018972</v>
      </c>
      <c r="Q6" s="170">
        <v>18884.386077940002</v>
      </c>
      <c r="R6" s="170">
        <v>35771.059655309997</v>
      </c>
      <c r="S6" s="170">
        <v>14200.9740057</v>
      </c>
      <c r="T6" s="170">
        <v>19402.575716159998</v>
      </c>
      <c r="U6" s="170">
        <v>10118.8928086</v>
      </c>
      <c r="V6" s="170">
        <v>18366.705959239996</v>
      </c>
      <c r="W6" s="170">
        <v>23542.489832220002</v>
      </c>
      <c r="X6" s="170">
        <v>12460.115059020001</v>
      </c>
      <c r="Y6" s="170">
        <v>4171.3186000000005</v>
      </c>
      <c r="Z6" s="170">
        <v>262.46800000000002</v>
      </c>
      <c r="AA6" s="170">
        <v>502.83</v>
      </c>
      <c r="AB6" s="170">
        <v>3010.6696620100001</v>
      </c>
      <c r="AC6" s="170">
        <v>1249.6944709300001</v>
      </c>
      <c r="AD6" s="170">
        <v>1015.00143686</v>
      </c>
      <c r="AE6" s="170">
        <v>6420.9002725100008</v>
      </c>
      <c r="AF6" s="170">
        <v>5187.6870599999993</v>
      </c>
      <c r="AG6" s="170">
        <v>3142.5770219299998</v>
      </c>
      <c r="AH6" s="170">
        <v>500</v>
      </c>
      <c r="AI6" s="170">
        <v>4395.7858858999989</v>
      </c>
      <c r="AJ6" s="170">
        <v>4283.8832131600002</v>
      </c>
      <c r="AK6" s="170">
        <v>3382.8212863199997</v>
      </c>
      <c r="AL6" s="170">
        <v>557.45606728999996</v>
      </c>
      <c r="AM6" s="170">
        <v>350</v>
      </c>
      <c r="AN6" s="170">
        <v>834.33843167999999</v>
      </c>
      <c r="AO6" s="170">
        <v>519</v>
      </c>
      <c r="AP6" s="170">
        <v>727.29776779999986</v>
      </c>
      <c r="AQ6" s="170">
        <v>233.33283399999999</v>
      </c>
      <c r="AR6" s="170">
        <v>867.99380000000008</v>
      </c>
      <c r="AS6" s="170">
        <v>946.11519999999996</v>
      </c>
      <c r="AT6" s="170">
        <v>981.68319999999994</v>
      </c>
      <c r="AU6" s="170">
        <v>854.81700000000001</v>
      </c>
      <c r="AV6" s="170">
        <v>848.10599999999999</v>
      </c>
      <c r="AW6" s="170">
        <v>690.47280000000001</v>
      </c>
      <c r="AX6" s="170">
        <v>1082.5566100000001</v>
      </c>
      <c r="AY6" s="170">
        <v>948.87545871999998</v>
      </c>
      <c r="AZ6" s="170">
        <v>452</v>
      </c>
      <c r="BA6" s="170">
        <v>818.91140000000007</v>
      </c>
      <c r="BB6" s="170">
        <v>935.06949999999995</v>
      </c>
      <c r="BC6" s="170">
        <v>1012.176</v>
      </c>
      <c r="BD6" s="170">
        <v>1183.4709599999999</v>
      </c>
      <c r="BE6" s="170">
        <v>1351.55284794</v>
      </c>
      <c r="BF6" s="170">
        <v>1053.00631935</v>
      </c>
    </row>
    <row r="7" spans="2:58" x14ac:dyDescent="0.5">
      <c r="B7" s="171"/>
      <c r="C7" s="138" t="s">
        <v>296</v>
      </c>
      <c r="D7" s="170">
        <v>0</v>
      </c>
      <c r="E7" s="170">
        <v>0</v>
      </c>
      <c r="F7" s="170">
        <v>0</v>
      </c>
      <c r="G7" s="170">
        <v>0</v>
      </c>
      <c r="H7" s="170">
        <v>0</v>
      </c>
      <c r="I7" s="170">
        <v>0</v>
      </c>
      <c r="J7" s="170">
        <v>0</v>
      </c>
      <c r="K7" s="170">
        <v>0</v>
      </c>
      <c r="L7" s="170">
        <v>0</v>
      </c>
      <c r="M7" s="170">
        <v>0</v>
      </c>
      <c r="N7" s="170">
        <v>0</v>
      </c>
      <c r="O7" s="170">
        <v>0</v>
      </c>
      <c r="P7" s="170">
        <v>0</v>
      </c>
      <c r="Q7" s="170">
        <v>0</v>
      </c>
      <c r="R7" s="170">
        <v>0</v>
      </c>
      <c r="S7" s="170">
        <v>0</v>
      </c>
      <c r="T7" s="170">
        <v>0</v>
      </c>
      <c r="U7" s="170">
        <v>0</v>
      </c>
      <c r="V7" s="170">
        <v>0</v>
      </c>
      <c r="W7" s="170">
        <v>0</v>
      </c>
      <c r="X7" s="170">
        <v>0</v>
      </c>
      <c r="Y7" s="170">
        <v>0</v>
      </c>
      <c r="Z7" s="170">
        <v>3.7839999999999998</v>
      </c>
      <c r="AA7" s="170">
        <v>0</v>
      </c>
      <c r="AB7" s="170">
        <v>0</v>
      </c>
      <c r="AC7" s="170">
        <v>0</v>
      </c>
      <c r="AD7" s="170">
        <v>0</v>
      </c>
      <c r="AE7" s="170">
        <v>0</v>
      </c>
      <c r="AF7" s="170">
        <v>0</v>
      </c>
      <c r="AG7" s="170">
        <v>0</v>
      </c>
      <c r="AH7" s="170">
        <v>0</v>
      </c>
      <c r="AI7" s="170">
        <v>0</v>
      </c>
      <c r="AJ7" s="170">
        <v>0</v>
      </c>
      <c r="AK7" s="170">
        <v>0</v>
      </c>
      <c r="AL7" s="170">
        <v>0</v>
      </c>
      <c r="AM7" s="170">
        <v>0</v>
      </c>
      <c r="AN7" s="170">
        <v>0</v>
      </c>
      <c r="AO7" s="170">
        <v>0</v>
      </c>
      <c r="AP7" s="170">
        <v>48.364100000000001</v>
      </c>
      <c r="AQ7" s="170">
        <v>0</v>
      </c>
      <c r="AR7" s="170">
        <v>0</v>
      </c>
      <c r="AS7" s="170">
        <v>0</v>
      </c>
      <c r="AT7" s="170">
        <v>0</v>
      </c>
      <c r="AU7" s="170">
        <v>0</v>
      </c>
      <c r="AV7" s="170">
        <v>0</v>
      </c>
      <c r="AW7" s="170">
        <v>0</v>
      </c>
      <c r="AX7" s="170">
        <v>0</v>
      </c>
      <c r="AY7" s="170">
        <v>0</v>
      </c>
      <c r="AZ7" s="170">
        <v>0</v>
      </c>
      <c r="BA7" s="170">
        <v>0</v>
      </c>
      <c r="BB7" s="170">
        <v>0</v>
      </c>
      <c r="BC7" s="170">
        <v>0</v>
      </c>
      <c r="BD7" s="170">
        <v>0</v>
      </c>
      <c r="BE7" s="170">
        <v>0</v>
      </c>
      <c r="BF7" s="170">
        <v>0</v>
      </c>
    </row>
    <row r="8" spans="2:58" x14ac:dyDescent="0.5">
      <c r="B8" s="171"/>
      <c r="C8" s="138" t="s">
        <v>297</v>
      </c>
      <c r="D8" s="170">
        <v>0</v>
      </c>
      <c r="E8" s="170">
        <v>0</v>
      </c>
      <c r="F8" s="170">
        <v>0</v>
      </c>
      <c r="G8" s="170">
        <v>0</v>
      </c>
      <c r="H8" s="170">
        <v>0</v>
      </c>
      <c r="I8" s="170">
        <v>0</v>
      </c>
      <c r="J8" s="170">
        <v>0</v>
      </c>
      <c r="K8" s="170">
        <v>0</v>
      </c>
      <c r="L8" s="170">
        <v>0</v>
      </c>
      <c r="M8" s="170">
        <v>0</v>
      </c>
      <c r="N8" s="170">
        <v>0</v>
      </c>
      <c r="O8" s="170">
        <v>0</v>
      </c>
      <c r="P8" s="170">
        <v>0</v>
      </c>
      <c r="Q8" s="170">
        <v>0</v>
      </c>
      <c r="R8" s="170">
        <v>0</v>
      </c>
      <c r="S8" s="170">
        <v>0</v>
      </c>
      <c r="T8" s="170">
        <v>0</v>
      </c>
      <c r="U8" s="170">
        <v>0</v>
      </c>
      <c r="V8" s="170">
        <v>0</v>
      </c>
      <c r="W8" s="170">
        <v>0</v>
      </c>
      <c r="X8" s="170">
        <v>0</v>
      </c>
      <c r="Y8" s="170">
        <v>0</v>
      </c>
      <c r="Z8" s="170">
        <v>0</v>
      </c>
      <c r="AA8" s="170">
        <v>0</v>
      </c>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170">
        <v>0</v>
      </c>
      <c r="AV8" s="170">
        <v>0</v>
      </c>
      <c r="AW8" s="170">
        <v>0</v>
      </c>
      <c r="AX8" s="170">
        <v>0</v>
      </c>
      <c r="AY8" s="170">
        <v>0</v>
      </c>
      <c r="AZ8" s="170">
        <v>0</v>
      </c>
      <c r="BA8" s="170">
        <v>0</v>
      </c>
      <c r="BB8" s="170">
        <v>0</v>
      </c>
      <c r="BC8" s="170">
        <v>0</v>
      </c>
      <c r="BD8" s="170">
        <v>0</v>
      </c>
      <c r="BE8" s="170">
        <v>0</v>
      </c>
      <c r="BF8" s="170">
        <v>0</v>
      </c>
    </row>
    <row r="9" spans="2:58" x14ac:dyDescent="0.5">
      <c r="B9" s="171" t="s">
        <v>119</v>
      </c>
      <c r="C9" s="138" t="s">
        <v>298</v>
      </c>
      <c r="D9" s="170">
        <v>7757.4431095884665</v>
      </c>
      <c r="E9" s="170">
        <v>11409.501285690001</v>
      </c>
      <c r="F9" s="170">
        <v>13648.322354790002</v>
      </c>
      <c r="G9" s="170">
        <v>10791.28534174</v>
      </c>
      <c r="H9" s="170">
        <v>5235.192630479999</v>
      </c>
      <c r="I9" s="170">
        <v>6629.2266669999999</v>
      </c>
      <c r="J9" s="170">
        <v>3387.0391546700002</v>
      </c>
      <c r="K9" s="170">
        <v>5887.6469648164557</v>
      </c>
      <c r="L9" s="170">
        <v>4579.8535161400005</v>
      </c>
      <c r="M9" s="170">
        <v>2365.397144</v>
      </c>
      <c r="N9" s="170">
        <v>5907.0159999999996</v>
      </c>
      <c r="O9" s="170">
        <v>2451.32129106</v>
      </c>
      <c r="P9" s="170">
        <v>3775.8414822995783</v>
      </c>
      <c r="Q9" s="170">
        <v>8789.7920769800003</v>
      </c>
      <c r="R9" s="170">
        <v>9999.2028002999996</v>
      </c>
      <c r="S9" s="170">
        <v>3029.93027592</v>
      </c>
      <c r="T9" s="170">
        <v>4568.48446547</v>
      </c>
      <c r="U9" s="170">
        <v>2747.8141277099999</v>
      </c>
      <c r="V9" s="170">
        <v>4316.7214960900001</v>
      </c>
      <c r="W9" s="170">
        <v>4621.0561152035052</v>
      </c>
      <c r="X9" s="170">
        <v>2861.0999996999999</v>
      </c>
      <c r="Y9" s="170">
        <v>1317.8717158900001</v>
      </c>
      <c r="Z9" s="170">
        <v>108.17400000000001</v>
      </c>
      <c r="AA9" s="170">
        <v>57.396000000000001</v>
      </c>
      <c r="AB9" s="170">
        <v>610.55798496</v>
      </c>
      <c r="AC9" s="170">
        <v>242.7080100344246</v>
      </c>
      <c r="AD9" s="170">
        <v>247.49625793836361</v>
      </c>
      <c r="AE9" s="170">
        <v>1227.1882880999999</v>
      </c>
      <c r="AF9" s="170">
        <v>968.26980000000003</v>
      </c>
      <c r="AG9" s="170">
        <v>731.30820163679505</v>
      </c>
      <c r="AH9" s="170">
        <v>70.844252019999999</v>
      </c>
      <c r="AI9" s="170">
        <v>742.55830148999996</v>
      </c>
      <c r="AJ9" s="170">
        <v>839.51631813999995</v>
      </c>
      <c r="AK9" s="170">
        <v>934.52383025999995</v>
      </c>
      <c r="AL9" s="170">
        <v>43.914209729999996</v>
      </c>
      <c r="AM9" s="170">
        <v>4.9734938800000004</v>
      </c>
      <c r="AN9" s="170">
        <v>64.645026672571703</v>
      </c>
      <c r="AO9" s="170">
        <v>35.371000000000002</v>
      </c>
      <c r="AP9" s="170">
        <v>238.56656641000001</v>
      </c>
      <c r="AQ9" s="170">
        <v>242.95723400999998</v>
      </c>
      <c r="AR9" s="170">
        <v>413.23528774412006</v>
      </c>
      <c r="AS9" s="170">
        <v>205.82048523</v>
      </c>
      <c r="AT9" s="170">
        <v>255.36374626596003</v>
      </c>
      <c r="AU9" s="170">
        <v>234.90199999999999</v>
      </c>
      <c r="AV9" s="170">
        <v>36.833837654218179</v>
      </c>
      <c r="AW9" s="170">
        <v>184.34872772</v>
      </c>
      <c r="AX9" s="170">
        <v>238.57984999999999</v>
      </c>
      <c r="AY9" s="170">
        <v>174.5188</v>
      </c>
      <c r="AZ9" s="170">
        <v>16.170110480000002</v>
      </c>
      <c r="BA9" s="170">
        <v>97.164621949999997</v>
      </c>
      <c r="BB9" s="170">
        <v>343.197159</v>
      </c>
      <c r="BC9" s="170">
        <v>186.89018999999999</v>
      </c>
      <c r="BD9" s="170">
        <v>325.28304300000002</v>
      </c>
      <c r="BE9" s="170">
        <v>287.88958432259204</v>
      </c>
      <c r="BF9" s="170">
        <v>139.84541797</v>
      </c>
    </row>
    <row r="10" spans="2:58" x14ac:dyDescent="0.5">
      <c r="B10" s="171"/>
      <c r="C10" s="138" t="s">
        <v>299</v>
      </c>
      <c r="D10" s="170">
        <v>0</v>
      </c>
      <c r="E10" s="170">
        <v>0</v>
      </c>
      <c r="F10" s="170">
        <v>0</v>
      </c>
      <c r="G10" s="170">
        <v>207.84958064</v>
      </c>
      <c r="H10" s="170">
        <v>0</v>
      </c>
      <c r="I10" s="170">
        <v>0</v>
      </c>
      <c r="J10" s="170">
        <v>0</v>
      </c>
      <c r="K10" s="170">
        <v>238.46988368999999</v>
      </c>
      <c r="L10" s="170">
        <v>0</v>
      </c>
      <c r="M10" s="170">
        <v>30.88176468</v>
      </c>
      <c r="N10" s="170">
        <v>88.804040999999998</v>
      </c>
      <c r="O10" s="170">
        <v>0</v>
      </c>
      <c r="P10" s="170">
        <v>0</v>
      </c>
      <c r="Q10" s="170">
        <v>0</v>
      </c>
      <c r="R10" s="170">
        <v>0</v>
      </c>
      <c r="S10" s="170">
        <v>0</v>
      </c>
      <c r="T10" s="170">
        <v>0</v>
      </c>
      <c r="U10" s="170">
        <v>0</v>
      </c>
      <c r="V10" s="170">
        <v>0</v>
      </c>
      <c r="W10" s="170">
        <v>0</v>
      </c>
      <c r="X10" s="170">
        <v>0</v>
      </c>
      <c r="Y10" s="170">
        <v>0</v>
      </c>
      <c r="Z10" s="170">
        <v>10.101000000000001</v>
      </c>
      <c r="AA10" s="170">
        <v>0.45900000000000002</v>
      </c>
      <c r="AB10" s="170">
        <v>0</v>
      </c>
      <c r="AC10" s="170">
        <v>9.5456055600000003</v>
      </c>
      <c r="AD10" s="170">
        <v>0</v>
      </c>
      <c r="AE10" s="170">
        <v>0</v>
      </c>
      <c r="AF10" s="170">
        <v>4.41533</v>
      </c>
      <c r="AG10" s="170">
        <v>0</v>
      </c>
      <c r="AH10" s="170">
        <v>23.921253760000003</v>
      </c>
      <c r="AI10" s="170">
        <v>0</v>
      </c>
      <c r="AJ10" s="170">
        <v>0</v>
      </c>
      <c r="AK10" s="170">
        <v>0</v>
      </c>
      <c r="AL10" s="170">
        <v>0</v>
      </c>
      <c r="AM10" s="170">
        <v>0</v>
      </c>
      <c r="AN10" s="170">
        <v>0</v>
      </c>
      <c r="AO10" s="170">
        <v>2E-3</v>
      </c>
      <c r="AP10" s="170">
        <v>51.038570890000003</v>
      </c>
      <c r="AQ10" s="170">
        <v>2.4773350000000001</v>
      </c>
      <c r="AR10" s="170">
        <v>22.399272109999998</v>
      </c>
      <c r="AS10" s="170">
        <v>2.4755479999999999</v>
      </c>
      <c r="AT10" s="170">
        <v>0</v>
      </c>
      <c r="AU10" s="170">
        <v>14.948</v>
      </c>
      <c r="AV10" s="170">
        <v>0</v>
      </c>
      <c r="AW10" s="170">
        <v>0</v>
      </c>
      <c r="AX10" s="170">
        <v>0</v>
      </c>
      <c r="AY10" s="170">
        <v>0.44254647000000003</v>
      </c>
      <c r="AZ10" s="170">
        <v>0</v>
      </c>
      <c r="BA10" s="170">
        <v>19.70328554</v>
      </c>
      <c r="BB10" s="170">
        <v>2.6115599999999999</v>
      </c>
      <c r="BC10" s="170">
        <v>0</v>
      </c>
      <c r="BD10" s="170">
        <v>0</v>
      </c>
      <c r="BE10" s="170">
        <v>0</v>
      </c>
      <c r="BF10" s="170">
        <v>1.14076548</v>
      </c>
    </row>
    <row r="11" spans="2:58" x14ac:dyDescent="0.5">
      <c r="B11" s="171"/>
      <c r="C11" s="138" t="s">
        <v>300</v>
      </c>
      <c r="D11" s="170">
        <v>-242.308332960158</v>
      </c>
      <c r="E11" s="170">
        <v>-1308.6912918420592</v>
      </c>
      <c r="F11" s="170">
        <v>1772.0948823803926</v>
      </c>
      <c r="G11" s="170">
        <v>-1082.7984650900003</v>
      </c>
      <c r="H11" s="170">
        <v>641.10017694300006</v>
      </c>
      <c r="I11" s="170">
        <v>-1530.4232338899985</v>
      </c>
      <c r="J11" s="170">
        <v>419.49367722000005</v>
      </c>
      <c r="K11" s="170">
        <v>199.97475192962122</v>
      </c>
      <c r="L11" s="170">
        <v>3438.5218385100002</v>
      </c>
      <c r="M11" s="170">
        <v>597.24491399999999</v>
      </c>
      <c r="N11" s="170">
        <v>224.441334329044</v>
      </c>
      <c r="O11" s="170">
        <v>70.529053858993535</v>
      </c>
      <c r="P11" s="170">
        <v>211.91757897813002</v>
      </c>
      <c r="Q11" s="170">
        <v>1491.1325665767056</v>
      </c>
      <c r="R11" s="170">
        <v>-801.02675889000056</v>
      </c>
      <c r="S11" s="170">
        <v>51.374342660000089</v>
      </c>
      <c r="T11" s="170">
        <v>69.113501769999999</v>
      </c>
      <c r="U11" s="170">
        <v>205.68473800000001</v>
      </c>
      <c r="V11" s="170">
        <v>35.528122050000007</v>
      </c>
      <c r="W11" s="170">
        <v>-408.31880996614973</v>
      </c>
      <c r="X11" s="170">
        <v>370.70908979000001</v>
      </c>
      <c r="Y11" s="170">
        <v>0.14910565000000001</v>
      </c>
      <c r="Z11" s="170">
        <v>-234.18199999999999</v>
      </c>
      <c r="AA11" s="170">
        <v>-18.042999999999999</v>
      </c>
      <c r="AB11" s="170">
        <v>270.44426519999996</v>
      </c>
      <c r="AC11" s="170">
        <v>47.185048900777041</v>
      </c>
      <c r="AD11" s="170">
        <v>-51.098924798581962</v>
      </c>
      <c r="AE11" s="170">
        <v>1.6070529925999999</v>
      </c>
      <c r="AF11" s="170">
        <v>11.07719</v>
      </c>
      <c r="AG11" s="170">
        <v>48.509819638889397</v>
      </c>
      <c r="AH11" s="170">
        <v>49.657769060000007</v>
      </c>
      <c r="AI11" s="170">
        <v>8.221059E-2</v>
      </c>
      <c r="AJ11" s="170">
        <v>3.4927943999999997</v>
      </c>
      <c r="AK11" s="170">
        <v>66.279712920000009</v>
      </c>
      <c r="AL11" s="170">
        <v>-70.329997456624298</v>
      </c>
      <c r="AM11" s="170">
        <v>12.140510000000001</v>
      </c>
      <c r="AN11" s="170">
        <v>-114.28032527043351</v>
      </c>
      <c r="AO11" s="170">
        <v>31.061</v>
      </c>
      <c r="AP11" s="170">
        <v>-255.11313200000001</v>
      </c>
      <c r="AQ11" s="170">
        <v>-2024.0452277500001</v>
      </c>
      <c r="AR11" s="170">
        <v>18.857256604384482</v>
      </c>
      <c r="AS11" s="170">
        <v>-112.73689629042596</v>
      </c>
      <c r="AT11" s="170">
        <v>-12.372409614157892</v>
      </c>
      <c r="AU11" s="170">
        <v>-261.8</v>
      </c>
      <c r="AV11" s="170">
        <v>-19.128170292201794</v>
      </c>
      <c r="AW11" s="170">
        <v>-210.89622419</v>
      </c>
      <c r="AX11" s="170">
        <v>0.71023999999999998</v>
      </c>
      <c r="AY11" s="170">
        <v>-62.934539999999998</v>
      </c>
      <c r="AZ11" s="170">
        <v>-7.91425</v>
      </c>
      <c r="BA11" s="170">
        <v>-514.78568749378201</v>
      </c>
      <c r="BB11" s="170">
        <v>-1642.0760190000001</v>
      </c>
      <c r="BC11" s="170">
        <v>24.714966506138563</v>
      </c>
      <c r="BD11" s="170">
        <v>16.531965039999999</v>
      </c>
      <c r="BE11" s="170">
        <v>42.584376209616806</v>
      </c>
      <c r="BF11" s="170">
        <v>119.41626629407507</v>
      </c>
    </row>
    <row r="12" spans="2:58" x14ac:dyDescent="0.5">
      <c r="B12" s="171"/>
      <c r="C12" s="138" t="s">
        <v>301</v>
      </c>
      <c r="D12" s="170">
        <v>13970.01139701423</v>
      </c>
      <c r="E12" s="170">
        <v>5925.6505958018588</v>
      </c>
      <c r="F12" s="170">
        <v>11805.914819502481</v>
      </c>
      <c r="G12" s="170">
        <v>8945.0647152674355</v>
      </c>
      <c r="H12" s="170">
        <v>1329.3146217237882</v>
      </c>
      <c r="I12" s="170">
        <v>4982.04574130119</v>
      </c>
      <c r="J12" s="170">
        <v>2440.3580421900001</v>
      </c>
      <c r="K12" s="170">
        <v>4599.2274293239225</v>
      </c>
      <c r="L12" s="170">
        <v>5260.5671081800001</v>
      </c>
      <c r="M12" s="170">
        <v>1235.0917259999999</v>
      </c>
      <c r="N12" s="170">
        <v>1586.5741567092284</v>
      </c>
      <c r="O12" s="170">
        <v>2721.8127660205973</v>
      </c>
      <c r="P12" s="170">
        <v>3361.8192592450177</v>
      </c>
      <c r="Q12" s="170">
        <v>2397.3730420519705</v>
      </c>
      <c r="R12" s="170">
        <v>5742.1742099919375</v>
      </c>
      <c r="S12" s="170">
        <v>1699.3789293255352</v>
      </c>
      <c r="T12" s="170">
        <v>2081.758607676682</v>
      </c>
      <c r="U12" s="170">
        <v>3478.6652706331106</v>
      </c>
      <c r="V12" s="170">
        <v>2519.8043263154354</v>
      </c>
      <c r="W12" s="170">
        <v>6062.0276320841831</v>
      </c>
      <c r="X12" s="170">
        <v>1096.2006677572685</v>
      </c>
      <c r="Y12" s="170">
        <v>559.18443728</v>
      </c>
      <c r="Z12" s="170">
        <v>6.7220000000000004</v>
      </c>
      <c r="AA12" s="170">
        <v>34.353999999999999</v>
      </c>
      <c r="AB12" s="170">
        <v>261.71767045389799</v>
      </c>
      <c r="AC12" s="170">
        <v>107.8247413888179</v>
      </c>
      <c r="AD12" s="170">
        <v>77.677697380218149</v>
      </c>
      <c r="AE12" s="170">
        <v>372.87030953976029</v>
      </c>
      <c r="AF12" s="170">
        <v>365.40574888423083</v>
      </c>
      <c r="AG12" s="170">
        <v>803.58739455184093</v>
      </c>
      <c r="AH12" s="170">
        <v>59.234036659999994</v>
      </c>
      <c r="AI12" s="170">
        <v>336.6532982676556</v>
      </c>
      <c r="AJ12" s="170">
        <v>258.1756219076064</v>
      </c>
      <c r="AK12" s="170">
        <v>1023.3043726203473</v>
      </c>
      <c r="AL12" s="170">
        <v>81.372757320000005</v>
      </c>
      <c r="AM12" s="170">
        <v>5.7253586599999995</v>
      </c>
      <c r="AN12" s="170">
        <v>28.931102015774581</v>
      </c>
      <c r="AO12" s="170">
        <v>1.8599992617964746E-6</v>
      </c>
      <c r="AP12" s="170">
        <v>154.70304163999901</v>
      </c>
      <c r="AQ12" s="170">
        <v>1825.6830987200005</v>
      </c>
      <c r="AR12" s="170">
        <v>235.89808901405394</v>
      </c>
      <c r="AS12" s="170">
        <v>539.77415629637346</v>
      </c>
      <c r="AT12" s="170">
        <v>95.802493198996856</v>
      </c>
      <c r="AU12" s="170">
        <v>310.63200000000001</v>
      </c>
      <c r="AV12" s="170">
        <v>54.497202927769067</v>
      </c>
      <c r="AW12" s="170">
        <v>113.67788849504855</v>
      </c>
      <c r="AX12" s="170">
        <v>94.320942480000255</v>
      </c>
      <c r="AY12" s="170">
        <v>74.239974836720251</v>
      </c>
      <c r="AZ12" s="170">
        <v>38.74593291799993</v>
      </c>
      <c r="BA12" s="170">
        <v>76.633444200049723</v>
      </c>
      <c r="BB12" s="170">
        <v>1.9000004976987838E-6</v>
      </c>
      <c r="BC12" s="170">
        <v>134.59782727740168</v>
      </c>
      <c r="BD12" s="170">
        <v>183.00309333088205</v>
      </c>
      <c r="BE12" s="170">
        <v>250.22765012162893</v>
      </c>
      <c r="BF12" s="170">
        <v>61.334757806999789</v>
      </c>
    </row>
    <row r="13" spans="2:58" x14ac:dyDescent="0.5">
      <c r="B13" s="172">
        <v>2</v>
      </c>
      <c r="C13" s="173" t="s">
        <v>124</v>
      </c>
      <c r="D13" s="170">
        <v>3756.5615131956138</v>
      </c>
      <c r="E13" s="170">
        <v>2560</v>
      </c>
      <c r="F13" s="170">
        <v>6207.3857777800004</v>
      </c>
      <c r="G13" s="170">
        <v>19095.4267697</v>
      </c>
      <c r="H13" s="170">
        <v>5030.6000000000004</v>
      </c>
      <c r="I13" s="170">
        <v>17042.42347817</v>
      </c>
      <c r="J13" s="170">
        <v>14619.713792160001</v>
      </c>
      <c r="K13" s="170">
        <v>8724.9580000000005</v>
      </c>
      <c r="L13" s="170">
        <v>11302.258</v>
      </c>
      <c r="M13" s="170">
        <v>14141.736591000001</v>
      </c>
      <c r="N13" s="170">
        <v>14049.923000000001</v>
      </c>
      <c r="O13" s="170">
        <v>9393.8356164399993</v>
      </c>
      <c r="P13" s="170">
        <v>30757.902580150003</v>
      </c>
      <c r="Q13" s="170">
        <v>22606.486528879996</v>
      </c>
      <c r="R13" s="170">
        <v>18740.288217270001</v>
      </c>
      <c r="S13" s="170">
        <v>8122.4954955699995</v>
      </c>
      <c r="T13" s="170">
        <v>13458.64257652</v>
      </c>
      <c r="U13" s="170">
        <v>7060.9219999999996</v>
      </c>
      <c r="V13" s="170">
        <v>27664.0337105</v>
      </c>
      <c r="W13" s="170">
        <v>8097.7597645499991</v>
      </c>
      <c r="X13" s="170">
        <v>14422.100436659999</v>
      </c>
      <c r="Y13" s="170">
        <v>1000</v>
      </c>
      <c r="Z13" s="170">
        <v>0</v>
      </c>
      <c r="AA13" s="170">
        <v>0</v>
      </c>
      <c r="AB13" s="170">
        <v>825.38440979999996</v>
      </c>
      <c r="AC13" s="170">
        <v>0</v>
      </c>
      <c r="AD13" s="170">
        <v>0</v>
      </c>
      <c r="AE13" s="170">
        <v>3371.5633005</v>
      </c>
      <c r="AF13" s="170">
        <v>1017.1381755</v>
      </c>
      <c r="AG13" s="170">
        <v>994.13925518049496</v>
      </c>
      <c r="AH13" s="170">
        <v>0</v>
      </c>
      <c r="AI13" s="170">
        <v>2650</v>
      </c>
      <c r="AJ13" s="170">
        <v>320.83333334000002</v>
      </c>
      <c r="AK13" s="170">
        <v>1120</v>
      </c>
      <c r="AL13" s="170">
        <v>16.666666660000001</v>
      </c>
      <c r="AM13" s="170">
        <v>0</v>
      </c>
      <c r="AN13" s="170">
        <v>0</v>
      </c>
      <c r="AO13" s="170">
        <v>0</v>
      </c>
      <c r="AP13" s="170">
        <v>0</v>
      </c>
      <c r="AQ13" s="170">
        <v>0</v>
      </c>
      <c r="AR13" s="170">
        <v>0</v>
      </c>
      <c r="AS13" s="170">
        <v>1536.7042963699998</v>
      </c>
      <c r="AT13" s="170">
        <v>300</v>
      </c>
      <c r="AU13" s="170">
        <v>0</v>
      </c>
      <c r="AV13" s="170">
        <v>0</v>
      </c>
      <c r="AW13" s="170">
        <v>0</v>
      </c>
      <c r="AX13" s="170">
        <v>0</v>
      </c>
      <c r="AY13" s="170">
        <v>135</v>
      </c>
      <c r="AZ13" s="170">
        <v>0</v>
      </c>
      <c r="BA13" s="170">
        <v>117</v>
      </c>
      <c r="BB13" s="170">
        <v>0</v>
      </c>
      <c r="BC13" s="170">
        <v>210</v>
      </c>
      <c r="BD13" s="170">
        <v>199.45010675999998</v>
      </c>
      <c r="BE13" s="170">
        <v>890</v>
      </c>
      <c r="BF13" s="170">
        <v>508.52600000000001</v>
      </c>
    </row>
    <row r="14" spans="2:58" x14ac:dyDescent="0.5">
      <c r="B14" s="171" t="s">
        <v>119</v>
      </c>
      <c r="C14" s="138" t="s">
        <v>125</v>
      </c>
      <c r="D14" s="170">
        <v>0</v>
      </c>
      <c r="E14" s="170">
        <v>0</v>
      </c>
      <c r="F14" s="170">
        <v>0</v>
      </c>
      <c r="G14" s="170">
        <v>520.80700000000002</v>
      </c>
      <c r="H14" s="170">
        <v>0</v>
      </c>
      <c r="I14" s="170">
        <v>692.32100000000003</v>
      </c>
      <c r="J14" s="170">
        <v>200</v>
      </c>
      <c r="K14" s="170">
        <v>23.5</v>
      </c>
      <c r="L14" s="170">
        <v>0</v>
      </c>
      <c r="M14" s="170">
        <v>274.65100000000001</v>
      </c>
      <c r="N14" s="170">
        <v>315.27300000000002</v>
      </c>
      <c r="O14" s="170">
        <v>0</v>
      </c>
      <c r="P14" s="170">
        <v>5603.42858015</v>
      </c>
      <c r="Q14" s="170">
        <v>0</v>
      </c>
      <c r="R14" s="170">
        <v>200.411</v>
      </c>
      <c r="S14" s="170">
        <v>2643.1999543000002</v>
      </c>
      <c r="T14" s="170">
        <v>1551.6230846799999</v>
      </c>
      <c r="U14" s="170">
        <v>115.952</v>
      </c>
      <c r="V14" s="170">
        <v>0</v>
      </c>
      <c r="W14" s="170">
        <v>259.73500000000001</v>
      </c>
      <c r="X14" s="170">
        <v>71.48443666</v>
      </c>
      <c r="Y14" s="170">
        <v>0</v>
      </c>
      <c r="Z14" s="170">
        <v>0</v>
      </c>
      <c r="AA14" s="170">
        <v>0</v>
      </c>
      <c r="AB14" s="170">
        <v>78.816999999999993</v>
      </c>
      <c r="AC14" s="170">
        <v>0</v>
      </c>
      <c r="AD14" s="170">
        <v>0</v>
      </c>
      <c r="AE14" s="170">
        <v>1239.43144551</v>
      </c>
      <c r="AF14" s="170">
        <v>0</v>
      </c>
      <c r="AG14" s="170">
        <v>0</v>
      </c>
      <c r="AH14" s="170">
        <v>0</v>
      </c>
      <c r="AI14" s="170">
        <v>0</v>
      </c>
      <c r="AJ14" s="170">
        <v>300</v>
      </c>
      <c r="AK14" s="170">
        <v>1120</v>
      </c>
      <c r="AL14" s="170">
        <v>0</v>
      </c>
      <c r="AM14" s="170">
        <v>0</v>
      </c>
      <c r="AN14" s="170">
        <v>0</v>
      </c>
      <c r="AO14" s="170">
        <v>0</v>
      </c>
      <c r="AP14" s="170">
        <v>0</v>
      </c>
      <c r="AQ14" s="170">
        <v>0</v>
      </c>
      <c r="AR14" s="170">
        <v>0</v>
      </c>
      <c r="AS14" s="170">
        <v>878.94934529999989</v>
      </c>
      <c r="AT14" s="170">
        <v>0</v>
      </c>
      <c r="AU14" s="170">
        <v>0</v>
      </c>
      <c r="AV14" s="170">
        <v>0</v>
      </c>
      <c r="AW14" s="170">
        <v>0</v>
      </c>
      <c r="AX14" s="170">
        <v>0</v>
      </c>
      <c r="AY14" s="170">
        <v>135</v>
      </c>
      <c r="AZ14" s="170">
        <v>0</v>
      </c>
      <c r="BA14" s="170">
        <v>117</v>
      </c>
      <c r="BB14" s="170">
        <v>0</v>
      </c>
      <c r="BC14" s="170">
        <v>0</v>
      </c>
      <c r="BD14" s="170">
        <v>0</v>
      </c>
      <c r="BE14" s="170">
        <v>0</v>
      </c>
      <c r="BF14" s="170">
        <v>48.526000000000003</v>
      </c>
    </row>
    <row r="15" spans="2:58" x14ac:dyDescent="0.5">
      <c r="B15" s="171"/>
      <c r="C15" s="138" t="s">
        <v>302</v>
      </c>
      <c r="D15" s="170">
        <v>262.3</v>
      </c>
      <c r="E15" s="170">
        <v>0</v>
      </c>
      <c r="F15" s="170">
        <v>0.27777778000000003</v>
      </c>
      <c r="G15" s="170">
        <v>771.11976970000001</v>
      </c>
      <c r="H15" s="170">
        <v>0</v>
      </c>
      <c r="I15" s="170">
        <v>8300</v>
      </c>
      <c r="J15" s="170">
        <v>0</v>
      </c>
      <c r="K15" s="170">
        <v>2000</v>
      </c>
      <c r="L15" s="170">
        <v>550</v>
      </c>
      <c r="M15" s="170">
        <v>5326</v>
      </c>
      <c r="N15" s="170">
        <v>3420.15</v>
      </c>
      <c r="O15" s="170">
        <v>0</v>
      </c>
      <c r="P15" s="170">
        <v>6262.165</v>
      </c>
      <c r="Q15" s="170">
        <v>0</v>
      </c>
      <c r="R15" s="170">
        <v>0</v>
      </c>
      <c r="S15" s="170">
        <v>3000</v>
      </c>
      <c r="T15" s="170">
        <v>0</v>
      </c>
      <c r="U15" s="170">
        <v>500</v>
      </c>
      <c r="V15" s="170">
        <v>500</v>
      </c>
      <c r="W15" s="170">
        <v>0</v>
      </c>
      <c r="X15" s="170">
        <v>1000</v>
      </c>
      <c r="Y15" s="170">
        <v>0</v>
      </c>
      <c r="Z15" s="170">
        <v>0</v>
      </c>
      <c r="AA15" s="170">
        <v>0</v>
      </c>
      <c r="AB15" s="170">
        <v>0</v>
      </c>
      <c r="AC15" s="170">
        <v>0</v>
      </c>
      <c r="AD15" s="170">
        <v>0</v>
      </c>
      <c r="AE15" s="170">
        <v>650</v>
      </c>
      <c r="AF15" s="170">
        <v>0</v>
      </c>
      <c r="AG15" s="170">
        <v>0</v>
      </c>
      <c r="AH15" s="170">
        <v>0</v>
      </c>
      <c r="AI15" s="170">
        <v>1150</v>
      </c>
      <c r="AJ15" s="170">
        <v>0</v>
      </c>
      <c r="AK15" s="170">
        <v>0</v>
      </c>
      <c r="AL15" s="170">
        <v>0</v>
      </c>
      <c r="AM15" s="170">
        <v>0</v>
      </c>
      <c r="AN15" s="170">
        <v>0</v>
      </c>
      <c r="AO15" s="170">
        <v>0</v>
      </c>
      <c r="AP15" s="170">
        <v>0</v>
      </c>
      <c r="AQ15" s="170">
        <v>0</v>
      </c>
      <c r="AR15" s="170">
        <v>0</v>
      </c>
      <c r="AS15" s="170">
        <v>410</v>
      </c>
      <c r="AT15" s="170">
        <v>300</v>
      </c>
      <c r="AU15" s="170">
        <v>0</v>
      </c>
      <c r="AV15" s="170">
        <v>0</v>
      </c>
      <c r="AW15" s="170">
        <v>0</v>
      </c>
      <c r="AX15" s="170">
        <v>0</v>
      </c>
      <c r="AY15" s="170">
        <v>0</v>
      </c>
      <c r="AZ15" s="170">
        <v>0</v>
      </c>
      <c r="BA15" s="170">
        <v>0</v>
      </c>
      <c r="BB15" s="170">
        <v>0</v>
      </c>
      <c r="BC15" s="170">
        <v>210</v>
      </c>
      <c r="BD15" s="170">
        <v>0</v>
      </c>
      <c r="BE15" s="170">
        <v>390</v>
      </c>
      <c r="BF15" s="170">
        <v>460</v>
      </c>
    </row>
    <row r="16" spans="2:58" x14ac:dyDescent="0.5">
      <c r="B16" s="174"/>
      <c r="C16" s="138" t="s">
        <v>127</v>
      </c>
      <c r="D16" s="170">
        <v>0</v>
      </c>
      <c r="E16" s="170">
        <v>0</v>
      </c>
      <c r="F16" s="170">
        <v>0</v>
      </c>
      <c r="G16" s="170">
        <v>11803.5</v>
      </c>
      <c r="H16" s="170">
        <v>2630.6</v>
      </c>
      <c r="I16" s="170">
        <v>0</v>
      </c>
      <c r="J16" s="170">
        <v>7887</v>
      </c>
      <c r="K16" s="170">
        <v>2629</v>
      </c>
      <c r="L16" s="170">
        <v>0</v>
      </c>
      <c r="M16" s="170">
        <v>3287.5</v>
      </c>
      <c r="N16" s="170">
        <v>1314.5000000000002</v>
      </c>
      <c r="O16" s="170">
        <v>5258</v>
      </c>
      <c r="P16" s="170">
        <v>7229.75</v>
      </c>
      <c r="Q16" s="170">
        <v>0</v>
      </c>
      <c r="R16" s="170">
        <v>5915.25</v>
      </c>
      <c r="S16" s="170">
        <v>0</v>
      </c>
      <c r="T16" s="170">
        <v>2630</v>
      </c>
      <c r="U16" s="170">
        <v>2444.9699999999998</v>
      </c>
      <c r="V16" s="170">
        <v>13993.7917105</v>
      </c>
      <c r="W16" s="170">
        <v>0</v>
      </c>
      <c r="X16" s="170">
        <v>3943.5</v>
      </c>
      <c r="Y16" s="170">
        <v>0</v>
      </c>
      <c r="Z16" s="170">
        <v>0</v>
      </c>
      <c r="AA16" s="170">
        <v>0</v>
      </c>
      <c r="AB16" s="170">
        <v>0</v>
      </c>
      <c r="AC16" s="170">
        <v>0</v>
      </c>
      <c r="AD16" s="170">
        <v>0</v>
      </c>
      <c r="AE16" s="170">
        <v>0</v>
      </c>
      <c r="AF16" s="170">
        <v>0</v>
      </c>
      <c r="AG16" s="170">
        <v>0</v>
      </c>
      <c r="AH16" s="170">
        <v>0</v>
      </c>
      <c r="AI16" s="170">
        <v>0</v>
      </c>
      <c r="AJ16" s="170">
        <v>0</v>
      </c>
      <c r="AK16" s="170">
        <v>0</v>
      </c>
      <c r="AL16" s="170">
        <v>0</v>
      </c>
      <c r="AM16" s="170">
        <v>0</v>
      </c>
      <c r="AN16" s="170">
        <v>0</v>
      </c>
      <c r="AO16" s="170">
        <v>0</v>
      </c>
      <c r="AP16" s="170">
        <v>0</v>
      </c>
      <c r="AQ16" s="170">
        <v>0</v>
      </c>
      <c r="AR16" s="170">
        <v>0</v>
      </c>
      <c r="AS16" s="170">
        <v>0</v>
      </c>
      <c r="AT16" s="170">
        <v>0</v>
      </c>
      <c r="AU16" s="170">
        <v>0</v>
      </c>
      <c r="AV16" s="170">
        <v>0</v>
      </c>
      <c r="AW16" s="170">
        <v>0</v>
      </c>
      <c r="AX16" s="170">
        <v>0</v>
      </c>
      <c r="AY16" s="170">
        <v>0</v>
      </c>
      <c r="AZ16" s="170">
        <v>0</v>
      </c>
      <c r="BA16" s="170">
        <v>0</v>
      </c>
      <c r="BB16" s="170">
        <v>0</v>
      </c>
      <c r="BC16" s="170">
        <v>0</v>
      </c>
      <c r="BD16" s="170">
        <v>0</v>
      </c>
      <c r="BE16" s="170">
        <v>0</v>
      </c>
      <c r="BF16" s="170">
        <v>0</v>
      </c>
    </row>
    <row r="17" spans="2:58" x14ac:dyDescent="0.5">
      <c r="B17" s="174"/>
      <c r="C17" s="138" t="s">
        <v>128</v>
      </c>
      <c r="D17" s="170">
        <v>0</v>
      </c>
      <c r="E17" s="170">
        <v>60</v>
      </c>
      <c r="F17" s="170">
        <v>0</v>
      </c>
      <c r="G17" s="170">
        <v>0</v>
      </c>
      <c r="H17" s="170">
        <v>0</v>
      </c>
      <c r="I17" s="170">
        <v>0</v>
      </c>
      <c r="J17" s="170">
        <v>1906.0249999999996</v>
      </c>
      <c r="K17" s="170">
        <v>0</v>
      </c>
      <c r="L17" s="170">
        <v>0</v>
      </c>
      <c r="M17" s="170">
        <v>0</v>
      </c>
      <c r="N17" s="170">
        <v>0</v>
      </c>
      <c r="O17" s="170">
        <v>0</v>
      </c>
      <c r="P17" s="170">
        <v>0</v>
      </c>
      <c r="Q17" s="170">
        <v>2137.4490000000001</v>
      </c>
      <c r="R17" s="170">
        <v>435.54478884000036</v>
      </c>
      <c r="S17" s="170">
        <v>0</v>
      </c>
      <c r="T17" s="170">
        <v>131.5</v>
      </c>
      <c r="U17" s="170">
        <v>0</v>
      </c>
      <c r="V17" s="170">
        <v>1258.2999999999993</v>
      </c>
      <c r="W17" s="170">
        <v>0</v>
      </c>
      <c r="X17" s="170">
        <v>0</v>
      </c>
      <c r="Y17" s="170">
        <v>0</v>
      </c>
      <c r="Z17" s="170">
        <v>0</v>
      </c>
      <c r="AA17" s="170">
        <v>0</v>
      </c>
      <c r="AB17" s="170">
        <v>0</v>
      </c>
      <c r="AC17" s="170">
        <v>0</v>
      </c>
      <c r="AD17" s="170">
        <v>0</v>
      </c>
      <c r="AE17" s="170">
        <v>232.13185499000002</v>
      </c>
      <c r="AF17" s="170">
        <v>22.916666670000001</v>
      </c>
      <c r="AG17" s="170">
        <v>0</v>
      </c>
      <c r="AH17" s="170">
        <v>0</v>
      </c>
      <c r="AI17" s="170">
        <v>0</v>
      </c>
      <c r="AJ17" s="170">
        <v>20.833333339999999</v>
      </c>
      <c r="AK17" s="170">
        <v>0</v>
      </c>
      <c r="AL17" s="170">
        <v>16.666666660000001</v>
      </c>
      <c r="AM17" s="170">
        <v>0</v>
      </c>
      <c r="AN17" s="170">
        <v>0</v>
      </c>
      <c r="AO17" s="170">
        <v>0</v>
      </c>
      <c r="AP17" s="170">
        <v>0</v>
      </c>
      <c r="AQ17" s="170">
        <v>0</v>
      </c>
      <c r="AR17" s="170">
        <v>0</v>
      </c>
      <c r="AS17" s="170">
        <v>0</v>
      </c>
      <c r="AT17" s="170">
        <v>0</v>
      </c>
      <c r="AU17" s="170">
        <v>0</v>
      </c>
      <c r="AV17" s="170">
        <v>0</v>
      </c>
      <c r="AW17" s="170">
        <v>0</v>
      </c>
      <c r="AX17" s="170" t="s">
        <v>119</v>
      </c>
      <c r="AY17" s="170">
        <v>0</v>
      </c>
      <c r="AZ17" s="170">
        <v>0</v>
      </c>
      <c r="BA17" s="170">
        <v>0</v>
      </c>
      <c r="BB17" s="170">
        <v>0</v>
      </c>
      <c r="BC17" s="170">
        <v>0</v>
      </c>
      <c r="BD17" s="170">
        <v>0</v>
      </c>
      <c r="BE17" s="170">
        <v>0</v>
      </c>
      <c r="BF17" s="170">
        <v>0</v>
      </c>
    </row>
    <row r="18" spans="2:58" x14ac:dyDescent="0.5">
      <c r="B18" s="174"/>
      <c r="C18" s="138" t="s">
        <v>129</v>
      </c>
      <c r="D18" s="170">
        <v>3494.2615131956136</v>
      </c>
      <c r="E18" s="170">
        <v>2500</v>
      </c>
      <c r="F18" s="170">
        <v>6207.1080000000002</v>
      </c>
      <c r="G18" s="170">
        <v>6000</v>
      </c>
      <c r="H18" s="170">
        <v>2400</v>
      </c>
      <c r="I18" s="170">
        <v>8050.1024781699998</v>
      </c>
      <c r="J18" s="170">
        <v>4626.68879216</v>
      </c>
      <c r="K18" s="170">
        <v>4072.4580000000001</v>
      </c>
      <c r="L18" s="170">
        <v>10752.258</v>
      </c>
      <c r="M18" s="170">
        <v>5253.585591</v>
      </c>
      <c r="N18" s="170">
        <v>9000</v>
      </c>
      <c r="O18" s="170">
        <v>4135.8356164400002</v>
      </c>
      <c r="P18" s="170">
        <v>11662.558999999999</v>
      </c>
      <c r="Q18" s="170">
        <v>20469.037528879999</v>
      </c>
      <c r="R18" s="170">
        <v>12189.08242843</v>
      </c>
      <c r="S18" s="170">
        <v>2479.2955412699998</v>
      </c>
      <c r="T18" s="170">
        <v>9145.5194918399993</v>
      </c>
      <c r="U18" s="170">
        <v>4000</v>
      </c>
      <c r="V18" s="170">
        <v>11911.941999999999</v>
      </c>
      <c r="W18" s="170">
        <v>7838.0247645499994</v>
      </c>
      <c r="X18" s="170">
        <v>9407.116</v>
      </c>
      <c r="Y18" s="170">
        <v>1000</v>
      </c>
      <c r="Z18" s="170">
        <v>0</v>
      </c>
      <c r="AA18" s="170">
        <v>0</v>
      </c>
      <c r="AB18" s="170">
        <v>746.56740979999995</v>
      </c>
      <c r="AC18" s="170">
        <v>0</v>
      </c>
      <c r="AD18" s="170">
        <v>0</v>
      </c>
      <c r="AE18" s="170">
        <v>1250</v>
      </c>
      <c r="AF18" s="170">
        <v>994.22150883000006</v>
      </c>
      <c r="AG18" s="170">
        <v>994.13925518049496</v>
      </c>
      <c r="AH18" s="170">
        <v>0</v>
      </c>
      <c r="AI18" s="170">
        <v>1500</v>
      </c>
      <c r="AJ18" s="170">
        <v>0</v>
      </c>
      <c r="AK18" s="170">
        <v>0</v>
      </c>
      <c r="AL18" s="170">
        <v>0</v>
      </c>
      <c r="AM18" s="170">
        <v>0</v>
      </c>
      <c r="AN18" s="170">
        <v>0</v>
      </c>
      <c r="AO18" s="170">
        <v>0</v>
      </c>
      <c r="AP18" s="170">
        <v>0</v>
      </c>
      <c r="AQ18" s="170">
        <v>0</v>
      </c>
      <c r="AR18" s="170">
        <v>0</v>
      </c>
      <c r="AS18" s="170">
        <v>247.75495106999998</v>
      </c>
      <c r="AT18" s="170">
        <v>0</v>
      </c>
      <c r="AU18" s="170">
        <v>0</v>
      </c>
      <c r="AV18" s="170">
        <v>0</v>
      </c>
      <c r="AW18" s="170">
        <v>0</v>
      </c>
      <c r="AX18" s="170">
        <v>0</v>
      </c>
      <c r="AY18" s="170">
        <v>0</v>
      </c>
      <c r="AZ18" s="170">
        <v>0</v>
      </c>
      <c r="BA18" s="170">
        <v>0</v>
      </c>
      <c r="BB18" s="170">
        <v>0</v>
      </c>
      <c r="BC18" s="170">
        <v>0</v>
      </c>
      <c r="BD18" s="170">
        <v>199.45010675999998</v>
      </c>
      <c r="BE18" s="170">
        <v>500</v>
      </c>
      <c r="BF18" s="170">
        <v>0</v>
      </c>
    </row>
    <row r="19" spans="2:58" x14ac:dyDescent="0.5">
      <c r="B19" s="172">
        <v>3</v>
      </c>
      <c r="C19" s="173" t="s">
        <v>130</v>
      </c>
      <c r="D19" s="170">
        <v>233056.42591658214</v>
      </c>
      <c r="E19" s="170">
        <v>304647.67999999999</v>
      </c>
      <c r="F19" s="170">
        <v>373889.13451435004</v>
      </c>
      <c r="G19" s="170">
        <v>353751.19165681</v>
      </c>
      <c r="H19" s="170">
        <v>114194.107104435</v>
      </c>
      <c r="I19" s="170">
        <v>267495.28151435172</v>
      </c>
      <c r="J19" s="170">
        <v>143336.914885837</v>
      </c>
      <c r="K19" s="170">
        <v>187601.1832767</v>
      </c>
      <c r="L19" s="170">
        <v>313251.5250548831</v>
      </c>
      <c r="M19" s="170">
        <v>151152.82817334434</v>
      </c>
      <c r="N19" s="170">
        <v>311748.38979766564</v>
      </c>
      <c r="O19" s="170">
        <v>153418.28379438585</v>
      </c>
      <c r="P19" s="170">
        <v>216772.0656500342</v>
      </c>
      <c r="Q19" s="170">
        <v>184701.60329350003</v>
      </c>
      <c r="R19" s="170">
        <v>421822.1035905247</v>
      </c>
      <c r="S19" s="170">
        <v>161344.49098872358</v>
      </c>
      <c r="T19" s="170">
        <v>168556.27124094861</v>
      </c>
      <c r="U19" s="170">
        <v>135540.48159613911</v>
      </c>
      <c r="V19" s="170">
        <v>199242.01569903188</v>
      </c>
      <c r="W19" s="170">
        <v>279727.51817148988</v>
      </c>
      <c r="X19" s="170">
        <v>167612.55902331925</v>
      </c>
      <c r="Y19" s="170">
        <v>50684.203323319998</v>
      </c>
      <c r="Z19" s="170">
        <v>614.99199999999996</v>
      </c>
      <c r="AA19" s="170">
        <v>4483.2539999999999</v>
      </c>
      <c r="AB19" s="170">
        <v>50997.878930666586</v>
      </c>
      <c r="AC19" s="170">
        <v>12924.09326628807</v>
      </c>
      <c r="AD19" s="170">
        <v>6372.8742690599993</v>
      </c>
      <c r="AE19" s="170">
        <v>113174.30683868958</v>
      </c>
      <c r="AF19" s="170">
        <v>75179.871959460012</v>
      </c>
      <c r="AG19" s="170">
        <v>53185.554313701599</v>
      </c>
      <c r="AH19" s="170">
        <v>1007.4970060199998</v>
      </c>
      <c r="AI19" s="170">
        <v>59726.366369591495</v>
      </c>
      <c r="AJ19" s="170">
        <v>53524.721411000006</v>
      </c>
      <c r="AK19" s="170">
        <v>48420.428374355237</v>
      </c>
      <c r="AL19" s="170">
        <v>4692.3289928199993</v>
      </c>
      <c r="AM19" s="170">
        <v>805.63094000000001</v>
      </c>
      <c r="AN19" s="170">
        <v>4708.869719398187</v>
      </c>
      <c r="AO19" s="170">
        <v>3665.145</v>
      </c>
      <c r="AP19" s="170">
        <v>1722.4232524000001</v>
      </c>
      <c r="AQ19" s="170">
        <v>479.46791686</v>
      </c>
      <c r="AR19" s="170">
        <v>7866.7110358400341</v>
      </c>
      <c r="AS19" s="170">
        <v>11159.098479999999</v>
      </c>
      <c r="AT19" s="170">
        <v>6882.3184292200003</v>
      </c>
      <c r="AU19" s="170">
        <v>4230.942</v>
      </c>
      <c r="AV19" s="170">
        <v>4652.2506599999988</v>
      </c>
      <c r="AW19" s="170">
        <v>3447.3587143699915</v>
      </c>
      <c r="AX19" s="170">
        <v>11632.737869999999</v>
      </c>
      <c r="AY19" s="170">
        <v>6365.4991761900001</v>
      </c>
      <c r="AZ19" s="170">
        <v>1384.29515603</v>
      </c>
      <c r="BA19" s="170">
        <v>1786.9456811599998</v>
      </c>
      <c r="BB19" s="170">
        <v>555.53973440000004</v>
      </c>
      <c r="BC19" s="170">
        <v>7085.5305099999996</v>
      </c>
      <c r="BD19" s="170">
        <v>18708.573624640001</v>
      </c>
      <c r="BE19" s="170">
        <v>13063.350941609999</v>
      </c>
      <c r="BF19" s="170">
        <v>6821.0193099999997</v>
      </c>
    </row>
    <row r="20" spans="2:58" x14ac:dyDescent="0.5">
      <c r="B20" s="171"/>
      <c r="C20" s="138" t="s">
        <v>131</v>
      </c>
      <c r="D20" s="170">
        <v>36941.674139216804</v>
      </c>
      <c r="E20" s="170">
        <v>59617.56</v>
      </c>
      <c r="F20" s="170">
        <v>32572.55972497</v>
      </c>
      <c r="G20" s="170">
        <v>27495.021215320005</v>
      </c>
      <c r="H20" s="170">
        <v>22967.016114249993</v>
      </c>
      <c r="I20" s="170">
        <v>18029.052892730135</v>
      </c>
      <c r="J20" s="170">
        <v>7559.0314846289011</v>
      </c>
      <c r="K20" s="170">
        <v>12902.231457949985</v>
      </c>
      <c r="L20" s="170">
        <v>42020.285417005805</v>
      </c>
      <c r="M20" s="170">
        <v>8364.5972083149009</v>
      </c>
      <c r="N20" s="170">
        <v>17522.063864856304</v>
      </c>
      <c r="O20" s="170">
        <v>8042.0125230777012</v>
      </c>
      <c r="P20" s="170">
        <v>12583.145392946799</v>
      </c>
      <c r="Q20" s="170">
        <v>23194.488976360004</v>
      </c>
      <c r="R20" s="170">
        <v>26081.410294265963</v>
      </c>
      <c r="S20" s="170">
        <v>7308.7503330299996</v>
      </c>
      <c r="T20" s="170">
        <v>7010.7223306472315</v>
      </c>
      <c r="U20" s="170">
        <v>8754.7140749900009</v>
      </c>
      <c r="V20" s="170">
        <v>10454.604126032134</v>
      </c>
      <c r="W20" s="170">
        <v>19795.660083459999</v>
      </c>
      <c r="X20" s="170">
        <v>9515.9005947399473</v>
      </c>
      <c r="Y20" s="170">
        <v>724.5110841300002</v>
      </c>
      <c r="Z20" s="170">
        <v>12.756</v>
      </c>
      <c r="AA20" s="170">
        <v>48.572000000000003</v>
      </c>
      <c r="AB20" s="170">
        <v>491.9415263410138</v>
      </c>
      <c r="AC20" s="170">
        <v>210.18975983399997</v>
      </c>
      <c r="AD20" s="170">
        <v>155.58107912999998</v>
      </c>
      <c r="AE20" s="170">
        <v>1627.2359174372011</v>
      </c>
      <c r="AF20" s="170">
        <v>901.14708000000007</v>
      </c>
      <c r="AG20" s="170">
        <v>523.26481160499941</v>
      </c>
      <c r="AH20" s="170">
        <v>19.259394140000001</v>
      </c>
      <c r="AI20" s="170">
        <v>1017.5332714519997</v>
      </c>
      <c r="AJ20" s="170">
        <v>1089.4674129999996</v>
      </c>
      <c r="AK20" s="170">
        <v>701.19060750540029</v>
      </c>
      <c r="AL20" s="170">
        <v>187.84146799999999</v>
      </c>
      <c r="AM20" s="170">
        <v>60.486750000000001</v>
      </c>
      <c r="AN20" s="170">
        <v>111.65556686820003</v>
      </c>
      <c r="AO20" s="170">
        <v>54.908999999999999</v>
      </c>
      <c r="AP20" s="170">
        <v>27.462136040000033</v>
      </c>
      <c r="AQ20" s="170">
        <v>0</v>
      </c>
      <c r="AR20" s="170">
        <v>88.485319390000058</v>
      </c>
      <c r="AS20" s="170">
        <v>8.9209499999999995</v>
      </c>
      <c r="AT20" s="170">
        <v>0</v>
      </c>
      <c r="AU20" s="170">
        <v>43.241999999999997</v>
      </c>
      <c r="AV20" s="170">
        <v>31.796223609999998</v>
      </c>
      <c r="AW20" s="170">
        <v>15.312061990000005</v>
      </c>
      <c r="AX20" s="170">
        <v>91.232169999999996</v>
      </c>
      <c r="AY20" s="170">
        <v>20.253376400000001</v>
      </c>
      <c r="AZ20" s="170">
        <v>13.562859710000001</v>
      </c>
      <c r="BA20" s="170">
        <v>317.55229041000001</v>
      </c>
      <c r="BB20" s="170">
        <v>0</v>
      </c>
      <c r="BC20" s="170">
        <v>67.716650000000016</v>
      </c>
      <c r="BD20" s="170">
        <v>146.09956112</v>
      </c>
      <c r="BE20" s="170">
        <v>0</v>
      </c>
      <c r="BF20" s="170">
        <v>43.769269999999999</v>
      </c>
    </row>
    <row r="21" spans="2:58" x14ac:dyDescent="0.5">
      <c r="B21" s="171"/>
      <c r="C21" s="138" t="s">
        <v>303</v>
      </c>
      <c r="D21" s="170">
        <v>36581.988577726806</v>
      </c>
      <c r="E21" s="170">
        <v>59553.04</v>
      </c>
      <c r="F21" s="170">
        <v>27437.272069580002</v>
      </c>
      <c r="G21" s="170">
        <v>23962.840197740003</v>
      </c>
      <c r="H21" s="170">
        <v>15599.02396260999</v>
      </c>
      <c r="I21" s="170">
        <v>14543.692126919861</v>
      </c>
      <c r="J21" s="170">
        <v>7241.2253575480008</v>
      </c>
      <c r="K21" s="170">
        <v>12305.671412899985</v>
      </c>
      <c r="L21" s="170">
        <v>41733.774412345803</v>
      </c>
      <c r="M21" s="170">
        <v>8218.9692952500009</v>
      </c>
      <c r="N21" s="170">
        <v>17350.306568630003</v>
      </c>
      <c r="O21" s="170">
        <v>7207.5702152680014</v>
      </c>
      <c r="P21" s="170">
        <v>11783.066047939999</v>
      </c>
      <c r="Q21" s="170">
        <v>23087.276255790002</v>
      </c>
      <c r="R21" s="170">
        <v>24670.814341868074</v>
      </c>
      <c r="S21" s="170">
        <v>6919.5629321699998</v>
      </c>
      <c r="T21" s="170">
        <v>6900.6213094672312</v>
      </c>
      <c r="U21" s="170">
        <v>7211.0732779300006</v>
      </c>
      <c r="V21" s="170">
        <v>9908.6330971400002</v>
      </c>
      <c r="W21" s="170">
        <v>19507.163929639999</v>
      </c>
      <c r="X21" s="170">
        <v>9098.6017426400467</v>
      </c>
      <c r="Y21" s="170">
        <v>722.16248149000012</v>
      </c>
      <c r="Z21" s="170">
        <v>12.756</v>
      </c>
      <c r="AA21" s="170">
        <v>48.572000000000003</v>
      </c>
      <c r="AB21" s="170">
        <v>491.9415263410138</v>
      </c>
      <c r="AC21" s="170">
        <v>210.18975983399997</v>
      </c>
      <c r="AD21" s="170">
        <v>155.58107912999998</v>
      </c>
      <c r="AE21" s="170">
        <v>1627.2347786572011</v>
      </c>
      <c r="AF21" s="170">
        <v>901.14708000000007</v>
      </c>
      <c r="AG21" s="170">
        <v>523.26481160499941</v>
      </c>
      <c r="AH21" s="170">
        <v>19.259394140000001</v>
      </c>
      <c r="AI21" s="170">
        <v>1016.8274987319996</v>
      </c>
      <c r="AJ21" s="170">
        <v>1089.4674129999996</v>
      </c>
      <c r="AK21" s="170">
        <v>701.18337637540037</v>
      </c>
      <c r="AL21" s="170">
        <v>187.84146799999999</v>
      </c>
      <c r="AM21" s="170">
        <v>60.486750000000001</v>
      </c>
      <c r="AN21" s="170">
        <v>111.65556686820003</v>
      </c>
      <c r="AO21" s="170">
        <v>54.908999999999999</v>
      </c>
      <c r="AP21" s="170">
        <v>27.462136040000033</v>
      </c>
      <c r="AQ21" s="170">
        <v>0</v>
      </c>
      <c r="AR21" s="170">
        <v>88.485319390000058</v>
      </c>
      <c r="AS21" s="170">
        <v>8.9209499999999995</v>
      </c>
      <c r="AT21" s="170">
        <v>0</v>
      </c>
      <c r="AU21" s="170">
        <v>43.241999999999997</v>
      </c>
      <c r="AV21" s="170">
        <v>31.796223609999998</v>
      </c>
      <c r="AW21" s="170">
        <v>15.312061990000005</v>
      </c>
      <c r="AX21" s="170">
        <v>91.232169999999996</v>
      </c>
      <c r="AY21" s="170">
        <v>20.253376400000001</v>
      </c>
      <c r="AZ21" s="170">
        <v>13.562859710000001</v>
      </c>
      <c r="BA21" s="170">
        <v>317.55229041000001</v>
      </c>
      <c r="BB21" s="170">
        <v>0</v>
      </c>
      <c r="BC21" s="170">
        <v>67.716650000000016</v>
      </c>
      <c r="BD21" s="170">
        <v>146.09956112</v>
      </c>
      <c r="BE21" s="170">
        <v>0</v>
      </c>
      <c r="BF21" s="170">
        <v>43.769269999999999</v>
      </c>
    </row>
    <row r="22" spans="2:58" x14ac:dyDescent="0.5">
      <c r="B22" s="171"/>
      <c r="C22" s="138" t="s">
        <v>304</v>
      </c>
      <c r="D22" s="170">
        <v>359.68556148999994</v>
      </c>
      <c r="E22" s="170">
        <v>64.52</v>
      </c>
      <c r="F22" s="170">
        <v>5135.2876553900005</v>
      </c>
      <c r="G22" s="170">
        <v>3532.1810175800001</v>
      </c>
      <c r="H22" s="170">
        <v>7367.9921516400018</v>
      </c>
      <c r="I22" s="170">
        <v>3485.3607658102746</v>
      </c>
      <c r="J22" s="170">
        <v>317.80612708090001</v>
      </c>
      <c r="K22" s="170">
        <v>596.5600450500001</v>
      </c>
      <c r="L22" s="170">
        <v>286.51100466000003</v>
      </c>
      <c r="M22" s="170">
        <v>145.62791306490001</v>
      </c>
      <c r="N22" s="170">
        <v>171.75729622629996</v>
      </c>
      <c r="O22" s="170">
        <v>834.44230780970008</v>
      </c>
      <c r="P22" s="170">
        <v>800.07934500679994</v>
      </c>
      <c r="Q22" s="170">
        <v>107.21272056999999</v>
      </c>
      <c r="R22" s="170">
        <v>1410.5959523978881</v>
      </c>
      <c r="S22" s="170">
        <v>389.18740085999997</v>
      </c>
      <c r="T22" s="170">
        <v>110.10102117999989</v>
      </c>
      <c r="U22" s="170">
        <v>1543.6407970599998</v>
      </c>
      <c r="V22" s="170">
        <v>545.97102889213454</v>
      </c>
      <c r="W22" s="170">
        <v>288.49615381999996</v>
      </c>
      <c r="X22" s="170">
        <v>417.29885209990005</v>
      </c>
      <c r="Y22" s="170">
        <v>2.3486026399999997</v>
      </c>
      <c r="Z22" s="170">
        <v>0</v>
      </c>
      <c r="AA22" s="170">
        <v>0</v>
      </c>
      <c r="AB22" s="170">
        <v>0</v>
      </c>
      <c r="AC22" s="170">
        <v>0</v>
      </c>
      <c r="AD22" s="170">
        <v>0</v>
      </c>
      <c r="AE22" s="170">
        <v>1.1387799999999998E-3</v>
      </c>
      <c r="AF22" s="170">
        <v>0</v>
      </c>
      <c r="AG22" s="170">
        <v>0</v>
      </c>
      <c r="AH22" s="170">
        <v>0</v>
      </c>
      <c r="AI22" s="170">
        <v>0.70577272000000002</v>
      </c>
      <c r="AJ22" s="170">
        <v>0</v>
      </c>
      <c r="AK22" s="170">
        <v>7.2311300000000005E-3</v>
      </c>
      <c r="AL22" s="170">
        <v>0</v>
      </c>
      <c r="AM22" s="170">
        <v>0</v>
      </c>
      <c r="AN22" s="170">
        <v>0</v>
      </c>
      <c r="AO22" s="170">
        <v>0</v>
      </c>
      <c r="AP22" s="170">
        <v>0</v>
      </c>
      <c r="AQ22" s="170">
        <v>0</v>
      </c>
      <c r="AR22" s="170">
        <v>0</v>
      </c>
      <c r="AS22" s="170">
        <v>0</v>
      </c>
      <c r="AT22" s="170">
        <v>0</v>
      </c>
      <c r="AU22" s="170">
        <v>0</v>
      </c>
      <c r="AV22" s="170">
        <v>0</v>
      </c>
      <c r="AW22" s="170">
        <v>0</v>
      </c>
      <c r="AX22" s="170">
        <v>0</v>
      </c>
      <c r="AY22" s="170">
        <v>0</v>
      </c>
      <c r="AZ22" s="170">
        <v>0</v>
      </c>
      <c r="BA22" s="170">
        <v>0</v>
      </c>
      <c r="BB22" s="170">
        <v>0</v>
      </c>
      <c r="BC22" s="170">
        <v>0</v>
      </c>
      <c r="BD22" s="170">
        <v>0</v>
      </c>
      <c r="BE22" s="170">
        <v>0</v>
      </c>
      <c r="BF22" s="170">
        <v>0</v>
      </c>
    </row>
    <row r="23" spans="2:58" x14ac:dyDescent="0.5">
      <c r="B23" s="171"/>
      <c r="C23" s="138" t="s">
        <v>132</v>
      </c>
      <c r="D23" s="170">
        <v>70440.283991363307</v>
      </c>
      <c r="E23" s="170">
        <v>121585.86</v>
      </c>
      <c r="F23" s="170">
        <v>94673.208452900013</v>
      </c>
      <c r="G23" s="170">
        <v>85098.484963329975</v>
      </c>
      <c r="H23" s="170">
        <v>32643.596661184998</v>
      </c>
      <c r="I23" s="170">
        <v>56281.262855854395</v>
      </c>
      <c r="J23" s="170">
        <v>40299.996059696794</v>
      </c>
      <c r="K23" s="170">
        <v>52900.328505519996</v>
      </c>
      <c r="L23" s="170">
        <v>81393.495395960723</v>
      </c>
      <c r="M23" s="170">
        <v>40802.413663462481</v>
      </c>
      <c r="N23" s="170">
        <v>59328.523477027811</v>
      </c>
      <c r="O23" s="170">
        <v>38379.95932087813</v>
      </c>
      <c r="P23" s="170">
        <v>56122.3462444705</v>
      </c>
      <c r="Q23" s="170">
        <v>45774.79072076</v>
      </c>
      <c r="R23" s="170">
        <v>119193.49649405776</v>
      </c>
      <c r="S23" s="170">
        <v>38420.793218092622</v>
      </c>
      <c r="T23" s="170">
        <v>29548.119772192553</v>
      </c>
      <c r="U23" s="170">
        <v>34386.126135398968</v>
      </c>
      <c r="V23" s="170">
        <v>50363.772198121791</v>
      </c>
      <c r="W23" s="170">
        <v>75323.33256801989</v>
      </c>
      <c r="X23" s="170">
        <v>43226.334629687452</v>
      </c>
      <c r="Y23" s="170">
        <v>12746.575739739999</v>
      </c>
      <c r="Z23" s="170">
        <v>77.590999999999994</v>
      </c>
      <c r="AA23" s="170">
        <v>1375.537</v>
      </c>
      <c r="AB23" s="170">
        <v>10828.306346405596</v>
      </c>
      <c r="AC23" s="170">
        <v>4033.2539448260713</v>
      </c>
      <c r="AD23" s="170">
        <v>1667.6751552599994</v>
      </c>
      <c r="AE23" s="170">
        <v>26029.547986172292</v>
      </c>
      <c r="AF23" s="170">
        <v>17179.128699999997</v>
      </c>
      <c r="AG23" s="170">
        <v>11047.881156796579</v>
      </c>
      <c r="AH23" s="170">
        <v>111.07149144999991</v>
      </c>
      <c r="AI23" s="170">
        <v>11995.846696009505</v>
      </c>
      <c r="AJ23" s="170">
        <v>15972.94917</v>
      </c>
      <c r="AK23" s="170">
        <v>8346.5632811297583</v>
      </c>
      <c r="AL23" s="170">
        <v>1173.9292735000001</v>
      </c>
      <c r="AM23" s="170">
        <v>410.88544999999999</v>
      </c>
      <c r="AN23" s="170">
        <v>1446.8280230899875</v>
      </c>
      <c r="AO23" s="170">
        <v>608.98800000000006</v>
      </c>
      <c r="AP23" s="170">
        <v>339.39555453000003</v>
      </c>
      <c r="AQ23" s="170">
        <v>31.666674840000027</v>
      </c>
      <c r="AR23" s="170">
        <v>1864.5845823900345</v>
      </c>
      <c r="AS23" s="170">
        <v>1760.8648900000001</v>
      </c>
      <c r="AT23" s="170">
        <v>902.16322276000017</v>
      </c>
      <c r="AU23" s="170">
        <v>1029.691</v>
      </c>
      <c r="AV23" s="170">
        <v>852.07570638999994</v>
      </c>
      <c r="AW23" s="170">
        <v>791.9670400199908</v>
      </c>
      <c r="AX23" s="170">
        <v>2019.2365500000001</v>
      </c>
      <c r="AY23" s="170">
        <v>965.6088067300002</v>
      </c>
      <c r="AZ23" s="170">
        <v>239.25134771999996</v>
      </c>
      <c r="BA23" s="170">
        <v>277.85648756000001</v>
      </c>
      <c r="BB23" s="170">
        <v>21.896843000000001</v>
      </c>
      <c r="BC23" s="170">
        <v>1113.7010999999998</v>
      </c>
      <c r="BD23" s="170">
        <v>3313.1109755500001</v>
      </c>
      <c r="BE23" s="170">
        <v>1810.8322676900002</v>
      </c>
      <c r="BF23" s="170">
        <v>1310.2331799999999</v>
      </c>
    </row>
    <row r="24" spans="2:58" x14ac:dyDescent="0.5">
      <c r="B24" s="171"/>
      <c r="C24" s="138" t="s">
        <v>303</v>
      </c>
      <c r="D24" s="170">
        <v>70426.070072713308</v>
      </c>
      <c r="E24" s="170">
        <v>121559.02</v>
      </c>
      <c r="F24" s="170">
        <v>91755.735686080006</v>
      </c>
      <c r="G24" s="170">
        <v>83713.985099519981</v>
      </c>
      <c r="H24" s="170">
        <v>29268.755518045</v>
      </c>
      <c r="I24" s="170">
        <v>55103.198189970797</v>
      </c>
      <c r="J24" s="170">
        <v>40030.686507879996</v>
      </c>
      <c r="K24" s="170">
        <v>52773.641035929999</v>
      </c>
      <c r="L24" s="170">
        <v>81335.059652340715</v>
      </c>
      <c r="M24" s="170">
        <v>40724.502942419982</v>
      </c>
      <c r="N24" s="170">
        <v>59142.699028660012</v>
      </c>
      <c r="O24" s="170">
        <v>37876.492789519827</v>
      </c>
      <c r="P24" s="170">
        <v>55966.82898849</v>
      </c>
      <c r="Q24" s="170">
        <v>45774.218351930002</v>
      </c>
      <c r="R24" s="170">
        <v>118760.90235737999</v>
      </c>
      <c r="S24" s="170">
        <v>38230.961073742619</v>
      </c>
      <c r="T24" s="170">
        <v>29514.618738632551</v>
      </c>
      <c r="U24" s="170">
        <v>34263.304588448969</v>
      </c>
      <c r="V24" s="170">
        <v>50170.211924439995</v>
      </c>
      <c r="W24" s="170">
        <v>75246.706694039895</v>
      </c>
      <c r="X24" s="170">
        <v>42111.151644627455</v>
      </c>
      <c r="Y24" s="170">
        <v>12744.01257511</v>
      </c>
      <c r="Z24" s="170">
        <v>77.590999999999994</v>
      </c>
      <c r="AA24" s="170">
        <v>1375.537</v>
      </c>
      <c r="AB24" s="170">
        <v>10828.306346405596</v>
      </c>
      <c r="AC24" s="170">
        <v>4033.2539448260713</v>
      </c>
      <c r="AD24" s="170">
        <v>1667.6751552599994</v>
      </c>
      <c r="AE24" s="170">
        <v>26028.206157522291</v>
      </c>
      <c r="AF24" s="170">
        <v>17179.128699999997</v>
      </c>
      <c r="AG24" s="170">
        <v>11047.881156796579</v>
      </c>
      <c r="AH24" s="170">
        <v>111.07149144999991</v>
      </c>
      <c r="AI24" s="170">
        <v>11994.080946889504</v>
      </c>
      <c r="AJ24" s="170">
        <v>15972.94917</v>
      </c>
      <c r="AK24" s="170">
        <v>8346.5561583797589</v>
      </c>
      <c r="AL24" s="170">
        <v>1173.9292735000001</v>
      </c>
      <c r="AM24" s="170">
        <v>410.88544999999999</v>
      </c>
      <c r="AN24" s="170">
        <v>1446.8280230899875</v>
      </c>
      <c r="AO24" s="170">
        <v>608.98800000000006</v>
      </c>
      <c r="AP24" s="170">
        <v>339.39555453000003</v>
      </c>
      <c r="AQ24" s="170">
        <v>31.666674840000027</v>
      </c>
      <c r="AR24" s="170">
        <v>1864.5845823900345</v>
      </c>
      <c r="AS24" s="170">
        <v>1760.8648900000001</v>
      </c>
      <c r="AT24" s="170">
        <v>902.16322276000017</v>
      </c>
      <c r="AU24" s="170">
        <v>1029.691</v>
      </c>
      <c r="AV24" s="170">
        <v>852.07570638999994</v>
      </c>
      <c r="AW24" s="170">
        <v>791.9670400199908</v>
      </c>
      <c r="AX24" s="170">
        <v>2019.2365500000001</v>
      </c>
      <c r="AY24" s="170">
        <v>965.6088067300002</v>
      </c>
      <c r="AZ24" s="170">
        <v>239.25134771999996</v>
      </c>
      <c r="BA24" s="170">
        <v>277.85648756000001</v>
      </c>
      <c r="BB24" s="170">
        <v>21.896843000000001</v>
      </c>
      <c r="BC24" s="170">
        <v>1113.7010999999998</v>
      </c>
      <c r="BD24" s="170">
        <v>3313.1109755500001</v>
      </c>
      <c r="BE24" s="170">
        <v>1810.8322676900002</v>
      </c>
      <c r="BF24" s="170">
        <v>1310.2331799999999</v>
      </c>
    </row>
    <row r="25" spans="2:58" x14ac:dyDescent="0.5">
      <c r="B25" s="171"/>
      <c r="C25" s="138" t="s">
        <v>304</v>
      </c>
      <c r="D25" s="170">
        <v>14.21391865</v>
      </c>
      <c r="E25" s="170">
        <v>26.840000000000003</v>
      </c>
      <c r="F25" s="170">
        <v>2917.4727668200003</v>
      </c>
      <c r="G25" s="170">
        <v>1384.4998638099999</v>
      </c>
      <c r="H25" s="170">
        <v>3374.8411431399995</v>
      </c>
      <c r="I25" s="170">
        <v>1178.0646658836001</v>
      </c>
      <c r="J25" s="170">
        <v>269.30955181680002</v>
      </c>
      <c r="K25" s="170">
        <v>126.68746959000001</v>
      </c>
      <c r="L25" s="170">
        <v>58.435743620004068</v>
      </c>
      <c r="M25" s="170">
        <v>77.910721042499986</v>
      </c>
      <c r="N25" s="170">
        <v>185.82444836780002</v>
      </c>
      <c r="O25" s="170">
        <v>503.46653135829985</v>
      </c>
      <c r="P25" s="170">
        <v>155.51725598050001</v>
      </c>
      <c r="Q25" s="170">
        <v>0.57236882999999994</v>
      </c>
      <c r="R25" s="170">
        <v>432.59413667777198</v>
      </c>
      <c r="S25" s="170">
        <v>189.83214435000005</v>
      </c>
      <c r="T25" s="170">
        <v>33.501033560000003</v>
      </c>
      <c r="U25" s="170">
        <v>122.82154695000007</v>
      </c>
      <c r="V25" s="170">
        <v>193.560273681794</v>
      </c>
      <c r="W25" s="170">
        <v>76.625873980000009</v>
      </c>
      <c r="X25" s="170">
        <v>1115.1829850599993</v>
      </c>
      <c r="Y25" s="170">
        <v>2.5631646300000002</v>
      </c>
      <c r="Z25" s="170">
        <v>0</v>
      </c>
      <c r="AA25" s="170">
        <v>0</v>
      </c>
      <c r="AB25" s="170">
        <v>0</v>
      </c>
      <c r="AC25" s="170">
        <v>0</v>
      </c>
      <c r="AD25" s="170">
        <v>0</v>
      </c>
      <c r="AE25" s="170">
        <v>1.3418286499999998</v>
      </c>
      <c r="AF25" s="170">
        <v>0</v>
      </c>
      <c r="AG25" s="170">
        <v>0</v>
      </c>
      <c r="AH25" s="170">
        <v>0</v>
      </c>
      <c r="AI25" s="170">
        <v>1.7657491199999999</v>
      </c>
      <c r="AJ25" s="170">
        <v>0</v>
      </c>
      <c r="AK25" s="170">
        <v>7.1227499999999997E-3</v>
      </c>
      <c r="AL25" s="170">
        <v>0</v>
      </c>
      <c r="AM25" s="170">
        <v>0</v>
      </c>
      <c r="AN25" s="170">
        <v>0</v>
      </c>
      <c r="AO25" s="170">
        <v>0</v>
      </c>
      <c r="AP25" s="170">
        <v>0</v>
      </c>
      <c r="AQ25" s="170">
        <v>0</v>
      </c>
      <c r="AR25" s="170">
        <v>0</v>
      </c>
      <c r="AS25" s="170">
        <v>0</v>
      </c>
      <c r="AT25" s="170">
        <v>0</v>
      </c>
      <c r="AU25" s="170">
        <v>0</v>
      </c>
      <c r="AV25" s="170">
        <v>0</v>
      </c>
      <c r="AW25" s="170">
        <v>0</v>
      </c>
      <c r="AX25" s="170">
        <v>0</v>
      </c>
      <c r="AY25" s="170">
        <v>0</v>
      </c>
      <c r="AZ25" s="170">
        <v>0</v>
      </c>
      <c r="BA25" s="170">
        <v>0</v>
      </c>
      <c r="BB25" s="170">
        <v>0</v>
      </c>
      <c r="BC25" s="170">
        <v>0</v>
      </c>
      <c r="BD25" s="170">
        <v>0</v>
      </c>
      <c r="BE25" s="170">
        <v>0</v>
      </c>
      <c r="BF25" s="170">
        <v>0</v>
      </c>
    </row>
    <row r="26" spans="2:58" x14ac:dyDescent="0.5">
      <c r="B26" s="171"/>
      <c r="C26" s="138" t="s">
        <v>133</v>
      </c>
      <c r="D26" s="170">
        <v>112437.97167856002</v>
      </c>
      <c r="E26" s="170">
        <v>106285.07</v>
      </c>
      <c r="F26" s="170">
        <v>215414.18826965001</v>
      </c>
      <c r="G26" s="170">
        <v>206021.89880147</v>
      </c>
      <c r="H26" s="170">
        <v>46130.539427330004</v>
      </c>
      <c r="I26" s="170">
        <v>172391.00460946487</v>
      </c>
      <c r="J26" s="170">
        <v>85302.208619800003</v>
      </c>
      <c r="K26" s="170">
        <v>105547.77908855001</v>
      </c>
      <c r="L26" s="170">
        <v>172051.68822679002</v>
      </c>
      <c r="M26" s="170">
        <v>91954.823120597968</v>
      </c>
      <c r="N26" s="170">
        <v>214276.40838432554</v>
      </c>
      <c r="O26" s="170">
        <v>96282.67763991002</v>
      </c>
      <c r="P26" s="170">
        <v>128898.3303936305</v>
      </c>
      <c r="Q26" s="170">
        <v>110047.73791324002</v>
      </c>
      <c r="R26" s="170">
        <v>251318.42352986903</v>
      </c>
      <c r="S26" s="170">
        <v>107009.20628824094</v>
      </c>
      <c r="T26" s="170">
        <v>118456.08770823794</v>
      </c>
      <c r="U26" s="170">
        <v>84709.515951710127</v>
      </c>
      <c r="V26" s="170">
        <v>124214.60951502003</v>
      </c>
      <c r="W26" s="170">
        <v>164789.13226136004</v>
      </c>
      <c r="X26" s="170">
        <v>104952.66567948004</v>
      </c>
      <c r="Y26" s="170">
        <v>33659.733542649999</v>
      </c>
      <c r="Z26" s="170">
        <v>333.38799999999998</v>
      </c>
      <c r="AA26" s="170">
        <v>2427.3760000000002</v>
      </c>
      <c r="AB26" s="170">
        <v>36481.848665179983</v>
      </c>
      <c r="AC26" s="170">
        <v>7024.9064524699988</v>
      </c>
      <c r="AD26" s="170">
        <v>4268.5887304999997</v>
      </c>
      <c r="AE26" s="170">
        <v>80168.427689910066</v>
      </c>
      <c r="AF26" s="170">
        <v>52373.006659459999</v>
      </c>
      <c r="AG26" s="170">
        <v>36644.25785465003</v>
      </c>
      <c r="AH26" s="170">
        <v>620.29307423999978</v>
      </c>
      <c r="AI26" s="170">
        <v>41355.375711909997</v>
      </c>
      <c r="AJ26" s="170">
        <v>34540.263668</v>
      </c>
      <c r="AK26" s="170">
        <v>36052.477894810072</v>
      </c>
      <c r="AL26" s="170">
        <v>2627.0910533199994</v>
      </c>
      <c r="AM26" s="170">
        <v>271.25938000000002</v>
      </c>
      <c r="AN26" s="170">
        <v>2539.54009447</v>
      </c>
      <c r="AO26" s="170">
        <v>2715.44</v>
      </c>
      <c r="AP26" s="170">
        <v>1154.752888</v>
      </c>
      <c r="AQ26" s="170">
        <v>0</v>
      </c>
      <c r="AR26" s="170">
        <v>4410.3261871699997</v>
      </c>
      <c r="AS26" s="170">
        <v>8851.8153599999987</v>
      </c>
      <c r="AT26" s="170">
        <v>5688.4227412999999</v>
      </c>
      <c r="AU26" s="170">
        <v>2950.7750000000001</v>
      </c>
      <c r="AV26" s="170">
        <v>3159.7565099999997</v>
      </c>
      <c r="AW26" s="170">
        <v>2558.5133690600005</v>
      </c>
      <c r="AX26" s="170">
        <v>9066.7401099999988</v>
      </c>
      <c r="AY26" s="170">
        <v>4677.1705933500007</v>
      </c>
      <c r="AZ26" s="170">
        <v>910.56360470000004</v>
      </c>
      <c r="BA26" s="170">
        <v>954.29393618000006</v>
      </c>
      <c r="BB26" s="170">
        <v>0</v>
      </c>
      <c r="BC26" s="170">
        <v>5402.9886799999995</v>
      </c>
      <c r="BD26" s="170">
        <v>14473.00746332</v>
      </c>
      <c r="BE26" s="170">
        <v>9773.6262100000004</v>
      </c>
      <c r="BF26" s="170">
        <v>4806.9966799999993</v>
      </c>
    </row>
    <row r="27" spans="2:58" x14ac:dyDescent="0.5">
      <c r="B27" s="171"/>
      <c r="C27" s="138" t="s">
        <v>303</v>
      </c>
      <c r="D27" s="170">
        <v>112417.11882856002</v>
      </c>
      <c r="E27" s="170">
        <v>106256.27</v>
      </c>
      <c r="F27" s="170">
        <v>214287.08425734</v>
      </c>
      <c r="G27" s="170">
        <v>205772.17956456001</v>
      </c>
      <c r="H27" s="170">
        <v>45185.768466250003</v>
      </c>
      <c r="I27" s="170">
        <v>163987.50005186987</v>
      </c>
      <c r="J27" s="170">
        <v>85261.459119799998</v>
      </c>
      <c r="K27" s="170">
        <v>104700.75831255001</v>
      </c>
      <c r="L27" s="170">
        <v>171415.83480534001</v>
      </c>
      <c r="M27" s="170">
        <v>87444.499784539963</v>
      </c>
      <c r="N27" s="170">
        <v>209562.53220885003</v>
      </c>
      <c r="O27" s="170">
        <v>94404.47392436002</v>
      </c>
      <c r="P27" s="170">
        <v>127068.0250511</v>
      </c>
      <c r="Q27" s="170">
        <v>110047.73791324002</v>
      </c>
      <c r="R27" s="170">
        <v>249161.59509528003</v>
      </c>
      <c r="S27" s="170">
        <v>103774.68904654094</v>
      </c>
      <c r="T27" s="170">
        <v>115315.87888573794</v>
      </c>
      <c r="U27" s="170">
        <v>83550.554415710125</v>
      </c>
      <c r="V27" s="170">
        <v>123169.06682252002</v>
      </c>
      <c r="W27" s="170">
        <v>164066.54898086004</v>
      </c>
      <c r="X27" s="170">
        <v>102620.95951797004</v>
      </c>
      <c r="Y27" s="170">
        <v>33659.733542649999</v>
      </c>
      <c r="Z27" s="170">
        <v>333.38799999999998</v>
      </c>
      <c r="AA27" s="170">
        <v>2427.3760000000002</v>
      </c>
      <c r="AB27" s="170">
        <v>36481.848665179983</v>
      </c>
      <c r="AC27" s="170">
        <v>7024.9064524699988</v>
      </c>
      <c r="AD27" s="170">
        <v>4268.5887304999997</v>
      </c>
      <c r="AE27" s="170">
        <v>80168.427689910066</v>
      </c>
      <c r="AF27" s="170">
        <v>52373.006659459999</v>
      </c>
      <c r="AG27" s="170">
        <v>36644.25785465003</v>
      </c>
      <c r="AH27" s="170">
        <v>620.29307423999978</v>
      </c>
      <c r="AI27" s="170">
        <v>41334.993211909998</v>
      </c>
      <c r="AJ27" s="170">
        <v>34540.263668</v>
      </c>
      <c r="AK27" s="170">
        <v>36052.477894810072</v>
      </c>
      <c r="AL27" s="170">
        <v>2627.0910533199994</v>
      </c>
      <c r="AM27" s="170">
        <v>271.25938000000002</v>
      </c>
      <c r="AN27" s="170">
        <v>2539.54009447</v>
      </c>
      <c r="AO27" s="170">
        <v>2715.44</v>
      </c>
      <c r="AP27" s="170">
        <v>1154.752888</v>
      </c>
      <c r="AQ27" s="170">
        <v>0</v>
      </c>
      <c r="AR27" s="170">
        <v>4410.3261871699997</v>
      </c>
      <c r="AS27" s="170">
        <v>8851.8153599999987</v>
      </c>
      <c r="AT27" s="170">
        <v>5688.4227412999999</v>
      </c>
      <c r="AU27" s="170">
        <v>2950.7750000000001</v>
      </c>
      <c r="AV27" s="170">
        <v>3159.7565099999997</v>
      </c>
      <c r="AW27" s="170">
        <v>2558.5133690600005</v>
      </c>
      <c r="AX27" s="170">
        <v>9066.7401099999988</v>
      </c>
      <c r="AY27" s="170">
        <v>4677.1705933500007</v>
      </c>
      <c r="AZ27" s="170">
        <v>910.56360470000004</v>
      </c>
      <c r="BA27" s="170">
        <v>954.29393618000006</v>
      </c>
      <c r="BB27" s="170">
        <v>0</v>
      </c>
      <c r="BC27" s="170">
        <v>5402.9886799999995</v>
      </c>
      <c r="BD27" s="170">
        <v>14473.00746332</v>
      </c>
      <c r="BE27" s="170">
        <v>9773.6262100000004</v>
      </c>
      <c r="BF27" s="170">
        <v>4806.9966799999993</v>
      </c>
    </row>
    <row r="28" spans="2:58" x14ac:dyDescent="0.5">
      <c r="B28" s="171"/>
      <c r="C28" s="138" t="s">
        <v>304</v>
      </c>
      <c r="D28" s="170">
        <v>20.85285</v>
      </c>
      <c r="E28" s="170">
        <v>28.8</v>
      </c>
      <c r="F28" s="170">
        <v>1127.1040123099999</v>
      </c>
      <c r="G28" s="170">
        <v>249.71923691000001</v>
      </c>
      <c r="H28" s="170">
        <v>944.77096108000001</v>
      </c>
      <c r="I28" s="170">
        <v>8403.5045575950007</v>
      </c>
      <c r="J28" s="170">
        <v>40.749499999999998</v>
      </c>
      <c r="K28" s="170">
        <v>847.02077599999996</v>
      </c>
      <c r="L28" s="170">
        <v>635.85342145000004</v>
      </c>
      <c r="M28" s="170">
        <v>4510.3233360579998</v>
      </c>
      <c r="N28" s="170">
        <v>4713.8761754755014</v>
      </c>
      <c r="O28" s="170">
        <v>1878.20371555</v>
      </c>
      <c r="P28" s="170">
        <v>1830.3053425304997</v>
      </c>
      <c r="Q28" s="170">
        <v>0</v>
      </c>
      <c r="R28" s="170">
        <v>2156.8284345890061</v>
      </c>
      <c r="S28" s="170">
        <v>3234.5172416999999</v>
      </c>
      <c r="T28" s="170">
        <v>3140.2088224999998</v>
      </c>
      <c r="U28" s="170">
        <v>1158.9615359999998</v>
      </c>
      <c r="V28" s="170">
        <v>1045.5426924999999</v>
      </c>
      <c r="W28" s="170">
        <v>722.5832805</v>
      </c>
      <c r="X28" s="170">
        <v>2331.7061615100001</v>
      </c>
      <c r="Y28" s="170">
        <v>0</v>
      </c>
      <c r="Z28" s="170">
        <v>0</v>
      </c>
      <c r="AA28" s="170">
        <v>0</v>
      </c>
      <c r="AB28" s="170">
        <v>0</v>
      </c>
      <c r="AC28" s="170">
        <v>0</v>
      </c>
      <c r="AD28" s="170">
        <v>0</v>
      </c>
      <c r="AE28" s="170">
        <v>0</v>
      </c>
      <c r="AF28" s="170">
        <v>0</v>
      </c>
      <c r="AG28" s="170">
        <v>0</v>
      </c>
      <c r="AH28" s="170">
        <v>0</v>
      </c>
      <c r="AI28" s="170">
        <v>20.3825</v>
      </c>
      <c r="AJ28" s="170">
        <v>0</v>
      </c>
      <c r="AK28" s="170">
        <v>0</v>
      </c>
      <c r="AL28" s="170">
        <v>0</v>
      </c>
      <c r="AM28" s="170">
        <v>0</v>
      </c>
      <c r="AN28" s="170">
        <v>0</v>
      </c>
      <c r="AO28" s="170">
        <v>0</v>
      </c>
      <c r="AP28" s="170">
        <v>0</v>
      </c>
      <c r="AQ28" s="170">
        <v>0</v>
      </c>
      <c r="AR28" s="170">
        <v>0</v>
      </c>
      <c r="AS28" s="170">
        <v>0</v>
      </c>
      <c r="AT28" s="170">
        <v>0</v>
      </c>
      <c r="AU28" s="170">
        <v>0</v>
      </c>
      <c r="AV28" s="170">
        <v>0</v>
      </c>
      <c r="AW28" s="170">
        <v>0</v>
      </c>
      <c r="AX28" s="170">
        <v>0</v>
      </c>
      <c r="AY28" s="170">
        <v>0</v>
      </c>
      <c r="AZ28" s="170">
        <v>0</v>
      </c>
      <c r="BA28" s="170">
        <v>0</v>
      </c>
      <c r="BB28" s="170">
        <v>0</v>
      </c>
      <c r="BC28" s="170">
        <v>0</v>
      </c>
      <c r="BD28" s="170">
        <v>0</v>
      </c>
      <c r="BE28" s="170">
        <v>0</v>
      </c>
      <c r="BF28" s="170">
        <v>0</v>
      </c>
    </row>
    <row r="29" spans="2:58" x14ac:dyDescent="0.5">
      <c r="B29" s="171"/>
      <c r="C29" s="138" t="s">
        <v>134</v>
      </c>
      <c r="D29" s="170">
        <v>11699.690238319999</v>
      </c>
      <c r="E29" s="170">
        <v>15873.810000000001</v>
      </c>
      <c r="F29" s="170">
        <v>27046.082580499995</v>
      </c>
      <c r="G29" s="170">
        <v>30174.856947579996</v>
      </c>
      <c r="H29" s="170">
        <v>10435.638424419998</v>
      </c>
      <c r="I29" s="170">
        <v>17273.280961426797</v>
      </c>
      <c r="J29" s="170">
        <v>7595.4490730580001</v>
      </c>
      <c r="K29" s="170">
        <v>13626.621141050002</v>
      </c>
      <c r="L29" s="170">
        <v>17549.816407237024</v>
      </c>
      <c r="M29" s="170">
        <v>8529.2484179302501</v>
      </c>
      <c r="N29" s="170">
        <v>18074.608488345999</v>
      </c>
      <c r="O29" s="170">
        <v>8577.9981990800025</v>
      </c>
      <c r="P29" s="170">
        <v>17106.136772546401</v>
      </c>
      <c r="Q29" s="170">
        <v>5119.3393005600019</v>
      </c>
      <c r="R29" s="170">
        <v>21567.822804616677</v>
      </c>
      <c r="S29" s="170">
        <v>7727.5148685099994</v>
      </c>
      <c r="T29" s="170">
        <v>11410.368254659999</v>
      </c>
      <c r="U29" s="170">
        <v>6384.0056419700031</v>
      </c>
      <c r="V29" s="170">
        <v>11301.793841292947</v>
      </c>
      <c r="W29" s="170">
        <v>17317.844886349994</v>
      </c>
      <c r="X29" s="170">
        <v>8765.7593692793052</v>
      </c>
      <c r="Y29" s="170">
        <v>3548.9677196600001</v>
      </c>
      <c r="Z29" s="170">
        <v>189.87799999999999</v>
      </c>
      <c r="AA29" s="170">
        <v>631.45699999999999</v>
      </c>
      <c r="AB29" s="170">
        <v>3167.3792491099998</v>
      </c>
      <c r="AC29" s="170">
        <v>1650.843694597999</v>
      </c>
      <c r="AD29" s="170">
        <v>279.71617957000001</v>
      </c>
      <c r="AE29" s="170">
        <v>5267.8660356100027</v>
      </c>
      <c r="AF29" s="170">
        <v>4703.4596600000004</v>
      </c>
      <c r="AG29" s="170">
        <v>4970.1504906500013</v>
      </c>
      <c r="AH29" s="170">
        <v>255.55800119000003</v>
      </c>
      <c r="AI29" s="170">
        <v>5283.5088712499974</v>
      </c>
      <c r="AJ29" s="170">
        <v>1911.5325600000001</v>
      </c>
      <c r="AK29" s="170">
        <v>3300.6465859000009</v>
      </c>
      <c r="AL29" s="170">
        <v>702.56219799999997</v>
      </c>
      <c r="AM29" s="170">
        <v>62.999360000000003</v>
      </c>
      <c r="AN29" s="170">
        <v>610.64603497000007</v>
      </c>
      <c r="AO29" s="170">
        <v>285.80799999999999</v>
      </c>
      <c r="AP29" s="170">
        <v>200.81267383000002</v>
      </c>
      <c r="AQ29" s="170">
        <v>212.32333582999999</v>
      </c>
      <c r="AR29" s="170">
        <v>1503.3149468900006</v>
      </c>
      <c r="AS29" s="170">
        <v>536.06469000000004</v>
      </c>
      <c r="AT29" s="170">
        <v>291.73246515999989</v>
      </c>
      <c r="AU29" s="170">
        <v>207.23400000000001</v>
      </c>
      <c r="AV29" s="170">
        <v>606.30022000000008</v>
      </c>
      <c r="AW29" s="170">
        <v>81.566243299999996</v>
      </c>
      <c r="AX29" s="170">
        <v>455.52903999999995</v>
      </c>
      <c r="AY29" s="170">
        <v>0</v>
      </c>
      <c r="AZ29" s="170">
        <v>220.91734390000002</v>
      </c>
      <c r="BA29" s="170">
        <v>237.24296701</v>
      </c>
      <c r="BB29" s="170">
        <v>0</v>
      </c>
      <c r="BC29" s="170">
        <v>497.12307999999996</v>
      </c>
      <c r="BD29" s="170">
        <v>771.93343330000016</v>
      </c>
      <c r="BE29" s="170">
        <v>1478.8449639199989</v>
      </c>
      <c r="BF29" s="170">
        <v>658.5201800000001</v>
      </c>
    </row>
    <row r="30" spans="2:58" x14ac:dyDescent="0.5">
      <c r="B30" s="171"/>
      <c r="C30" s="138" t="s">
        <v>303</v>
      </c>
      <c r="D30" s="170">
        <v>11698.9973309</v>
      </c>
      <c r="E30" s="170">
        <v>14925.310000000001</v>
      </c>
      <c r="F30" s="170">
        <v>23554.406546999995</v>
      </c>
      <c r="G30" s="170">
        <v>27184.531853909997</v>
      </c>
      <c r="H30" s="170">
        <v>4545.6350276499998</v>
      </c>
      <c r="I30" s="170">
        <v>14446.411805219999</v>
      </c>
      <c r="J30" s="170">
        <v>3802.2307788299995</v>
      </c>
      <c r="K30" s="170">
        <v>10333.860878520001</v>
      </c>
      <c r="L30" s="170">
        <v>17478.942823550024</v>
      </c>
      <c r="M30" s="170">
        <v>8257.6475274099994</v>
      </c>
      <c r="N30" s="170">
        <v>17960.58887928</v>
      </c>
      <c r="O30" s="170">
        <v>8164.7455655200019</v>
      </c>
      <c r="P30" s="170">
        <v>16943.617294830001</v>
      </c>
      <c r="Q30" s="170">
        <v>5119.3393005600019</v>
      </c>
      <c r="R30" s="170">
        <v>21394.417261900002</v>
      </c>
      <c r="S30" s="170">
        <v>7617.7282911999991</v>
      </c>
      <c r="T30" s="170">
        <v>11346.018926909999</v>
      </c>
      <c r="U30" s="170">
        <v>6091.0125182600032</v>
      </c>
      <c r="V30" s="170">
        <v>10732.091327459999</v>
      </c>
      <c r="W30" s="170">
        <v>16914.303082949995</v>
      </c>
      <c r="X30" s="170">
        <v>8051.9347625200044</v>
      </c>
      <c r="Y30" s="170">
        <v>3548.9677196600001</v>
      </c>
      <c r="Z30" s="170">
        <v>189.87799999999999</v>
      </c>
      <c r="AA30" s="170">
        <v>631.45699999999999</v>
      </c>
      <c r="AB30" s="170">
        <v>3167.3792491099998</v>
      </c>
      <c r="AC30" s="170">
        <v>1650.843694597999</v>
      </c>
      <c r="AD30" s="170">
        <v>279.71617957000001</v>
      </c>
      <c r="AE30" s="170">
        <v>5267.8660356100027</v>
      </c>
      <c r="AF30" s="170">
        <v>4703.4596600000004</v>
      </c>
      <c r="AG30" s="170">
        <v>4970.1504906500013</v>
      </c>
      <c r="AH30" s="170">
        <v>255.55800119000003</v>
      </c>
      <c r="AI30" s="170">
        <v>5283.5088712499974</v>
      </c>
      <c r="AJ30" s="170">
        <v>1911.5325600000001</v>
      </c>
      <c r="AK30" s="170">
        <v>3300.6465859000009</v>
      </c>
      <c r="AL30" s="170">
        <v>702.56219799999997</v>
      </c>
      <c r="AM30" s="170">
        <v>62.999360000000003</v>
      </c>
      <c r="AN30" s="170">
        <v>610.64603497000007</v>
      </c>
      <c r="AO30" s="170">
        <v>285.80799999999999</v>
      </c>
      <c r="AP30" s="170">
        <v>200.81267383000002</v>
      </c>
      <c r="AQ30" s="170">
        <v>212.32333582999999</v>
      </c>
      <c r="AR30" s="170">
        <v>1503.3149468900006</v>
      </c>
      <c r="AS30" s="170">
        <v>536.06469000000004</v>
      </c>
      <c r="AT30" s="170">
        <v>291.73246515999989</v>
      </c>
      <c r="AU30" s="170">
        <v>207.23400000000001</v>
      </c>
      <c r="AV30" s="170">
        <v>606.30022000000008</v>
      </c>
      <c r="AW30" s="170">
        <v>81.566243299999996</v>
      </c>
      <c r="AX30" s="170">
        <v>455.52903999999995</v>
      </c>
      <c r="AY30" s="170">
        <v>0</v>
      </c>
      <c r="AZ30" s="170">
        <v>220.91734390000002</v>
      </c>
      <c r="BA30" s="170">
        <v>237.24296701</v>
      </c>
      <c r="BB30" s="170">
        <v>0</v>
      </c>
      <c r="BC30" s="170">
        <v>497.12307999999996</v>
      </c>
      <c r="BD30" s="170">
        <v>771.93343330000016</v>
      </c>
      <c r="BE30" s="170">
        <v>1478.8449639199989</v>
      </c>
      <c r="BF30" s="170">
        <v>658.5201800000001</v>
      </c>
    </row>
    <row r="31" spans="2:58" x14ac:dyDescent="0.5">
      <c r="B31" s="171"/>
      <c r="C31" s="138" t="s">
        <v>304</v>
      </c>
      <c r="D31" s="170">
        <v>0.69290742000000005</v>
      </c>
      <c r="E31" s="170">
        <v>948.5</v>
      </c>
      <c r="F31" s="170">
        <v>3491.6760335000004</v>
      </c>
      <c r="G31" s="170">
        <v>2990.3250936700001</v>
      </c>
      <c r="H31" s="170">
        <v>5890.0033967699992</v>
      </c>
      <c r="I31" s="170">
        <v>2826.8691562067993</v>
      </c>
      <c r="J31" s="170">
        <v>3793.2182942280001</v>
      </c>
      <c r="K31" s="170">
        <v>3292.7602625300001</v>
      </c>
      <c r="L31" s="170">
        <v>70.873583687000007</v>
      </c>
      <c r="M31" s="170">
        <v>271.60089052025</v>
      </c>
      <c r="N31" s="170">
        <v>114.019609066</v>
      </c>
      <c r="O31" s="170">
        <v>413.25263355999999</v>
      </c>
      <c r="P31" s="170">
        <v>162.51947771639999</v>
      </c>
      <c r="Q31" s="170">
        <v>0</v>
      </c>
      <c r="R31" s="170">
        <v>173.40554271667602</v>
      </c>
      <c r="S31" s="170">
        <v>109.78657731</v>
      </c>
      <c r="T31" s="170">
        <v>64.34932775</v>
      </c>
      <c r="U31" s="170">
        <v>292.99312370999996</v>
      </c>
      <c r="V31" s="170">
        <v>569.70251383294908</v>
      </c>
      <c r="W31" s="170">
        <v>403.54180339999999</v>
      </c>
      <c r="X31" s="170">
        <v>713.82460675929997</v>
      </c>
      <c r="Y31" s="170">
        <v>0</v>
      </c>
      <c r="Z31" s="170">
        <v>0</v>
      </c>
      <c r="AA31" s="170">
        <v>0</v>
      </c>
      <c r="AB31" s="170">
        <v>0</v>
      </c>
      <c r="AC31" s="170">
        <v>0</v>
      </c>
      <c r="AD31" s="170">
        <v>0</v>
      </c>
      <c r="AE31" s="170">
        <v>0</v>
      </c>
      <c r="AF31" s="170">
        <v>0</v>
      </c>
      <c r="AG31" s="170">
        <v>0</v>
      </c>
      <c r="AH31" s="170">
        <v>0</v>
      </c>
      <c r="AI31" s="170">
        <v>0</v>
      </c>
      <c r="AJ31" s="170">
        <v>0</v>
      </c>
      <c r="AK31" s="170">
        <v>0</v>
      </c>
      <c r="AL31" s="170">
        <v>0</v>
      </c>
      <c r="AM31" s="170">
        <v>0</v>
      </c>
      <c r="AN31" s="170">
        <v>0</v>
      </c>
      <c r="AO31" s="170">
        <v>0</v>
      </c>
      <c r="AP31" s="170">
        <v>0</v>
      </c>
      <c r="AQ31" s="170">
        <v>0</v>
      </c>
      <c r="AR31" s="170">
        <v>0</v>
      </c>
      <c r="AS31" s="170">
        <v>0</v>
      </c>
      <c r="AT31" s="170">
        <v>0</v>
      </c>
      <c r="AU31" s="170">
        <v>0</v>
      </c>
      <c r="AV31" s="170">
        <v>0</v>
      </c>
      <c r="AW31" s="170">
        <v>0</v>
      </c>
      <c r="AX31" s="170">
        <v>0</v>
      </c>
      <c r="AY31" s="170">
        <v>0</v>
      </c>
      <c r="AZ31" s="170">
        <v>0</v>
      </c>
      <c r="BA31" s="170">
        <v>0</v>
      </c>
      <c r="BB31" s="170">
        <v>0</v>
      </c>
      <c r="BC31" s="170">
        <v>0</v>
      </c>
      <c r="BD31" s="170">
        <v>0</v>
      </c>
      <c r="BE31" s="170">
        <v>0</v>
      </c>
      <c r="BF31" s="170">
        <v>0</v>
      </c>
    </row>
    <row r="32" spans="2:58" x14ac:dyDescent="0.5">
      <c r="B32" s="171"/>
      <c r="C32" s="138" t="s">
        <v>135</v>
      </c>
      <c r="D32" s="170">
        <v>1536.8058691220001</v>
      </c>
      <c r="E32" s="170">
        <v>1285.3800000000001</v>
      </c>
      <c r="F32" s="170">
        <v>4183.0954863300003</v>
      </c>
      <c r="G32" s="170">
        <v>4960.9297291100002</v>
      </c>
      <c r="H32" s="170">
        <v>2017.3164772499999</v>
      </c>
      <c r="I32" s="170">
        <v>3520.6801948754974</v>
      </c>
      <c r="J32" s="170">
        <v>2580.2296486533</v>
      </c>
      <c r="K32" s="170">
        <v>2624.2230836299991</v>
      </c>
      <c r="L32" s="170">
        <v>236.23960788949998</v>
      </c>
      <c r="M32" s="170">
        <v>1501.7457630387614</v>
      </c>
      <c r="N32" s="170">
        <v>2546.7855831099996</v>
      </c>
      <c r="O32" s="170">
        <v>2135.6361114400001</v>
      </c>
      <c r="P32" s="170">
        <v>2062.10684644</v>
      </c>
      <c r="Q32" s="170">
        <v>565.24638257999993</v>
      </c>
      <c r="R32" s="170">
        <v>3660.9504677153382</v>
      </c>
      <c r="S32" s="170">
        <v>878.22628085000008</v>
      </c>
      <c r="T32" s="170">
        <v>2130.9731752109001</v>
      </c>
      <c r="U32" s="170">
        <v>1306.1197920700001</v>
      </c>
      <c r="V32" s="170">
        <v>2907.236018565</v>
      </c>
      <c r="W32" s="170">
        <v>2501.5483722999993</v>
      </c>
      <c r="X32" s="170">
        <v>1151.8987501325003</v>
      </c>
      <c r="Y32" s="170">
        <v>4.4152371400000003</v>
      </c>
      <c r="Z32" s="170">
        <v>1.379</v>
      </c>
      <c r="AA32" s="170">
        <v>0.312</v>
      </c>
      <c r="AB32" s="170">
        <v>28.403143630000024</v>
      </c>
      <c r="AC32" s="170">
        <v>4.8994145600000012</v>
      </c>
      <c r="AD32" s="170">
        <v>1.3131246000000001</v>
      </c>
      <c r="AE32" s="170">
        <v>81.229209559999987</v>
      </c>
      <c r="AF32" s="170">
        <v>23.129860000000001</v>
      </c>
      <c r="AG32" s="170">
        <v>0</v>
      </c>
      <c r="AH32" s="170">
        <v>1.315045</v>
      </c>
      <c r="AI32" s="170">
        <v>74.101818970000011</v>
      </c>
      <c r="AJ32" s="170">
        <v>10.508599999999999</v>
      </c>
      <c r="AK32" s="170">
        <v>19.55000501</v>
      </c>
      <c r="AL32" s="170">
        <v>0.90500000000000003</v>
      </c>
      <c r="AM32" s="170">
        <v>0</v>
      </c>
      <c r="AN32" s="170">
        <v>0.2</v>
      </c>
      <c r="AO32" s="170">
        <v>0</v>
      </c>
      <c r="AP32" s="170">
        <v>0</v>
      </c>
      <c r="AQ32" s="170">
        <v>235.47790619</v>
      </c>
      <c r="AR32" s="170">
        <v>0</v>
      </c>
      <c r="AS32" s="170">
        <v>1.4325899999999998</v>
      </c>
      <c r="AT32" s="170">
        <v>0</v>
      </c>
      <c r="AU32" s="170">
        <v>0</v>
      </c>
      <c r="AV32" s="170">
        <v>2.3220000000000001</v>
      </c>
      <c r="AW32" s="170">
        <v>0</v>
      </c>
      <c r="AX32" s="170">
        <v>0</v>
      </c>
      <c r="AY32" s="170">
        <v>702.46639971000002</v>
      </c>
      <c r="AZ32" s="170">
        <v>0</v>
      </c>
      <c r="BA32" s="170">
        <v>0</v>
      </c>
      <c r="BB32" s="170">
        <v>533.64289140000005</v>
      </c>
      <c r="BC32" s="170">
        <v>4.0010000000000003</v>
      </c>
      <c r="BD32" s="170">
        <v>4.4221913500000003</v>
      </c>
      <c r="BE32" s="170">
        <v>4.7500000000000001E-2</v>
      </c>
      <c r="BF32" s="170">
        <v>1.5</v>
      </c>
    </row>
    <row r="33" spans="2:58" x14ac:dyDescent="0.5">
      <c r="B33" s="171"/>
      <c r="C33" s="138" t="s">
        <v>303</v>
      </c>
      <c r="D33" s="170">
        <v>1363.6338106220001</v>
      </c>
      <c r="E33" s="170">
        <v>1285.3800000000001</v>
      </c>
      <c r="F33" s="170">
        <v>4163.0755081500001</v>
      </c>
      <c r="G33" s="170">
        <v>4160.0386786300005</v>
      </c>
      <c r="H33" s="170">
        <v>1737.7138102900001</v>
      </c>
      <c r="I33" s="170">
        <v>2934.3900723500001</v>
      </c>
      <c r="J33" s="170">
        <v>1714.8472624000001</v>
      </c>
      <c r="K33" s="170">
        <v>2535.3076036499992</v>
      </c>
      <c r="L33" s="170">
        <v>228.53583472999998</v>
      </c>
      <c r="M33" s="170">
        <v>1493.3085582500014</v>
      </c>
      <c r="N33" s="170">
        <v>2546.7855831099996</v>
      </c>
      <c r="O33" s="170">
        <v>1886.3485495</v>
      </c>
      <c r="P33" s="170">
        <v>1820.3702964400002</v>
      </c>
      <c r="Q33" s="170">
        <v>565.24638257999993</v>
      </c>
      <c r="R33" s="170">
        <v>3497.5856832900004</v>
      </c>
      <c r="S33" s="170">
        <v>878.22628085000008</v>
      </c>
      <c r="T33" s="170">
        <v>1941.1792252108999</v>
      </c>
      <c r="U33" s="170">
        <v>1306.1197920700001</v>
      </c>
      <c r="V33" s="170">
        <v>2616.4225548200002</v>
      </c>
      <c r="W33" s="170">
        <v>2501.5483722999993</v>
      </c>
      <c r="X33" s="170">
        <v>1134.0055066600003</v>
      </c>
      <c r="Y33" s="170">
        <v>4.4152371400000003</v>
      </c>
      <c r="Z33" s="170">
        <v>1.379</v>
      </c>
      <c r="AA33" s="170">
        <v>0.312</v>
      </c>
      <c r="AB33" s="170">
        <v>28.403143630000024</v>
      </c>
      <c r="AC33" s="170">
        <v>4.8994145600000012</v>
      </c>
      <c r="AD33" s="170">
        <v>1.3131246000000001</v>
      </c>
      <c r="AE33" s="170">
        <v>81.229209559999987</v>
      </c>
      <c r="AF33" s="170">
        <v>23.129860000000001</v>
      </c>
      <c r="AG33" s="170">
        <v>0</v>
      </c>
      <c r="AH33" s="170">
        <v>1.315045</v>
      </c>
      <c r="AI33" s="170">
        <v>74.101818970000011</v>
      </c>
      <c r="AJ33" s="170">
        <v>10.508599999999999</v>
      </c>
      <c r="AK33" s="170">
        <v>19.55000501</v>
      </c>
      <c r="AL33" s="170">
        <v>0.90500000000000003</v>
      </c>
      <c r="AM33" s="170">
        <v>0</v>
      </c>
      <c r="AN33" s="170">
        <v>0.2</v>
      </c>
      <c r="AO33" s="170">
        <v>0</v>
      </c>
      <c r="AP33" s="170">
        <v>0</v>
      </c>
      <c r="AQ33" s="170">
        <v>235.47790619</v>
      </c>
      <c r="AR33" s="170">
        <v>0</v>
      </c>
      <c r="AS33" s="170">
        <v>1.4325899999999998</v>
      </c>
      <c r="AT33" s="170">
        <v>0</v>
      </c>
      <c r="AU33" s="170">
        <v>0</v>
      </c>
      <c r="AV33" s="170">
        <v>2.3220000000000001</v>
      </c>
      <c r="AW33" s="170">
        <v>0</v>
      </c>
      <c r="AX33" s="170">
        <v>0</v>
      </c>
      <c r="AY33" s="170">
        <v>702.46639971000002</v>
      </c>
      <c r="AZ33" s="170">
        <v>0</v>
      </c>
      <c r="BA33" s="170">
        <v>0</v>
      </c>
      <c r="BB33" s="170">
        <v>533.64289140000005</v>
      </c>
      <c r="BC33" s="170">
        <v>4.0010000000000003</v>
      </c>
      <c r="BD33" s="170">
        <v>4.4221913500000003</v>
      </c>
      <c r="BE33" s="170">
        <v>4.7500000000000001E-2</v>
      </c>
      <c r="BF33" s="170">
        <v>1.5</v>
      </c>
    </row>
    <row r="34" spans="2:58" x14ac:dyDescent="0.5">
      <c r="B34" s="171"/>
      <c r="C34" s="138" t="s">
        <v>304</v>
      </c>
      <c r="D34" s="170">
        <v>173.17205849999999</v>
      </c>
      <c r="E34" s="170">
        <v>0</v>
      </c>
      <c r="F34" s="170">
        <v>20.019978179999999</v>
      </c>
      <c r="G34" s="170">
        <v>800.89105047999999</v>
      </c>
      <c r="H34" s="170">
        <v>279.60266695999997</v>
      </c>
      <c r="I34" s="170">
        <v>586.29012252549751</v>
      </c>
      <c r="J34" s="170">
        <v>865.38238625329996</v>
      </c>
      <c r="K34" s="170">
        <v>88.915479980000001</v>
      </c>
      <c r="L34" s="170">
        <v>7.703773159499999</v>
      </c>
      <c r="M34" s="170">
        <v>8.4372047887600026</v>
      </c>
      <c r="N34" s="170">
        <v>0</v>
      </c>
      <c r="O34" s="170">
        <v>249.28756194000002</v>
      </c>
      <c r="P34" s="170">
        <v>241.73654999999997</v>
      </c>
      <c r="Q34" s="170">
        <v>0</v>
      </c>
      <c r="R34" s="170">
        <v>163.364784425338</v>
      </c>
      <c r="S34" s="170">
        <v>0</v>
      </c>
      <c r="T34" s="170">
        <v>189.79395</v>
      </c>
      <c r="U34" s="170">
        <v>0</v>
      </c>
      <c r="V34" s="170">
        <v>290.81346374500004</v>
      </c>
      <c r="W34" s="170">
        <v>0</v>
      </c>
      <c r="X34" s="170">
        <v>17.8932434725</v>
      </c>
      <c r="Y34" s="170">
        <v>0</v>
      </c>
      <c r="Z34" s="170">
        <v>0</v>
      </c>
      <c r="AA34" s="170">
        <v>0</v>
      </c>
      <c r="AB34" s="170">
        <v>0</v>
      </c>
      <c r="AC34" s="170">
        <v>0</v>
      </c>
      <c r="AD34" s="170">
        <v>0</v>
      </c>
      <c r="AE34" s="170">
        <v>0</v>
      </c>
      <c r="AF34" s="170">
        <v>0</v>
      </c>
      <c r="AG34" s="170">
        <v>0</v>
      </c>
      <c r="AH34" s="170">
        <v>0</v>
      </c>
      <c r="AI34" s="170">
        <v>0</v>
      </c>
      <c r="AJ34" s="170">
        <v>0</v>
      </c>
      <c r="AK34" s="170">
        <v>0</v>
      </c>
      <c r="AL34" s="170">
        <v>0</v>
      </c>
      <c r="AM34" s="170">
        <v>0</v>
      </c>
      <c r="AN34" s="170">
        <v>0</v>
      </c>
      <c r="AO34" s="170">
        <v>0</v>
      </c>
      <c r="AP34" s="170">
        <v>0</v>
      </c>
      <c r="AQ34" s="170">
        <v>0</v>
      </c>
      <c r="AR34" s="170">
        <v>0</v>
      </c>
      <c r="AS34" s="170">
        <v>0</v>
      </c>
      <c r="AT34" s="170">
        <v>0</v>
      </c>
      <c r="AU34" s="170">
        <v>0</v>
      </c>
      <c r="AV34" s="170">
        <v>0</v>
      </c>
      <c r="AW34" s="170">
        <v>0</v>
      </c>
      <c r="AX34" s="170">
        <v>0</v>
      </c>
      <c r="AY34" s="170">
        <v>0</v>
      </c>
      <c r="AZ34" s="170">
        <v>0</v>
      </c>
      <c r="BA34" s="170">
        <v>0</v>
      </c>
      <c r="BB34" s="170">
        <v>0</v>
      </c>
      <c r="BC34" s="170">
        <v>0</v>
      </c>
      <c r="BD34" s="170">
        <v>0</v>
      </c>
      <c r="BE34" s="170">
        <v>0</v>
      </c>
      <c r="BF34" s="170">
        <v>0</v>
      </c>
    </row>
    <row r="35" spans="2:58" x14ac:dyDescent="0.5">
      <c r="B35" s="175">
        <v>4</v>
      </c>
      <c r="C35" s="136" t="s">
        <v>136</v>
      </c>
      <c r="D35" s="170">
        <v>16.525774139999999</v>
      </c>
      <c r="E35" s="170">
        <v>1784.3495256803001</v>
      </c>
      <c r="F35" s="170">
        <v>1266.4761053400002</v>
      </c>
      <c r="G35" s="170">
        <v>0</v>
      </c>
      <c r="H35" s="170">
        <v>133.36248055999999</v>
      </c>
      <c r="I35" s="170">
        <v>97.056759999999997</v>
      </c>
      <c r="J35" s="170">
        <v>270.99886914000001</v>
      </c>
      <c r="K35" s="170">
        <v>124.37998832000001</v>
      </c>
      <c r="L35" s="170">
        <v>63.772521679999997</v>
      </c>
      <c r="M35" s="170">
        <v>512.96641160574995</v>
      </c>
      <c r="N35" s="170">
        <v>160.30963832849994</v>
      </c>
      <c r="O35" s="170">
        <v>2.7768561199999997</v>
      </c>
      <c r="P35" s="170">
        <v>0</v>
      </c>
      <c r="Q35" s="170">
        <v>0</v>
      </c>
      <c r="R35" s="170">
        <v>19.217875739999997</v>
      </c>
      <c r="S35" s="170">
        <v>145.89015254999998</v>
      </c>
      <c r="T35" s="170">
        <v>195.04013107</v>
      </c>
      <c r="U35" s="170">
        <v>8.3841749651999997</v>
      </c>
      <c r="V35" s="170">
        <v>38.677616588559999</v>
      </c>
      <c r="W35" s="170">
        <v>8.6604835600000012</v>
      </c>
      <c r="X35" s="170">
        <v>0</v>
      </c>
      <c r="Y35" s="170">
        <v>7.5379614799999999</v>
      </c>
      <c r="Z35" s="170">
        <v>0</v>
      </c>
      <c r="AA35" s="170">
        <v>0</v>
      </c>
      <c r="AB35" s="170">
        <v>4.2573626699999991</v>
      </c>
      <c r="AC35" s="170">
        <v>0</v>
      </c>
      <c r="AD35" s="170">
        <v>0</v>
      </c>
      <c r="AE35" s="170">
        <v>5.2999504800000006</v>
      </c>
      <c r="AF35" s="170">
        <v>0.42692000000000002</v>
      </c>
      <c r="AG35" s="170">
        <v>0</v>
      </c>
      <c r="AH35" s="170">
        <v>0</v>
      </c>
      <c r="AI35" s="170">
        <v>0</v>
      </c>
      <c r="AJ35" s="170">
        <v>0</v>
      </c>
      <c r="AK35" s="170">
        <v>1.4025739000000002</v>
      </c>
      <c r="AL35" s="170">
        <v>0</v>
      </c>
      <c r="AM35" s="170">
        <v>0</v>
      </c>
      <c r="AN35" s="170">
        <v>0</v>
      </c>
      <c r="AO35" s="170">
        <v>0</v>
      </c>
      <c r="AP35" s="170">
        <v>0</v>
      </c>
      <c r="AQ35" s="170">
        <v>0</v>
      </c>
      <c r="AR35" s="170">
        <v>0</v>
      </c>
      <c r="AS35" s="170">
        <v>0</v>
      </c>
      <c r="AT35" s="170">
        <v>0</v>
      </c>
      <c r="AU35" s="170">
        <v>0</v>
      </c>
      <c r="AV35" s="170">
        <v>7.5499999999999994E-3</v>
      </c>
      <c r="AW35" s="170">
        <v>0</v>
      </c>
      <c r="AX35" s="170">
        <v>2.16804065</v>
      </c>
      <c r="AY35" s="170">
        <v>0</v>
      </c>
      <c r="AZ35" s="170">
        <v>0</v>
      </c>
      <c r="BA35" s="170">
        <v>0</v>
      </c>
      <c r="BB35" s="170">
        <v>0</v>
      </c>
      <c r="BC35" s="170">
        <v>0</v>
      </c>
      <c r="BD35" s="170">
        <v>0.45578703000000004</v>
      </c>
      <c r="BE35" s="170">
        <v>0</v>
      </c>
      <c r="BF35" s="170">
        <v>0</v>
      </c>
    </row>
    <row r="36" spans="2:58" x14ac:dyDescent="0.5">
      <c r="B36" s="175">
        <v>5</v>
      </c>
      <c r="C36" s="136" t="s">
        <v>137</v>
      </c>
      <c r="D36" s="170">
        <v>14535.680298750622</v>
      </c>
      <c r="E36" s="170">
        <v>27012.349772604917</v>
      </c>
      <c r="F36" s="170">
        <v>23580.043116701891</v>
      </c>
      <c r="G36" s="170">
        <v>50445.398827524608</v>
      </c>
      <c r="H36" s="170">
        <v>7170.1524082061642</v>
      </c>
      <c r="I36" s="170">
        <v>19462.042265429362</v>
      </c>
      <c r="J36" s="170">
        <v>12645.448936207691</v>
      </c>
      <c r="K36" s="170">
        <v>12251.313713560736</v>
      </c>
      <c r="L36" s="170">
        <v>24910.19727406291</v>
      </c>
      <c r="M36" s="170">
        <v>8631.8101581192204</v>
      </c>
      <c r="N36" s="170">
        <v>35936.775808198458</v>
      </c>
      <c r="O36" s="170">
        <v>12918.795770035314</v>
      </c>
      <c r="P36" s="170">
        <v>25569.910066851487</v>
      </c>
      <c r="Q36" s="170">
        <v>31600.058141437908</v>
      </c>
      <c r="R36" s="170">
        <v>31328.131707516037</v>
      </c>
      <c r="S36" s="170">
        <v>10223.380098591515</v>
      </c>
      <c r="T36" s="170">
        <v>16113.480788532726</v>
      </c>
      <c r="U36" s="170">
        <v>11757.212551852688</v>
      </c>
      <c r="V36" s="170">
        <v>29304.328099730075</v>
      </c>
      <c r="W36" s="170">
        <v>22161.931995305025</v>
      </c>
      <c r="X36" s="170">
        <v>12126.365165621912</v>
      </c>
      <c r="Y36" s="170">
        <v>4107.7943535634595</v>
      </c>
      <c r="Z36" s="170">
        <v>184.58500000000001</v>
      </c>
      <c r="AA36" s="170">
        <v>227.88399999999999</v>
      </c>
      <c r="AB36" s="170">
        <v>2497.7230333673838</v>
      </c>
      <c r="AC36" s="170">
        <v>872.27415689789927</v>
      </c>
      <c r="AD36" s="170">
        <v>216.35230110454549</v>
      </c>
      <c r="AE36" s="170">
        <v>4786.7859252617873</v>
      </c>
      <c r="AF36" s="170">
        <v>3582.0357299999996</v>
      </c>
      <c r="AG36" s="170">
        <v>3015.6714072925606</v>
      </c>
      <c r="AH36" s="170">
        <v>163.97880091689981</v>
      </c>
      <c r="AI36" s="170">
        <v>4084.367595393343</v>
      </c>
      <c r="AJ36" s="170">
        <v>2809.7473563268486</v>
      </c>
      <c r="AK36" s="170">
        <v>5185.2508107776412</v>
      </c>
      <c r="AL36" s="170">
        <v>296.37603744922001</v>
      </c>
      <c r="AM36" s="170">
        <v>111.46198396000018</v>
      </c>
      <c r="AN36" s="170">
        <v>369.04204183490009</v>
      </c>
      <c r="AO36" s="170">
        <v>174.38940072169996</v>
      </c>
      <c r="AP36" s="170">
        <v>803.76801298000009</v>
      </c>
      <c r="AQ36" s="170">
        <v>7402.9803399599996</v>
      </c>
      <c r="AR36" s="170">
        <v>874.3785620568367</v>
      </c>
      <c r="AS36" s="170">
        <v>1014.4613837725052</v>
      </c>
      <c r="AT36" s="170">
        <v>235.08776150500006</v>
      </c>
      <c r="AU36" s="170">
        <v>361.21100000000001</v>
      </c>
      <c r="AV36" s="170">
        <v>288.61749405272724</v>
      </c>
      <c r="AW36" s="170">
        <v>408.91111614681802</v>
      </c>
      <c r="AX36" s="170">
        <v>721.39606202190009</v>
      </c>
      <c r="AY36" s="170">
        <v>325.65572309382799</v>
      </c>
      <c r="AZ36" s="170">
        <v>15.614463471999999</v>
      </c>
      <c r="BA36" s="170">
        <v>525.73223039191998</v>
      </c>
      <c r="BB36" s="170">
        <v>3797.5986118999995</v>
      </c>
      <c r="BC36" s="170">
        <v>291.9868224034912</v>
      </c>
      <c r="BD36" s="170">
        <v>893.29081770404025</v>
      </c>
      <c r="BE36" s="170">
        <v>1150.582569456162</v>
      </c>
      <c r="BF36" s="170">
        <v>377.0746407402429</v>
      </c>
    </row>
    <row r="37" spans="2:58" x14ac:dyDescent="0.5">
      <c r="B37" s="175"/>
      <c r="C37" s="138" t="s">
        <v>305</v>
      </c>
      <c r="D37" s="170">
        <v>710.93381489111107</v>
      </c>
      <c r="E37" s="170">
        <v>1272.9363501299999</v>
      </c>
      <c r="F37" s="170">
        <v>3387.8854260102844</v>
      </c>
      <c r="G37" s="170">
        <v>6375.0079154800023</v>
      </c>
      <c r="H37" s="170">
        <v>264.8553301594863</v>
      </c>
      <c r="I37" s="170">
        <v>43.203688</v>
      </c>
      <c r="J37" s="170">
        <v>1791.7389308220008</v>
      </c>
      <c r="K37" s="170">
        <v>1232.6685977635618</v>
      </c>
      <c r="L37" s="170">
        <v>5152.5313378936544</v>
      </c>
      <c r="M37" s="170">
        <v>2120.4330938875055</v>
      </c>
      <c r="N37" s="170">
        <v>19442.637720650178</v>
      </c>
      <c r="O37" s="170">
        <v>1724.8972886299996</v>
      </c>
      <c r="P37" s="170">
        <v>6566.4047218215965</v>
      </c>
      <c r="Q37" s="170">
        <v>4408.0779605206017</v>
      </c>
      <c r="R37" s="170">
        <v>1865.068503686301</v>
      </c>
      <c r="S37" s="170">
        <v>9.1735029299999997</v>
      </c>
      <c r="T37" s="170">
        <v>463.65965849000031</v>
      </c>
      <c r="U37" s="170">
        <v>1.627691</v>
      </c>
      <c r="V37" s="170">
        <v>51.170181939999999</v>
      </c>
      <c r="W37" s="170">
        <v>4409.5147140051558</v>
      </c>
      <c r="X37" s="170">
        <v>216.35773266000001</v>
      </c>
      <c r="Y37" s="170">
        <v>26.063052450000001</v>
      </c>
      <c r="Z37" s="170">
        <v>25.760999999999999</v>
      </c>
      <c r="AA37" s="170">
        <v>10.265000000000001</v>
      </c>
      <c r="AB37" s="170">
        <v>148.13031190000004</v>
      </c>
      <c r="AC37" s="170">
        <v>33.377154255000008</v>
      </c>
      <c r="AD37" s="170">
        <v>0</v>
      </c>
      <c r="AE37" s="170">
        <v>0</v>
      </c>
      <c r="AF37" s="170">
        <v>6.3918800000000005</v>
      </c>
      <c r="AG37" s="170">
        <v>1.65917545</v>
      </c>
      <c r="AH37" s="170">
        <v>2.5891262999999998</v>
      </c>
      <c r="AI37" s="170">
        <v>21.190374889999998</v>
      </c>
      <c r="AJ37" s="170">
        <v>86.828096290000005</v>
      </c>
      <c r="AK37" s="170">
        <v>112.66130484</v>
      </c>
      <c r="AL37" s="170">
        <v>1.05054275</v>
      </c>
      <c r="AM37" s="170">
        <v>1.1594960000000001</v>
      </c>
      <c r="AN37" s="170">
        <v>5.611764630000013</v>
      </c>
      <c r="AO37" s="170">
        <v>8.2729999999999997</v>
      </c>
      <c r="AP37" s="170">
        <v>42.202650129999995</v>
      </c>
      <c r="AQ37" s="170">
        <v>149.27023195000001</v>
      </c>
      <c r="AR37" s="170">
        <v>2.5947148600000003</v>
      </c>
      <c r="AS37" s="170">
        <v>301.97421037492467</v>
      </c>
      <c r="AT37" s="170">
        <v>5.6228393299999979</v>
      </c>
      <c r="AU37" s="170">
        <v>10.19</v>
      </c>
      <c r="AV37" s="170">
        <v>12.509004512727271</v>
      </c>
      <c r="AW37" s="170">
        <v>12.883962090000011</v>
      </c>
      <c r="AX37" s="170">
        <v>3.3405399999999998</v>
      </c>
      <c r="AY37" s="170">
        <v>3.4760906699999996</v>
      </c>
      <c r="AZ37" s="170">
        <v>9.5899999999999999E-2</v>
      </c>
      <c r="BA37" s="170">
        <v>5.0802242199999998</v>
      </c>
      <c r="BB37" s="170">
        <v>65.476439999999997</v>
      </c>
      <c r="BC37" s="170">
        <v>14.095049999999999</v>
      </c>
      <c r="BD37" s="170">
        <v>223.69628775999999</v>
      </c>
      <c r="BE37" s="170">
        <v>111.33033313666047</v>
      </c>
      <c r="BF37" s="170">
        <v>7.2125618099999995</v>
      </c>
    </row>
    <row r="38" spans="2:58" x14ac:dyDescent="0.5">
      <c r="B38" s="175"/>
      <c r="C38" s="138" t="s">
        <v>306</v>
      </c>
      <c r="D38" s="170">
        <v>6377.3956086654689</v>
      </c>
      <c r="E38" s="170">
        <v>9289.2186367089198</v>
      </c>
      <c r="F38" s="170">
        <v>11137.563259156997</v>
      </c>
      <c r="G38" s="170">
        <v>12954.161225449549</v>
      </c>
      <c r="H38" s="170">
        <v>2286.2906113171098</v>
      </c>
      <c r="I38" s="170">
        <v>10127.489474429363</v>
      </c>
      <c r="J38" s="170">
        <v>3022.703426478311</v>
      </c>
      <c r="K38" s="170">
        <v>2953.5652638385068</v>
      </c>
      <c r="L38" s="170">
        <v>5319.304070042037</v>
      </c>
      <c r="M38" s="170">
        <v>3375.3666915820422</v>
      </c>
      <c r="N38" s="170">
        <v>11815.086934362778</v>
      </c>
      <c r="O38" s="170">
        <v>3909.8729161409442</v>
      </c>
      <c r="P38" s="170">
        <v>5951.9710133300005</v>
      </c>
      <c r="Q38" s="170">
        <v>7454.0202501999847</v>
      </c>
      <c r="R38" s="170">
        <v>14075.163740616576</v>
      </c>
      <c r="S38" s="170">
        <v>4683.5618332243403</v>
      </c>
      <c r="T38" s="170">
        <v>5508.5921501033608</v>
      </c>
      <c r="U38" s="170">
        <v>4171.2918309429897</v>
      </c>
      <c r="V38" s="170">
        <v>5888.6654689300003</v>
      </c>
      <c r="W38" s="170">
        <v>8744.0373099025237</v>
      </c>
      <c r="X38" s="170">
        <v>3450.1881059444913</v>
      </c>
      <c r="Y38" s="170">
        <v>1635.2109500824492</v>
      </c>
      <c r="Z38" s="170">
        <v>22.757999999999999</v>
      </c>
      <c r="AA38" s="170">
        <v>137.93299999999999</v>
      </c>
      <c r="AB38" s="170">
        <v>1326.3720399342064</v>
      </c>
      <c r="AC38" s="170">
        <v>686.17038237246061</v>
      </c>
      <c r="AD38" s="170">
        <v>126.13890830050002</v>
      </c>
      <c r="AE38" s="170">
        <v>2068.9359172000004</v>
      </c>
      <c r="AF38" s="170">
        <v>1928.0056099999999</v>
      </c>
      <c r="AG38" s="170">
        <v>1559.1713947701492</v>
      </c>
      <c r="AH38" s="170">
        <v>65.042394059999992</v>
      </c>
      <c r="AI38" s="170">
        <v>1823.7338079586323</v>
      </c>
      <c r="AJ38" s="170">
        <v>1091.7044330599999</v>
      </c>
      <c r="AK38" s="170">
        <v>1401.0277145</v>
      </c>
      <c r="AL38" s="170">
        <v>127.24101044922</v>
      </c>
      <c r="AM38" s="170">
        <v>43.241540000000001</v>
      </c>
      <c r="AN38" s="170">
        <v>0</v>
      </c>
      <c r="AO38" s="170">
        <v>106.154</v>
      </c>
      <c r="AP38" s="170">
        <v>201.78075687</v>
      </c>
      <c r="AQ38" s="170">
        <v>2212.2026551699987</v>
      </c>
      <c r="AR38" s="170">
        <v>505.34877700640016</v>
      </c>
      <c r="AS38" s="170">
        <v>465.45436972316134</v>
      </c>
      <c r="AT38" s="170">
        <v>126.04303022000002</v>
      </c>
      <c r="AU38" s="170">
        <v>127.996</v>
      </c>
      <c r="AV38" s="170">
        <v>154.53434948999998</v>
      </c>
      <c r="AW38" s="170">
        <v>0</v>
      </c>
      <c r="AX38" s="170">
        <v>383.98043000000007</v>
      </c>
      <c r="AY38" s="170">
        <v>200.37700000000001</v>
      </c>
      <c r="AZ38" s="170">
        <v>0</v>
      </c>
      <c r="BA38" s="170">
        <v>232.256892434425</v>
      </c>
      <c r="BB38" s="170">
        <v>812.26215260000004</v>
      </c>
      <c r="BC38" s="170">
        <v>194.48535999999999</v>
      </c>
      <c r="BD38" s="170">
        <v>351.14114046423254</v>
      </c>
      <c r="BE38" s="170">
        <v>457.53910999999999</v>
      </c>
      <c r="BF38" s="170">
        <v>181.51383479024295</v>
      </c>
    </row>
    <row r="39" spans="2:58" x14ac:dyDescent="0.5">
      <c r="B39" s="175"/>
      <c r="C39" s="138" t="s">
        <v>307</v>
      </c>
      <c r="D39" s="170">
        <v>0</v>
      </c>
      <c r="E39" s="170">
        <v>9855.7018268100019</v>
      </c>
      <c r="F39" s="170">
        <v>4777.3301692699997</v>
      </c>
      <c r="G39" s="170">
        <v>1623.2477686499992</v>
      </c>
      <c r="H39" s="170">
        <v>45.818956084072852</v>
      </c>
      <c r="I39" s="170">
        <v>332.91267199999999</v>
      </c>
      <c r="J39" s="170">
        <v>722.54980004999993</v>
      </c>
      <c r="K39" s="170">
        <v>0</v>
      </c>
      <c r="L39" s="170">
        <v>0</v>
      </c>
      <c r="M39" s="170">
        <v>134.33374931999998</v>
      </c>
      <c r="N39" s="170">
        <v>0</v>
      </c>
      <c r="O39" s="170">
        <v>0</v>
      </c>
      <c r="P39" s="170">
        <v>0</v>
      </c>
      <c r="Q39" s="170">
        <v>766.02933459915494</v>
      </c>
      <c r="R39" s="170">
        <v>0</v>
      </c>
      <c r="S39" s="170">
        <v>0</v>
      </c>
      <c r="T39" s="170">
        <v>412.27209900299931</v>
      </c>
      <c r="U39" s="170">
        <v>2442.2203960144993</v>
      </c>
      <c r="V39" s="170">
        <v>0</v>
      </c>
      <c r="W39" s="170">
        <v>701.75272332000009</v>
      </c>
      <c r="X39" s="170">
        <v>0</v>
      </c>
      <c r="Y39" s="170">
        <v>1126.5804913300001</v>
      </c>
      <c r="Z39" s="170">
        <v>21.937999999999999</v>
      </c>
      <c r="AA39" s="170">
        <v>0</v>
      </c>
      <c r="AB39" s="170">
        <v>0</v>
      </c>
      <c r="AC39" s="170">
        <v>0</v>
      </c>
      <c r="AD39" s="170">
        <v>0</v>
      </c>
      <c r="AE39" s="170">
        <v>0</v>
      </c>
      <c r="AF39" s="170">
        <v>0</v>
      </c>
      <c r="AG39" s="170">
        <v>0</v>
      </c>
      <c r="AH39" s="170">
        <v>77.838029750000004</v>
      </c>
      <c r="AI39" s="170">
        <v>0</v>
      </c>
      <c r="AJ39" s="170">
        <v>752.19684687779659</v>
      </c>
      <c r="AK39" s="170">
        <v>1278.4524200799997</v>
      </c>
      <c r="AL39" s="170">
        <v>0</v>
      </c>
      <c r="AM39" s="170">
        <v>0</v>
      </c>
      <c r="AN39" s="170">
        <v>144.26787814490001</v>
      </c>
      <c r="AO39" s="170">
        <v>14.603445590000003</v>
      </c>
      <c r="AP39" s="170">
        <v>398.54050410999997</v>
      </c>
      <c r="AQ39" s="170">
        <v>4965.9030829600006</v>
      </c>
      <c r="AR39" s="170">
        <v>187.23566127000083</v>
      </c>
      <c r="AS39" s="170">
        <v>0</v>
      </c>
      <c r="AT39" s="170">
        <v>9.1825570599999917</v>
      </c>
      <c r="AU39" s="170">
        <v>0</v>
      </c>
      <c r="AV39" s="170">
        <v>50.811361910000016</v>
      </c>
      <c r="AW39" s="170">
        <v>280.23261794999996</v>
      </c>
      <c r="AX39" s="170">
        <v>0</v>
      </c>
      <c r="AY39" s="170">
        <v>0</v>
      </c>
      <c r="AZ39" s="170">
        <v>0</v>
      </c>
      <c r="BA39" s="170">
        <v>49.728998990000001</v>
      </c>
      <c r="BB39" s="170">
        <v>2863.0956684999996</v>
      </c>
      <c r="BC39" s="170">
        <v>0</v>
      </c>
      <c r="BD39" s="170">
        <v>0</v>
      </c>
      <c r="BE39" s="170">
        <v>245.22205435999999</v>
      </c>
      <c r="BF39" s="170">
        <v>94.513370390000006</v>
      </c>
    </row>
    <row r="40" spans="2:58" x14ac:dyDescent="0.5">
      <c r="B40" s="175"/>
      <c r="C40" s="138" t="s">
        <v>308</v>
      </c>
      <c r="D40" s="170">
        <v>7447.3508751940417</v>
      </c>
      <c r="E40" s="170">
        <v>6594.4929589559979</v>
      </c>
      <c r="F40" s="170">
        <v>4277.264262264609</v>
      </c>
      <c r="G40" s="170">
        <v>29492.981917945057</v>
      </c>
      <c r="H40" s="170">
        <v>4573.1875106454954</v>
      </c>
      <c r="I40" s="170">
        <v>8958.4364309999983</v>
      </c>
      <c r="J40" s="170">
        <v>7108.4567788573795</v>
      </c>
      <c r="K40" s="170">
        <v>8065.0798519586669</v>
      </c>
      <c r="L40" s="170">
        <v>14438.361866127219</v>
      </c>
      <c r="M40" s="170">
        <v>3001.676623329673</v>
      </c>
      <c r="N40" s="170">
        <v>4679.0511531855009</v>
      </c>
      <c r="O40" s="170">
        <v>7284.0255652643709</v>
      </c>
      <c r="P40" s="170">
        <v>13051.534331699891</v>
      </c>
      <c r="Q40" s="170">
        <v>18971.930596118167</v>
      </c>
      <c r="R40" s="170">
        <v>15387.89946321316</v>
      </c>
      <c r="S40" s="170">
        <v>5530.6447624371749</v>
      </c>
      <c r="T40" s="170">
        <v>9728.9568809363664</v>
      </c>
      <c r="U40" s="170">
        <v>5142.072633895199</v>
      </c>
      <c r="V40" s="170">
        <v>23364.492448860074</v>
      </c>
      <c r="W40" s="170">
        <v>8306.6272480773459</v>
      </c>
      <c r="X40" s="170">
        <v>8459.8193270174197</v>
      </c>
      <c r="Y40" s="170">
        <v>1319.9398597010099</v>
      </c>
      <c r="Z40" s="170">
        <v>114.128</v>
      </c>
      <c r="AA40" s="170">
        <v>79.686000000000007</v>
      </c>
      <c r="AB40" s="170">
        <v>1023.2206815331772</v>
      </c>
      <c r="AC40" s="170">
        <v>152.72662027043862</v>
      </c>
      <c r="AD40" s="170">
        <v>90.213392804045469</v>
      </c>
      <c r="AE40" s="170">
        <v>2717.8500080617869</v>
      </c>
      <c r="AF40" s="170">
        <v>1647.6382399999998</v>
      </c>
      <c r="AG40" s="170">
        <v>1454.8408370724117</v>
      </c>
      <c r="AH40" s="170">
        <v>18.5092508068998</v>
      </c>
      <c r="AI40" s="170">
        <v>2239.4434125447106</v>
      </c>
      <c r="AJ40" s="170">
        <v>879.01798009905224</v>
      </c>
      <c r="AK40" s="170">
        <v>2393.1093713576411</v>
      </c>
      <c r="AL40" s="170">
        <v>168.08448425000003</v>
      </c>
      <c r="AM40" s="170">
        <v>67.060947960000192</v>
      </c>
      <c r="AN40" s="170">
        <v>219.16239906000004</v>
      </c>
      <c r="AO40" s="170">
        <v>45.358955131699958</v>
      </c>
      <c r="AP40" s="170">
        <v>161.24410187000012</v>
      </c>
      <c r="AQ40" s="170">
        <v>75.604369880000135</v>
      </c>
      <c r="AR40" s="170">
        <v>179.1994089204357</v>
      </c>
      <c r="AS40" s="170">
        <v>247.03280367441917</v>
      </c>
      <c r="AT40" s="170">
        <v>94.23933489500007</v>
      </c>
      <c r="AU40" s="170">
        <v>223.02500000000001</v>
      </c>
      <c r="AV40" s="170">
        <v>70.76277813999998</v>
      </c>
      <c r="AW40" s="170">
        <v>115.79453610681807</v>
      </c>
      <c r="AX40" s="170">
        <v>334.07509202190005</v>
      </c>
      <c r="AY40" s="170">
        <v>121.802632423828</v>
      </c>
      <c r="AZ40" s="170">
        <v>15.518563472</v>
      </c>
      <c r="BA40" s="170">
        <v>238.66611474749493</v>
      </c>
      <c r="BB40" s="170">
        <v>56.764350799999669</v>
      </c>
      <c r="BC40" s="170">
        <v>83.406412403491203</v>
      </c>
      <c r="BD40" s="170">
        <v>318.4533894798077</v>
      </c>
      <c r="BE40" s="170">
        <v>336.49107195950148</v>
      </c>
      <c r="BF40" s="170">
        <v>93.834873749999971</v>
      </c>
    </row>
    <row r="41" spans="2:58" x14ac:dyDescent="0.5">
      <c r="B41" s="175">
        <v>6</v>
      </c>
      <c r="C41" s="136" t="s">
        <v>141</v>
      </c>
      <c r="D41" s="170">
        <v>0</v>
      </c>
      <c r="E41" s="170">
        <v>123.90111956000976</v>
      </c>
      <c r="F41" s="170">
        <v>0</v>
      </c>
      <c r="G41" s="170">
        <v>1.7399999999999999E-2</v>
      </c>
      <c r="H41" s="170">
        <v>0</v>
      </c>
      <c r="I41" s="170">
        <v>0</v>
      </c>
      <c r="J41" s="170">
        <v>48.464575019999501</v>
      </c>
      <c r="K41" s="170">
        <v>1.3986832980000004</v>
      </c>
      <c r="L41" s="170">
        <v>0</v>
      </c>
      <c r="M41" s="170">
        <v>0</v>
      </c>
      <c r="N41" s="170">
        <v>0</v>
      </c>
      <c r="O41" s="170">
        <v>0</v>
      </c>
      <c r="P41" s="170">
        <v>0</v>
      </c>
      <c r="Q41" s="170">
        <v>824.19691255036741</v>
      </c>
      <c r="R41" s="170">
        <v>0</v>
      </c>
      <c r="S41" s="170">
        <v>0</v>
      </c>
      <c r="T41" s="170">
        <v>0</v>
      </c>
      <c r="U41" s="170">
        <v>0</v>
      </c>
      <c r="V41" s="170">
        <v>0</v>
      </c>
      <c r="W41" s="170">
        <v>0.47572284926048075</v>
      </c>
      <c r="X41" s="170">
        <v>0</v>
      </c>
      <c r="Y41" s="170">
        <v>0</v>
      </c>
      <c r="Z41" s="170">
        <v>0</v>
      </c>
      <c r="AA41" s="170">
        <v>0</v>
      </c>
      <c r="AB41" s="170">
        <v>0</v>
      </c>
      <c r="AC41" s="170">
        <v>0</v>
      </c>
      <c r="AD41" s="170">
        <v>0</v>
      </c>
      <c r="AE41" s="170">
        <v>5.7358790002822881E-2</v>
      </c>
      <c r="AF41" s="170">
        <v>0</v>
      </c>
      <c r="AG41" s="170">
        <v>0</v>
      </c>
      <c r="AH41" s="170">
        <v>0</v>
      </c>
      <c r="AI41" s="170">
        <v>0</v>
      </c>
      <c r="AJ41" s="170">
        <v>0</v>
      </c>
      <c r="AK41" s="170">
        <v>0</v>
      </c>
      <c r="AL41" s="170">
        <v>0</v>
      </c>
      <c r="AM41" s="170">
        <v>0</v>
      </c>
      <c r="AN41" s="170">
        <v>0</v>
      </c>
      <c r="AO41" s="170">
        <v>0</v>
      </c>
      <c r="AP41" s="170">
        <v>0</v>
      </c>
      <c r="AQ41" s="170">
        <v>5.3700000000000005E-2</v>
      </c>
      <c r="AR41" s="170">
        <v>0</v>
      </c>
      <c r="AS41" s="170">
        <v>0</v>
      </c>
      <c r="AT41" s="170">
        <v>0</v>
      </c>
      <c r="AU41" s="170">
        <v>0</v>
      </c>
      <c r="AV41" s="170">
        <v>3.7654372899999999</v>
      </c>
      <c r="AW41" s="170">
        <v>0</v>
      </c>
      <c r="AX41" s="170">
        <v>0</v>
      </c>
      <c r="AY41" s="170">
        <v>0</v>
      </c>
      <c r="AZ41" s="170">
        <v>0</v>
      </c>
      <c r="BA41" s="170">
        <v>0</v>
      </c>
      <c r="BB41" s="170">
        <v>0</v>
      </c>
      <c r="BC41" s="170">
        <v>0</v>
      </c>
      <c r="BD41" s="170">
        <v>0</v>
      </c>
      <c r="BE41" s="170">
        <v>0</v>
      </c>
      <c r="BF41" s="170">
        <v>0</v>
      </c>
    </row>
    <row r="42" spans="2:58" x14ac:dyDescent="0.5">
      <c r="B42" s="176">
        <v>7</v>
      </c>
      <c r="C42" s="177" t="s">
        <v>142</v>
      </c>
      <c r="D42" s="170">
        <v>2461.6799985648868</v>
      </c>
      <c r="E42" s="170">
        <v>4055.0189913780305</v>
      </c>
      <c r="F42" s="170">
        <v>6120.4099005441058</v>
      </c>
      <c r="G42" s="170">
        <v>3897.2421669953619</v>
      </c>
      <c r="H42" s="170">
        <v>2786.1272317814701</v>
      </c>
      <c r="I42" s="170">
        <v>2641.7884258899985</v>
      </c>
      <c r="J42" s="170">
        <v>2006.5301271158105</v>
      </c>
      <c r="K42" s="170">
        <v>2758.6383618322793</v>
      </c>
      <c r="L42" s="170">
        <v>4392.7063821341126</v>
      </c>
      <c r="M42" s="170">
        <v>1563.8350913040285</v>
      </c>
      <c r="N42" s="170">
        <v>1820.29552655824</v>
      </c>
      <c r="O42" s="170">
        <v>1462.7858456636568</v>
      </c>
      <c r="P42" s="170">
        <v>1796.7228377039823</v>
      </c>
      <c r="Q42" s="170">
        <v>1222.6495985573238</v>
      </c>
      <c r="R42" s="170">
        <v>5341.1558225753461</v>
      </c>
      <c r="S42" s="170">
        <v>1430.3475004837703</v>
      </c>
      <c r="T42" s="170">
        <v>2799.6554929813938</v>
      </c>
      <c r="U42" s="170">
        <v>1372.4742588171698</v>
      </c>
      <c r="V42" s="170">
        <v>2965.0267340177825</v>
      </c>
      <c r="W42" s="170">
        <v>0</v>
      </c>
      <c r="X42" s="170">
        <v>1967.3553710154838</v>
      </c>
      <c r="Y42" s="170">
        <v>455.59769502820632</v>
      </c>
      <c r="Z42" s="170">
        <v>0</v>
      </c>
      <c r="AA42" s="170">
        <v>12.67</v>
      </c>
      <c r="AB42" s="170">
        <v>297.33109718381519</v>
      </c>
      <c r="AC42" s="170">
        <v>0</v>
      </c>
      <c r="AD42" s="170">
        <v>100.1002438418182</v>
      </c>
      <c r="AE42" s="170">
        <v>957.21548826942842</v>
      </c>
      <c r="AF42" s="170">
        <v>690.15827615575301</v>
      </c>
      <c r="AG42" s="170">
        <v>0</v>
      </c>
      <c r="AH42" s="170">
        <v>16.648718543099996</v>
      </c>
      <c r="AI42" s="170">
        <v>289.32422175401507</v>
      </c>
      <c r="AJ42" s="170">
        <v>618.33465484974806</v>
      </c>
      <c r="AK42" s="170">
        <v>477.74839759834941</v>
      </c>
      <c r="AL42" s="170">
        <v>0</v>
      </c>
      <c r="AM42" s="170">
        <v>0</v>
      </c>
      <c r="AN42" s="170">
        <v>0</v>
      </c>
      <c r="AO42" s="170">
        <v>11.917429278299988</v>
      </c>
      <c r="AP42" s="170">
        <v>7.7833399999999999</v>
      </c>
      <c r="AQ42" s="170">
        <v>41.697524850000008</v>
      </c>
      <c r="AR42" s="170">
        <v>105.33074901544431</v>
      </c>
      <c r="AS42" s="170">
        <v>0</v>
      </c>
      <c r="AT42" s="170">
        <v>0</v>
      </c>
      <c r="AU42" s="170">
        <v>0</v>
      </c>
      <c r="AV42" s="170">
        <v>0</v>
      </c>
      <c r="AW42" s="170">
        <v>21.841614816953392</v>
      </c>
      <c r="AX42" s="170">
        <v>46.137804848100025</v>
      </c>
      <c r="AY42" s="170">
        <v>30.883820208116383</v>
      </c>
      <c r="AZ42" s="170">
        <v>8.1654614700000003</v>
      </c>
      <c r="BA42" s="170">
        <v>0</v>
      </c>
      <c r="BB42" s="170">
        <v>475.26033000000001</v>
      </c>
      <c r="BC42" s="170">
        <v>0</v>
      </c>
      <c r="BD42" s="170">
        <v>97.564700775078038</v>
      </c>
      <c r="BE42" s="170">
        <v>0</v>
      </c>
      <c r="BF42" s="170">
        <v>4.639284011679603</v>
      </c>
    </row>
    <row r="43" spans="2:58" s="164" customFormat="1" x14ac:dyDescent="0.5">
      <c r="B43" s="178" t="s">
        <v>309</v>
      </c>
      <c r="C43" s="178"/>
      <c r="D43" s="179">
        <v>290006.04260286305</v>
      </c>
      <c r="E43" s="179">
        <v>371847.14274506323</v>
      </c>
      <c r="F43" s="179">
        <v>465346.77642093448</v>
      </c>
      <c r="G43" s="179">
        <v>480179.27246076998</v>
      </c>
      <c r="H43" s="179">
        <v>145949.4105487919</v>
      </c>
      <c r="I43" s="179">
        <v>338476.05725460104</v>
      </c>
      <c r="J43" s="179">
        <v>189295.59076556048</v>
      </c>
      <c r="K43" s="179">
        <v>233085.28548947099</v>
      </c>
      <c r="L43" s="179">
        <v>378763.40706159011</v>
      </c>
      <c r="M43" s="179">
        <v>190488.94755505334</v>
      </c>
      <c r="N43" s="179">
        <v>397748.39064294909</v>
      </c>
      <c r="O43" s="179">
        <v>193991.48604450401</v>
      </c>
      <c r="P43" s="179">
        <v>296336.16026972939</v>
      </c>
      <c r="Q43" s="179">
        <v>272517.67823915469</v>
      </c>
      <c r="R43" s="179">
        <v>527962.30712033215</v>
      </c>
      <c r="S43" s="179">
        <v>200248.26178952443</v>
      </c>
      <c r="T43" s="179">
        <v>227245.02291681353</v>
      </c>
      <c r="U43" s="179">
        <v>172290.53146722619</v>
      </c>
      <c r="V43" s="179">
        <v>284452.84175683325</v>
      </c>
      <c r="W43" s="179">
        <v>343813.60090729874</v>
      </c>
      <c r="X43" s="179">
        <v>212916.50481305667</v>
      </c>
      <c r="Y43" s="179">
        <v>62303.657192211664</v>
      </c>
      <c r="Z43" s="179">
        <v>956.64400000000001</v>
      </c>
      <c r="AA43" s="179">
        <v>5300.8040000000001</v>
      </c>
      <c r="AB43" s="179">
        <v>58775.96441631778</v>
      </c>
      <c r="AC43" s="179">
        <v>15453.325299975728</v>
      </c>
      <c r="AD43" s="179">
        <v>7978.4032813863632</v>
      </c>
      <c r="AE43" s="179">
        <v>130317.79478512341</v>
      </c>
      <c r="AF43" s="179">
        <v>87006.486191115764</v>
      </c>
      <c r="AG43" s="179">
        <v>61921.347413932184</v>
      </c>
      <c r="AH43" s="179">
        <v>1891.78183698</v>
      </c>
      <c r="AI43" s="179">
        <v>72225.137882838855</v>
      </c>
      <c r="AJ43" s="179">
        <v>62658.704699106594</v>
      </c>
      <c r="AK43" s="179">
        <v>60611.759358753967</v>
      </c>
      <c r="AL43" s="179">
        <v>5617.7847338125948</v>
      </c>
      <c r="AM43" s="179">
        <v>1289.9322865000001</v>
      </c>
      <c r="AN43" s="179">
        <v>5891.5459963311669</v>
      </c>
      <c r="AO43" s="179">
        <v>4436.8858300000002</v>
      </c>
      <c r="AP43" s="179">
        <v>3498.8315176199999</v>
      </c>
      <c r="AQ43" s="179">
        <v>8204.604757269999</v>
      </c>
      <c r="AR43" s="179">
        <v>10404.80405239129</v>
      </c>
      <c r="AS43" s="179">
        <v>15291.712645698446</v>
      </c>
      <c r="AT43" s="179">
        <v>8737.8832205677008</v>
      </c>
      <c r="AU43" s="179">
        <v>5745.652</v>
      </c>
      <c r="AV43" s="179">
        <v>5864.9500118199994</v>
      </c>
      <c r="AW43" s="179">
        <v>4655.7146373737623</v>
      </c>
      <c r="AX43" s="179">
        <v>13818.607417519999</v>
      </c>
      <c r="AY43" s="179">
        <v>7992.180957751305</v>
      </c>
      <c r="AZ43" s="179">
        <v>1907.076866032</v>
      </c>
      <c r="BA43" s="179">
        <v>2927.3049757481876</v>
      </c>
      <c r="BB43" s="179">
        <v>4467.2008762999994</v>
      </c>
      <c r="BC43" s="179">
        <v>8945.8963208670284</v>
      </c>
      <c r="BD43" s="179">
        <v>21607.624098329125</v>
      </c>
      <c r="BE43" s="179">
        <v>17036.187968018341</v>
      </c>
      <c r="BF43" s="179">
        <v>9086.0027625059975</v>
      </c>
    </row>
    <row r="44" spans="2:58" ht="16.149999999999999" thickBot="1" x14ac:dyDescent="0.55000000000000004">
      <c r="B44" s="165"/>
      <c r="C44" s="166" t="s">
        <v>144</v>
      </c>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row>
    <row r="45" spans="2:58" ht="16.149999999999999" thickTop="1" x14ac:dyDescent="0.5">
      <c r="B45" s="168">
        <v>1</v>
      </c>
      <c r="C45" s="169" t="s">
        <v>145</v>
      </c>
      <c r="D45" s="170">
        <v>19835.894081105496</v>
      </c>
      <c r="E45" s="170">
        <v>33387.906969598611</v>
      </c>
      <c r="F45" s="170">
        <v>22912.046508449988</v>
      </c>
      <c r="G45" s="170">
        <v>25225.127951899995</v>
      </c>
      <c r="H45" s="170">
        <v>13936.725856649999</v>
      </c>
      <c r="I45" s="170">
        <v>18534.934076999991</v>
      </c>
      <c r="J45" s="170">
        <v>21404.270359819995</v>
      </c>
      <c r="K45" s="170">
        <v>13731.018943038</v>
      </c>
      <c r="L45" s="170">
        <v>24437.891128100007</v>
      </c>
      <c r="M45" s="170">
        <v>10939.979445729265</v>
      </c>
      <c r="N45" s="170">
        <v>19688.53014919873</v>
      </c>
      <c r="O45" s="170">
        <v>11112.642072099998</v>
      </c>
      <c r="P45" s="170">
        <v>14825.331458440012</v>
      </c>
      <c r="Q45" s="170">
        <v>12987.551333790001</v>
      </c>
      <c r="R45" s="170">
        <v>27892.602164067292</v>
      </c>
      <c r="S45" s="170">
        <v>16083.075950516</v>
      </c>
      <c r="T45" s="170">
        <v>12836.155811709996</v>
      </c>
      <c r="U45" s="170">
        <v>8191.0881938478033</v>
      </c>
      <c r="V45" s="170">
        <v>16588.727426462465</v>
      </c>
      <c r="W45" s="170">
        <v>19366.837754735363</v>
      </c>
      <c r="X45" s="170">
        <v>11832.316746693301</v>
      </c>
      <c r="Y45" s="170">
        <v>4686.5424719300008</v>
      </c>
      <c r="Z45" s="170">
        <v>145.904</v>
      </c>
      <c r="AA45" s="170">
        <v>1504.998</v>
      </c>
      <c r="AB45" s="170">
        <v>4380.7179137400017</v>
      </c>
      <c r="AC45" s="170">
        <v>1912.9997660865001</v>
      </c>
      <c r="AD45" s="170">
        <v>501.34563022999981</v>
      </c>
      <c r="AE45" s="170">
        <v>8037.9404061499981</v>
      </c>
      <c r="AF45" s="170">
        <v>6142.4267499999996</v>
      </c>
      <c r="AG45" s="170">
        <v>5410.4533470899996</v>
      </c>
      <c r="AH45" s="170">
        <v>484.83586682999993</v>
      </c>
      <c r="AI45" s="170">
        <v>6550.32222456</v>
      </c>
      <c r="AJ45" s="170">
        <v>3948.0608781399987</v>
      </c>
      <c r="AK45" s="170">
        <v>5035.07721012</v>
      </c>
      <c r="AL45" s="170">
        <v>859.90199860000007</v>
      </c>
      <c r="AM45" s="170">
        <v>366.44739999999996</v>
      </c>
      <c r="AN45" s="170">
        <v>875.25472332000015</v>
      </c>
      <c r="AO45" s="170">
        <v>484.81</v>
      </c>
      <c r="AP45" s="170">
        <v>375.74787113000002</v>
      </c>
      <c r="AQ45" s="170">
        <v>308.44792637000012</v>
      </c>
      <c r="AR45" s="170">
        <v>1878.9859506600003</v>
      </c>
      <c r="AS45" s="170">
        <v>1179.0583639299996</v>
      </c>
      <c r="AT45" s="170">
        <v>382.2201769699999</v>
      </c>
      <c r="AU45" s="170">
        <v>356.33100000000002</v>
      </c>
      <c r="AV45" s="170">
        <v>700.23234054999989</v>
      </c>
      <c r="AW45" s="170">
        <v>1484.4240723999999</v>
      </c>
      <c r="AX45" s="170">
        <v>1340.3935999999999</v>
      </c>
      <c r="AY45" s="170">
        <v>692.81772309999997</v>
      </c>
      <c r="AZ45" s="170">
        <v>381.10700233999995</v>
      </c>
      <c r="BA45" s="170">
        <v>541.80252975999997</v>
      </c>
      <c r="BB45" s="170">
        <v>641.49625459999993</v>
      </c>
      <c r="BC45" s="170">
        <v>552.57958999999994</v>
      </c>
      <c r="BD45" s="170">
        <v>1294.7651233299998</v>
      </c>
      <c r="BE45" s="170">
        <v>1201.7931740500003</v>
      </c>
      <c r="BF45" s="170">
        <v>507.8811996299998</v>
      </c>
    </row>
    <row r="46" spans="2:58" x14ac:dyDescent="0.5">
      <c r="B46" s="174"/>
      <c r="C46" s="138" t="s">
        <v>146</v>
      </c>
      <c r="D46" s="170">
        <v>5880.767611765501</v>
      </c>
      <c r="E46" s="170">
        <v>5194.7103362608004</v>
      </c>
      <c r="F46" s="170">
        <v>6198.9134457899981</v>
      </c>
      <c r="G46" s="170">
        <v>6804.0757012500007</v>
      </c>
      <c r="H46" s="170">
        <v>1011.7456767799997</v>
      </c>
      <c r="I46" s="170">
        <v>3689.558098</v>
      </c>
      <c r="J46" s="170">
        <v>1071.8178865699999</v>
      </c>
      <c r="K46" s="170">
        <v>2546.8102226800002</v>
      </c>
      <c r="L46" s="170">
        <v>7927.0448280200008</v>
      </c>
      <c r="M46" s="170">
        <v>2722.8944363199998</v>
      </c>
      <c r="N46" s="170">
        <v>7599.2840032765007</v>
      </c>
      <c r="O46" s="170">
        <v>2348.0011515399997</v>
      </c>
      <c r="P46" s="170">
        <v>3859.8751326299998</v>
      </c>
      <c r="Q46" s="170">
        <v>3980.20219047</v>
      </c>
      <c r="R46" s="170">
        <v>6300.70523858255</v>
      </c>
      <c r="S46" s="170">
        <v>4637.0522930999996</v>
      </c>
      <c r="T46" s="170">
        <v>3063.59072148</v>
      </c>
      <c r="U46" s="170">
        <v>2554.4622821799999</v>
      </c>
      <c r="V46" s="170">
        <v>5149.0022223457509</v>
      </c>
      <c r="W46" s="170">
        <v>6085.7989664400629</v>
      </c>
      <c r="X46" s="170">
        <v>2256.9684184511998</v>
      </c>
      <c r="Y46" s="170">
        <v>595.60409453</v>
      </c>
      <c r="Z46" s="170">
        <v>12.686</v>
      </c>
      <c r="AA46" s="170">
        <v>60.106999999999999</v>
      </c>
      <c r="AB46" s="170">
        <v>570.92446233999999</v>
      </c>
      <c r="AC46" s="170">
        <v>370.75726713</v>
      </c>
      <c r="AD46" s="170">
        <v>61.08155361</v>
      </c>
      <c r="AE46" s="170">
        <v>1541.7305221300003</v>
      </c>
      <c r="AF46" s="170">
        <v>970.10676000000001</v>
      </c>
      <c r="AG46" s="170">
        <v>717.59340271999997</v>
      </c>
      <c r="AH46" s="170">
        <v>7.7435299999999998</v>
      </c>
      <c r="AI46" s="170">
        <v>1227.20801383</v>
      </c>
      <c r="AJ46" s="170">
        <v>671.37080600000002</v>
      </c>
      <c r="AK46" s="170">
        <v>693.08553728000004</v>
      </c>
      <c r="AL46" s="170">
        <v>65.297493000000003</v>
      </c>
      <c r="AM46" s="170">
        <v>28.974240000000002</v>
      </c>
      <c r="AN46" s="170">
        <v>138.347285</v>
      </c>
      <c r="AO46" s="170">
        <v>58.747999999999998</v>
      </c>
      <c r="AP46" s="170">
        <v>32.556024999999998</v>
      </c>
      <c r="AQ46" s="170">
        <v>4.4468000000000008E-3</v>
      </c>
      <c r="AR46" s="170">
        <v>262.787397</v>
      </c>
      <c r="AS46" s="170">
        <v>164.32032249000005</v>
      </c>
      <c r="AT46" s="170">
        <v>35.203343770000004</v>
      </c>
      <c r="AU46" s="170">
        <v>45.389000000000003</v>
      </c>
      <c r="AV46" s="170">
        <v>104.97284054999999</v>
      </c>
      <c r="AW46" s="170">
        <v>34.791124269999997</v>
      </c>
      <c r="AX46" s="170">
        <v>153.92898000000002</v>
      </c>
      <c r="AY46" s="170">
        <v>65.616</v>
      </c>
      <c r="AZ46" s="170">
        <v>17.687881000000001</v>
      </c>
      <c r="BA46" s="170">
        <v>42.166716409999992</v>
      </c>
      <c r="BB46" s="170">
        <v>0.288773</v>
      </c>
      <c r="BC46" s="170">
        <v>58.834509999999995</v>
      </c>
      <c r="BD46" s="170">
        <v>231.35744</v>
      </c>
      <c r="BE46" s="170">
        <v>124.84533328000001</v>
      </c>
      <c r="BF46" s="170">
        <v>63.32035578</v>
      </c>
    </row>
    <row r="47" spans="2:58" x14ac:dyDescent="0.5">
      <c r="B47" s="174"/>
      <c r="C47" s="138" t="s">
        <v>147</v>
      </c>
      <c r="D47" s="170">
        <v>5802.7883602255006</v>
      </c>
      <c r="E47" s="170">
        <v>5046.2937087108003</v>
      </c>
      <c r="F47" s="170">
        <v>5697.8971839899996</v>
      </c>
      <c r="G47" s="170">
        <v>6399.3983758900004</v>
      </c>
      <c r="H47" s="170">
        <v>916.64826679999953</v>
      </c>
      <c r="I47" s="170">
        <v>3462.46777036</v>
      </c>
      <c r="J47" s="170">
        <v>1062.5466737199999</v>
      </c>
      <c r="K47" s="170">
        <v>2508.0669280000002</v>
      </c>
      <c r="L47" s="170">
        <v>7662.0950753000006</v>
      </c>
      <c r="M47" s="170">
        <v>2645.20346913</v>
      </c>
      <c r="N47" s="170">
        <v>7284.1632713400004</v>
      </c>
      <c r="O47" s="170">
        <v>2286.5401356499997</v>
      </c>
      <c r="P47" s="170">
        <v>3554.7515189999999</v>
      </c>
      <c r="Q47" s="170">
        <v>3934.5673216300002</v>
      </c>
      <c r="R47" s="170">
        <v>6173.0842400000001</v>
      </c>
      <c r="S47" s="170">
        <v>4548.78053989</v>
      </c>
      <c r="T47" s="170">
        <v>2995.0795586899999</v>
      </c>
      <c r="U47" s="170">
        <v>2499.760209</v>
      </c>
      <c r="V47" s="170">
        <v>4927.1571147100012</v>
      </c>
      <c r="W47" s="170">
        <v>5815.4994446305991</v>
      </c>
      <c r="X47" s="170">
        <v>2153.2869633700002</v>
      </c>
      <c r="Y47" s="170">
        <v>583.97013981999999</v>
      </c>
      <c r="Z47" s="170">
        <v>12.686</v>
      </c>
      <c r="AA47" s="170">
        <v>60.106999999999999</v>
      </c>
      <c r="AB47" s="170">
        <v>570.13698323999995</v>
      </c>
      <c r="AC47" s="170">
        <v>370.75726713</v>
      </c>
      <c r="AD47" s="170">
        <v>61.08155361</v>
      </c>
      <c r="AE47" s="170">
        <v>1476.5509010000001</v>
      </c>
      <c r="AF47" s="170">
        <v>917.77287999999999</v>
      </c>
      <c r="AG47" s="170">
        <v>715.22053099999994</v>
      </c>
      <c r="AH47" s="170">
        <v>7.7435299999999998</v>
      </c>
      <c r="AI47" s="170">
        <v>1103.9406470000001</v>
      </c>
      <c r="AJ47" s="170">
        <v>671.37080600000002</v>
      </c>
      <c r="AK47" s="170">
        <v>690.49543200000005</v>
      </c>
      <c r="AL47" s="170">
        <v>65.297493000000003</v>
      </c>
      <c r="AM47" s="170">
        <v>28.974240000000002</v>
      </c>
      <c r="AN47" s="170">
        <v>138.347285</v>
      </c>
      <c r="AO47" s="170">
        <v>58.747999999999998</v>
      </c>
      <c r="AP47" s="170">
        <v>32.556024999999998</v>
      </c>
      <c r="AQ47" s="170">
        <v>4.4468000000000008E-3</v>
      </c>
      <c r="AR47" s="170">
        <v>262.787397</v>
      </c>
      <c r="AS47" s="170">
        <v>164.32032249000005</v>
      </c>
      <c r="AT47" s="170">
        <v>35.203343770000004</v>
      </c>
      <c r="AU47" s="170">
        <v>45.389000000000003</v>
      </c>
      <c r="AV47" s="170">
        <v>104.97284054999999</v>
      </c>
      <c r="AW47" s="170">
        <v>34.791124269999997</v>
      </c>
      <c r="AX47" s="170">
        <v>153.92898000000002</v>
      </c>
      <c r="AY47" s="170">
        <v>65.616</v>
      </c>
      <c r="AZ47" s="170">
        <v>17.687881000000001</v>
      </c>
      <c r="BA47" s="170">
        <v>42.166716409999992</v>
      </c>
      <c r="BB47" s="170">
        <v>0.288773</v>
      </c>
      <c r="BC47" s="170">
        <v>58.822489999999995</v>
      </c>
      <c r="BD47" s="170">
        <v>231.34720000000002</v>
      </c>
      <c r="BE47" s="170">
        <v>124.84533328000001</v>
      </c>
      <c r="BF47" s="170">
        <v>63.32035578</v>
      </c>
    </row>
    <row r="48" spans="2:58" x14ac:dyDescent="0.5">
      <c r="B48" s="174"/>
      <c r="C48" s="138" t="s">
        <v>148</v>
      </c>
      <c r="D48" s="170">
        <v>77.979251539999993</v>
      </c>
      <c r="E48" s="170">
        <v>148.41662755000004</v>
      </c>
      <c r="F48" s="170">
        <v>501.01626179999829</v>
      </c>
      <c r="G48" s="170">
        <v>404.67732536</v>
      </c>
      <c r="H48" s="170">
        <v>95.097409980000137</v>
      </c>
      <c r="I48" s="170">
        <v>227.09032764000005</v>
      </c>
      <c r="J48" s="170">
        <v>9.2712128500000013</v>
      </c>
      <c r="K48" s="170">
        <v>38.743294680000005</v>
      </c>
      <c r="L48" s="170">
        <v>264.94975271999994</v>
      </c>
      <c r="M48" s="170">
        <v>77.690967190000009</v>
      </c>
      <c r="N48" s="170">
        <v>315.12073193649996</v>
      </c>
      <c r="O48" s="170">
        <v>61.46101589000012</v>
      </c>
      <c r="P48" s="170">
        <v>305.12361362999997</v>
      </c>
      <c r="Q48" s="170">
        <v>45.634868840000003</v>
      </c>
      <c r="R48" s="170">
        <v>127.62099858255002</v>
      </c>
      <c r="S48" s="170">
        <v>88.271753210000043</v>
      </c>
      <c r="T48" s="170">
        <v>68.51116279</v>
      </c>
      <c r="U48" s="170">
        <v>54.702073179999999</v>
      </c>
      <c r="V48" s="170">
        <v>221.84510763574997</v>
      </c>
      <c r="W48" s="170">
        <v>270.29952180946367</v>
      </c>
      <c r="X48" s="170">
        <v>103.68145508119963</v>
      </c>
      <c r="Y48" s="170">
        <v>11.633954709999999</v>
      </c>
      <c r="Z48" s="170">
        <v>0</v>
      </c>
      <c r="AA48" s="170">
        <v>0</v>
      </c>
      <c r="AB48" s="170">
        <v>0.78747909999999999</v>
      </c>
      <c r="AC48" s="170">
        <v>0</v>
      </c>
      <c r="AD48" s="170">
        <v>0</v>
      </c>
      <c r="AE48" s="170">
        <v>65.179621129999987</v>
      </c>
      <c r="AF48" s="170">
        <v>52.333880000000001</v>
      </c>
      <c r="AG48" s="170">
        <v>2.37287172</v>
      </c>
      <c r="AH48" s="170">
        <v>0</v>
      </c>
      <c r="AI48" s="170">
        <v>123.26736682999997</v>
      </c>
      <c r="AJ48" s="170">
        <v>0</v>
      </c>
      <c r="AK48" s="170">
        <v>2.5901052800000008</v>
      </c>
      <c r="AL48" s="170">
        <v>0</v>
      </c>
      <c r="AM48" s="170">
        <v>0</v>
      </c>
      <c r="AN48" s="170">
        <v>0</v>
      </c>
      <c r="AO48" s="170">
        <v>0</v>
      </c>
      <c r="AP48" s="170">
        <v>0</v>
      </c>
      <c r="AQ48" s="170">
        <v>0</v>
      </c>
      <c r="AR48" s="170">
        <v>0</v>
      </c>
      <c r="AS48" s="170">
        <v>0</v>
      </c>
      <c r="AT48" s="170">
        <v>0</v>
      </c>
      <c r="AU48" s="170">
        <v>0</v>
      </c>
      <c r="AV48" s="170">
        <v>0</v>
      </c>
      <c r="AW48" s="170">
        <v>0</v>
      </c>
      <c r="AX48" s="170">
        <v>0</v>
      </c>
      <c r="AY48" s="170">
        <v>0</v>
      </c>
      <c r="AZ48" s="170">
        <v>0</v>
      </c>
      <c r="BA48" s="170">
        <v>0</v>
      </c>
      <c r="BB48" s="170">
        <v>0</v>
      </c>
      <c r="BC48" s="170">
        <v>1.2019999999999999E-2</v>
      </c>
      <c r="BD48" s="170">
        <v>1.0240000000000001E-2</v>
      </c>
      <c r="BE48" s="170">
        <v>0</v>
      </c>
      <c r="BF48" s="170">
        <v>0</v>
      </c>
    </row>
    <row r="49" spans="2:58" x14ac:dyDescent="0.5">
      <c r="B49" s="174"/>
      <c r="C49" s="138" t="s">
        <v>149</v>
      </c>
      <c r="D49" s="170">
        <v>10455.126469339999</v>
      </c>
      <c r="E49" s="170">
        <v>17529.094823337804</v>
      </c>
      <c r="F49" s="170">
        <v>14213.133062660003</v>
      </c>
      <c r="G49" s="170">
        <v>16471.052250649998</v>
      </c>
      <c r="H49" s="170">
        <v>4729.5127298699999</v>
      </c>
      <c r="I49" s="170">
        <v>14845.375979</v>
      </c>
      <c r="J49" s="170">
        <v>7699.7474732500032</v>
      </c>
      <c r="K49" s="170">
        <v>10684.208720358001</v>
      </c>
      <c r="L49" s="170">
        <v>16410.84630008</v>
      </c>
      <c r="M49" s="170">
        <v>8217.0850094092602</v>
      </c>
      <c r="N49" s="170">
        <v>12089.246145922229</v>
      </c>
      <c r="O49" s="170">
        <v>8764.6409205599994</v>
      </c>
      <c r="P49" s="170">
        <v>10965.456325810001</v>
      </c>
      <c r="Q49" s="170">
        <v>9007.3491433199979</v>
      </c>
      <c r="R49" s="170">
        <v>21591.89692548474</v>
      </c>
      <c r="S49" s="170">
        <v>8956.2488881099998</v>
      </c>
      <c r="T49" s="170">
        <v>9772.5650902300004</v>
      </c>
      <c r="U49" s="170">
        <v>5373.7259116677997</v>
      </c>
      <c r="V49" s="170">
        <v>10407.504849966988</v>
      </c>
      <c r="W49" s="170">
        <v>13281.038788295307</v>
      </c>
      <c r="X49" s="170">
        <v>9575.3483282421039</v>
      </c>
      <c r="Y49" s="170">
        <v>1863.3591657899999</v>
      </c>
      <c r="Z49" s="170">
        <v>29.550999999999998</v>
      </c>
      <c r="AA49" s="170">
        <v>193.142</v>
      </c>
      <c r="AB49" s="170">
        <v>1968.0665961700001</v>
      </c>
      <c r="AC49" s="170">
        <v>806.63804447999985</v>
      </c>
      <c r="AD49" s="170">
        <v>405.03292933999995</v>
      </c>
      <c r="AE49" s="170">
        <v>4803.6927907500003</v>
      </c>
      <c r="AF49" s="170">
        <v>3291.0556699999997</v>
      </c>
      <c r="AG49" s="170">
        <v>4692.8599443699995</v>
      </c>
      <c r="AH49" s="170">
        <v>477.09233682999991</v>
      </c>
      <c r="AI49" s="170">
        <v>2838.6945722999999</v>
      </c>
      <c r="AJ49" s="170">
        <v>2179.3691401399997</v>
      </c>
      <c r="AK49" s="170">
        <v>4341.9916728400003</v>
      </c>
      <c r="AL49" s="170">
        <v>203.61029118000002</v>
      </c>
      <c r="AM49" s="170">
        <v>46.96705</v>
      </c>
      <c r="AN49" s="170">
        <v>206.68564133999999</v>
      </c>
      <c r="AO49" s="170">
        <v>426.06200000000001</v>
      </c>
      <c r="AP49" s="170">
        <v>100.66948155</v>
      </c>
      <c r="AQ49" s="170">
        <v>2.5913479699999997</v>
      </c>
      <c r="AR49" s="170">
        <v>327.85747357999998</v>
      </c>
      <c r="AS49" s="170">
        <v>460.34342894999997</v>
      </c>
      <c r="AT49" s="170">
        <v>273.02106861999999</v>
      </c>
      <c r="AU49" s="170">
        <v>310.94200000000001</v>
      </c>
      <c r="AV49" s="170">
        <v>186.97149999999999</v>
      </c>
      <c r="AW49" s="170">
        <v>147.80221793000001</v>
      </c>
      <c r="AX49" s="170">
        <v>512.97286999999994</v>
      </c>
      <c r="AY49" s="170">
        <v>627.20172309999998</v>
      </c>
      <c r="AZ49" s="170">
        <v>57.154368579999996</v>
      </c>
      <c r="BA49" s="170">
        <v>499.63581334999998</v>
      </c>
      <c r="BB49" s="170">
        <v>641.20748159999994</v>
      </c>
      <c r="BC49" s="170">
        <v>308.42584000000005</v>
      </c>
      <c r="BD49" s="170">
        <v>1063.4076833299998</v>
      </c>
      <c r="BE49" s="170">
        <v>1076.9478407700001</v>
      </c>
      <c r="BF49" s="170">
        <v>218.4059786</v>
      </c>
    </row>
    <row r="50" spans="2:58" x14ac:dyDescent="0.5">
      <c r="B50" s="174"/>
      <c r="C50" s="138" t="s">
        <v>150</v>
      </c>
      <c r="D50" s="170">
        <v>9678.1295384099994</v>
      </c>
      <c r="E50" s="170">
        <v>14780.488754667402</v>
      </c>
      <c r="F50" s="170">
        <v>11822.854901360002</v>
      </c>
      <c r="G50" s="170">
        <v>12141.00511457</v>
      </c>
      <c r="H50" s="170">
        <v>3822.25792667</v>
      </c>
      <c r="I50" s="170">
        <v>11886.666431</v>
      </c>
      <c r="J50" s="170">
        <v>5528.0346288000001</v>
      </c>
      <c r="K50" s="170">
        <v>6338.9858542299999</v>
      </c>
      <c r="L50" s="170">
        <v>13496.73256312</v>
      </c>
      <c r="M50" s="170">
        <v>6438.2979022065501</v>
      </c>
      <c r="N50" s="170">
        <v>11090.7257480035</v>
      </c>
      <c r="O50" s="170">
        <v>6163.47832509</v>
      </c>
      <c r="P50" s="170">
        <v>9031.1713912800005</v>
      </c>
      <c r="Q50" s="170">
        <v>8533.0083670899985</v>
      </c>
      <c r="R50" s="170">
        <v>15494.314554558936</v>
      </c>
      <c r="S50" s="170">
        <v>6911.6209650800001</v>
      </c>
      <c r="T50" s="170">
        <v>6895.0445824899998</v>
      </c>
      <c r="U50" s="170">
        <v>4569.6537418934995</v>
      </c>
      <c r="V50" s="170">
        <v>7906.4483226812508</v>
      </c>
      <c r="W50" s="170">
        <v>10224.474096652626</v>
      </c>
      <c r="X50" s="170">
        <v>6913.4381174702994</v>
      </c>
      <c r="Y50" s="170">
        <v>1863.3591657899999</v>
      </c>
      <c r="Z50" s="170">
        <v>29.550999999999998</v>
      </c>
      <c r="AA50" s="170">
        <v>193.142</v>
      </c>
      <c r="AB50" s="170">
        <v>1826.8805900699999</v>
      </c>
      <c r="AC50" s="170">
        <v>66.584727000000001</v>
      </c>
      <c r="AD50" s="170">
        <v>206.08193881999998</v>
      </c>
      <c r="AE50" s="170">
        <v>4800.2797292800005</v>
      </c>
      <c r="AF50" s="170">
        <v>3291.0556699999997</v>
      </c>
      <c r="AG50" s="170">
        <v>2085.50048741</v>
      </c>
      <c r="AH50" s="170">
        <v>50.063692229999994</v>
      </c>
      <c r="AI50" s="170">
        <v>2823.68107955</v>
      </c>
      <c r="AJ50" s="170">
        <v>2170.8905660400001</v>
      </c>
      <c r="AK50" s="170">
        <v>2029.6052739399997</v>
      </c>
      <c r="AL50" s="170">
        <v>161.06325118000001</v>
      </c>
      <c r="AM50" s="170">
        <v>0</v>
      </c>
      <c r="AN50" s="170">
        <v>206.36614134000001</v>
      </c>
      <c r="AO50" s="170">
        <v>147.30000000000001</v>
      </c>
      <c r="AP50" s="170">
        <v>100.66948155</v>
      </c>
      <c r="AQ50" s="170">
        <v>6.7423579999999997E-2</v>
      </c>
      <c r="AR50" s="170">
        <v>327.85747357999998</v>
      </c>
      <c r="AS50" s="170">
        <v>460.34342894999997</v>
      </c>
      <c r="AT50" s="170">
        <v>272.59106761999999</v>
      </c>
      <c r="AU50" s="170">
        <v>180.88</v>
      </c>
      <c r="AV50" s="170">
        <v>178.80928</v>
      </c>
      <c r="AW50" s="170">
        <v>147.37458677000004</v>
      </c>
      <c r="AX50" s="170">
        <v>494.34848</v>
      </c>
      <c r="AY50" s="170">
        <v>274.66286909999997</v>
      </c>
      <c r="AZ50" s="170">
        <v>57.154368579999996</v>
      </c>
      <c r="BA50" s="170">
        <v>107.03578383999999</v>
      </c>
      <c r="BB50" s="170">
        <v>3.1075763000000003</v>
      </c>
      <c r="BC50" s="170">
        <v>303.30000999999999</v>
      </c>
      <c r="BD50" s="170">
        <v>772.97852061000003</v>
      </c>
      <c r="BE50" s="170">
        <v>494.42346512</v>
      </c>
      <c r="BF50" s="170">
        <v>218.4059786</v>
      </c>
    </row>
    <row r="51" spans="2:58" x14ac:dyDescent="0.5">
      <c r="B51" s="174"/>
      <c r="C51" s="138" t="s">
        <v>310</v>
      </c>
      <c r="D51" s="170">
        <v>9678.1295384099994</v>
      </c>
      <c r="E51" s="170">
        <v>14780.488754667402</v>
      </c>
      <c r="F51" s="170">
        <v>11761.122439850002</v>
      </c>
      <c r="G51" s="170">
        <v>11893.798194679999</v>
      </c>
      <c r="H51" s="170">
        <v>3700.46853882</v>
      </c>
      <c r="I51" s="170">
        <v>11786.32307</v>
      </c>
      <c r="J51" s="170">
        <v>5478.7252546700001</v>
      </c>
      <c r="K51" s="170">
        <v>6287.01526113</v>
      </c>
      <c r="L51" s="170">
        <v>13436.88390837</v>
      </c>
      <c r="M51" s="170">
        <v>6139.8124927200006</v>
      </c>
      <c r="N51" s="170">
        <v>11012.636743680001</v>
      </c>
      <c r="O51" s="170">
        <v>5951.91806903</v>
      </c>
      <c r="P51" s="170">
        <v>8976.6107739100007</v>
      </c>
      <c r="Q51" s="170">
        <v>8500.996183539999</v>
      </c>
      <c r="R51" s="170">
        <v>15322.285393639999</v>
      </c>
      <c r="S51" s="170">
        <v>6824.6391027600002</v>
      </c>
      <c r="T51" s="170">
        <v>6840.8143222500003</v>
      </c>
      <c r="U51" s="170">
        <v>4549.4652200699993</v>
      </c>
      <c r="V51" s="170">
        <v>7699.1630726900003</v>
      </c>
      <c r="W51" s="170">
        <v>10032.96252209</v>
      </c>
      <c r="X51" s="170">
        <v>5834.3803515399995</v>
      </c>
      <c r="Y51" s="170">
        <v>1863.3569272</v>
      </c>
      <c r="Z51" s="170">
        <v>29.550999999999998</v>
      </c>
      <c r="AA51" s="170">
        <v>193.142</v>
      </c>
      <c r="AB51" s="170">
        <v>1818.5966741699999</v>
      </c>
      <c r="AC51" s="170">
        <v>66.584727000000001</v>
      </c>
      <c r="AD51" s="170">
        <v>206.08193881999998</v>
      </c>
      <c r="AE51" s="170">
        <v>4786.9191873100008</v>
      </c>
      <c r="AF51" s="170">
        <v>3291.0556699999997</v>
      </c>
      <c r="AG51" s="170">
        <v>2085.2799874100001</v>
      </c>
      <c r="AH51" s="170">
        <v>50.063692229999994</v>
      </c>
      <c r="AI51" s="170">
        <v>2745.7211446199999</v>
      </c>
      <c r="AJ51" s="170">
        <v>2170.8905660400001</v>
      </c>
      <c r="AK51" s="170">
        <v>2029.6052739399997</v>
      </c>
      <c r="AL51" s="170">
        <v>161.06325118000001</v>
      </c>
      <c r="AM51" s="170">
        <v>0</v>
      </c>
      <c r="AN51" s="170">
        <v>206.36614134000001</v>
      </c>
      <c r="AO51" s="170">
        <v>147.30000000000001</v>
      </c>
      <c r="AP51" s="170">
        <v>100.66948155</v>
      </c>
      <c r="AQ51" s="170">
        <v>6.7423579999999997E-2</v>
      </c>
      <c r="AR51" s="170">
        <v>327.85747357999998</v>
      </c>
      <c r="AS51" s="170">
        <v>460.34342894999997</v>
      </c>
      <c r="AT51" s="170">
        <v>272.59106761999999</v>
      </c>
      <c r="AU51" s="170">
        <v>180.88</v>
      </c>
      <c r="AV51" s="170">
        <v>178.80928</v>
      </c>
      <c r="AW51" s="170">
        <v>147.37458677000004</v>
      </c>
      <c r="AX51" s="170">
        <v>494.34848</v>
      </c>
      <c r="AY51" s="170">
        <v>274.66286909999997</v>
      </c>
      <c r="AZ51" s="170">
        <v>57.154368579999996</v>
      </c>
      <c r="BA51" s="170">
        <v>107.03578383999999</v>
      </c>
      <c r="BB51" s="170">
        <v>3.1075763000000003</v>
      </c>
      <c r="BC51" s="170">
        <v>303.30000999999999</v>
      </c>
      <c r="BD51" s="170">
        <v>772.97852061000003</v>
      </c>
      <c r="BE51" s="170">
        <v>494.42346512</v>
      </c>
      <c r="BF51" s="170">
        <v>218.4059786</v>
      </c>
    </row>
    <row r="52" spans="2:58" x14ac:dyDescent="0.5">
      <c r="B52" s="174"/>
      <c r="C52" s="138" t="s">
        <v>311</v>
      </c>
      <c r="D52" s="170">
        <v>0</v>
      </c>
      <c r="E52" s="170">
        <v>0</v>
      </c>
      <c r="F52" s="170">
        <v>61.732461509999993</v>
      </c>
      <c r="G52" s="170">
        <v>247.20691988999999</v>
      </c>
      <c r="H52" s="170">
        <v>121.78938784999991</v>
      </c>
      <c r="I52" s="170">
        <v>100.343361</v>
      </c>
      <c r="J52" s="170">
        <v>49.309374129999995</v>
      </c>
      <c r="K52" s="170">
        <v>51.970593099999995</v>
      </c>
      <c r="L52" s="170">
        <v>59.848654750000001</v>
      </c>
      <c r="M52" s="170">
        <v>298.48540948655</v>
      </c>
      <c r="N52" s="170">
        <v>78.089004323500006</v>
      </c>
      <c r="O52" s="170">
        <v>211.56025605999997</v>
      </c>
      <c r="P52" s="170">
        <v>54.560617370000003</v>
      </c>
      <c r="Q52" s="170">
        <v>32.012183550000003</v>
      </c>
      <c r="R52" s="170">
        <v>172.02916091893704</v>
      </c>
      <c r="S52" s="170">
        <v>86.981862319999991</v>
      </c>
      <c r="T52" s="170">
        <v>54.23026024</v>
      </c>
      <c r="U52" s="170">
        <v>20.1885218235</v>
      </c>
      <c r="V52" s="170">
        <v>207.2852499912504</v>
      </c>
      <c r="W52" s="170">
        <v>191.51157456262661</v>
      </c>
      <c r="X52" s="170">
        <v>1079.0577659303001</v>
      </c>
      <c r="Y52" s="170">
        <v>2.2385900000000004E-3</v>
      </c>
      <c r="Z52" s="170">
        <v>0</v>
      </c>
      <c r="AA52" s="170">
        <v>0</v>
      </c>
      <c r="AB52" s="170">
        <v>8.2839159000000002</v>
      </c>
      <c r="AC52" s="170">
        <v>0</v>
      </c>
      <c r="AD52" s="170">
        <v>0</v>
      </c>
      <c r="AE52" s="170">
        <v>13.36054197</v>
      </c>
      <c r="AF52" s="170">
        <v>0</v>
      </c>
      <c r="AG52" s="170">
        <v>0.2205</v>
      </c>
      <c r="AH52" s="170">
        <v>0</v>
      </c>
      <c r="AI52" s="170">
        <v>77.959934930000003</v>
      </c>
      <c r="AJ52" s="170">
        <v>0</v>
      </c>
      <c r="AK52" s="170">
        <v>0</v>
      </c>
      <c r="AL52" s="170">
        <v>0</v>
      </c>
      <c r="AM52" s="170">
        <v>0</v>
      </c>
      <c r="AN52" s="170">
        <v>0</v>
      </c>
      <c r="AO52" s="170">
        <v>0</v>
      </c>
      <c r="AP52" s="170">
        <v>0</v>
      </c>
      <c r="AQ52" s="170">
        <v>0</v>
      </c>
      <c r="AR52" s="170">
        <v>0</v>
      </c>
      <c r="AS52" s="170">
        <v>0</v>
      </c>
      <c r="AT52" s="170">
        <v>0</v>
      </c>
      <c r="AU52" s="170">
        <v>0</v>
      </c>
      <c r="AV52" s="170">
        <v>0</v>
      </c>
      <c r="AW52" s="170">
        <v>0</v>
      </c>
      <c r="AX52" s="170">
        <v>0</v>
      </c>
      <c r="AY52" s="170">
        <v>0</v>
      </c>
      <c r="AZ52" s="170">
        <v>0</v>
      </c>
      <c r="BA52" s="170">
        <v>0</v>
      </c>
      <c r="BB52" s="170">
        <v>0</v>
      </c>
      <c r="BC52" s="170">
        <v>0</v>
      </c>
      <c r="BD52" s="170">
        <v>0</v>
      </c>
      <c r="BE52" s="170">
        <v>0</v>
      </c>
      <c r="BF52" s="170">
        <v>0</v>
      </c>
    </row>
    <row r="53" spans="2:58" x14ac:dyDescent="0.5">
      <c r="B53" s="174"/>
      <c r="C53" s="138" t="s">
        <v>151</v>
      </c>
      <c r="D53" s="170">
        <v>116.2946445</v>
      </c>
      <c r="E53" s="170">
        <v>808.67825792000008</v>
      </c>
      <c r="F53" s="170">
        <v>190.71993573</v>
      </c>
      <c r="G53" s="170">
        <v>2052.6189531500004</v>
      </c>
      <c r="H53" s="170">
        <v>26.44954954099989</v>
      </c>
      <c r="I53" s="170">
        <v>0</v>
      </c>
      <c r="J53" s="170">
        <v>343.63573738000008</v>
      </c>
      <c r="K53" s="170">
        <v>196.42764122</v>
      </c>
      <c r="L53" s="170">
        <v>1185.6215785999998</v>
      </c>
      <c r="M53" s="170">
        <v>521.44525513500002</v>
      </c>
      <c r="N53" s="170">
        <v>246.70269757999998</v>
      </c>
      <c r="O53" s="170">
        <v>575.3258156899999</v>
      </c>
      <c r="P53" s="170">
        <v>457.64955734</v>
      </c>
      <c r="Q53" s="170">
        <v>392.49975484999999</v>
      </c>
      <c r="R53" s="170">
        <v>761.57408164031199</v>
      </c>
      <c r="S53" s="170">
        <v>244.00302621000006</v>
      </c>
      <c r="T53" s="170">
        <v>2558.7296214499997</v>
      </c>
      <c r="U53" s="170">
        <v>35.716404525999991</v>
      </c>
      <c r="V53" s="170">
        <v>328.14101601999994</v>
      </c>
      <c r="W53" s="170">
        <v>728.89401482050005</v>
      </c>
      <c r="X53" s="170">
        <v>112.83171149550002</v>
      </c>
      <c r="Y53" s="170">
        <v>0</v>
      </c>
      <c r="Z53" s="170">
        <v>0</v>
      </c>
      <c r="AA53" s="170">
        <v>0</v>
      </c>
      <c r="AB53" s="170">
        <v>139.48073967000002</v>
      </c>
      <c r="AC53" s="170">
        <v>740.05331747999981</v>
      </c>
      <c r="AD53" s="170">
        <v>18.900110519999998</v>
      </c>
      <c r="AE53" s="170">
        <v>3.4130614699999997</v>
      </c>
      <c r="AF53" s="170">
        <v>0</v>
      </c>
      <c r="AG53" s="170">
        <v>1164.9298959900002</v>
      </c>
      <c r="AH53" s="170">
        <v>205.96734756000001</v>
      </c>
      <c r="AI53" s="170">
        <v>15.013492749999999</v>
      </c>
      <c r="AJ53" s="170">
        <v>8.4465740999999994</v>
      </c>
      <c r="AK53" s="170">
        <v>1484.0279827799998</v>
      </c>
      <c r="AL53" s="170">
        <v>42.547040000000003</v>
      </c>
      <c r="AM53" s="170">
        <v>44.142230000000005</v>
      </c>
      <c r="AN53" s="170">
        <v>0.31950000000000001</v>
      </c>
      <c r="AO53" s="170">
        <v>112.268</v>
      </c>
      <c r="AP53" s="170">
        <v>0</v>
      </c>
      <c r="AQ53" s="170">
        <v>2.5169243899999998</v>
      </c>
      <c r="AR53" s="170">
        <v>0</v>
      </c>
      <c r="AS53" s="170">
        <v>0</v>
      </c>
      <c r="AT53" s="170">
        <v>0.408001</v>
      </c>
      <c r="AU53" s="170">
        <v>68.721000000000004</v>
      </c>
      <c r="AV53" s="170">
        <v>8.14222</v>
      </c>
      <c r="AW53" s="170">
        <v>0.42263115999999995</v>
      </c>
      <c r="AX53" s="170">
        <v>18.624389999999998</v>
      </c>
      <c r="AY53" s="170">
        <v>134.34003200000001</v>
      </c>
      <c r="AZ53" s="170">
        <v>0</v>
      </c>
      <c r="BA53" s="170">
        <v>66.207119060000025</v>
      </c>
      <c r="BB53" s="170">
        <v>631.29896020000001</v>
      </c>
      <c r="BC53" s="170">
        <v>5.1083299999999996</v>
      </c>
      <c r="BD53" s="170">
        <v>210.46247332999999</v>
      </c>
      <c r="BE53" s="170">
        <v>164.87529111000001</v>
      </c>
      <c r="BF53" s="170">
        <v>0</v>
      </c>
    </row>
    <row r="54" spans="2:58" x14ac:dyDescent="0.5">
      <c r="B54" s="174"/>
      <c r="C54" s="138" t="s">
        <v>310</v>
      </c>
      <c r="D54" s="170">
        <v>116.2946445</v>
      </c>
      <c r="E54" s="170">
        <v>808.67825792000008</v>
      </c>
      <c r="F54" s="170">
        <v>190.71993573</v>
      </c>
      <c r="G54" s="170">
        <v>2040.5276720200002</v>
      </c>
      <c r="H54" s="170">
        <v>26.44954954099989</v>
      </c>
      <c r="I54" s="170">
        <v>0</v>
      </c>
      <c r="J54" s="170">
        <v>343.63573738000008</v>
      </c>
      <c r="K54" s="170">
        <v>54.872925939999995</v>
      </c>
      <c r="L54" s="170">
        <v>1185.6215785999998</v>
      </c>
      <c r="M54" s="170">
        <v>250.86362921</v>
      </c>
      <c r="N54" s="170">
        <v>246.70269757999998</v>
      </c>
      <c r="O54" s="170">
        <v>343.34699110999992</v>
      </c>
      <c r="P54" s="170">
        <v>122.46119179999999</v>
      </c>
      <c r="Q54" s="170">
        <v>315.26911222000001</v>
      </c>
      <c r="R54" s="170">
        <v>241.88636495999995</v>
      </c>
      <c r="S54" s="170">
        <v>84.353579570000079</v>
      </c>
      <c r="T54" s="170">
        <v>232.3873135</v>
      </c>
      <c r="U54" s="170">
        <v>35.52426668999999</v>
      </c>
      <c r="V54" s="170">
        <v>328.14101601999994</v>
      </c>
      <c r="W54" s="170">
        <v>649.58056956000007</v>
      </c>
      <c r="X54" s="170">
        <v>112.34574216000001</v>
      </c>
      <c r="Y54" s="170">
        <v>0</v>
      </c>
      <c r="Z54" s="170">
        <v>0</v>
      </c>
      <c r="AA54" s="170">
        <v>0</v>
      </c>
      <c r="AB54" s="170">
        <v>107.27377293000001</v>
      </c>
      <c r="AC54" s="170">
        <v>740.05331747999981</v>
      </c>
      <c r="AD54" s="170">
        <v>18.900110519999998</v>
      </c>
      <c r="AE54" s="170">
        <v>0</v>
      </c>
      <c r="AF54" s="170">
        <v>0</v>
      </c>
      <c r="AG54" s="170">
        <v>1152.00745674</v>
      </c>
      <c r="AH54" s="170">
        <v>205.96734756000001</v>
      </c>
      <c r="AI54" s="170">
        <v>14.657361330000001</v>
      </c>
      <c r="AJ54" s="170">
        <v>6.7118400000000005</v>
      </c>
      <c r="AK54" s="170">
        <v>1471.5646041499997</v>
      </c>
      <c r="AL54" s="170">
        <v>42.547040000000003</v>
      </c>
      <c r="AM54" s="170">
        <v>44.142230000000005</v>
      </c>
      <c r="AN54" s="170">
        <v>0.31950000000000001</v>
      </c>
      <c r="AO54" s="170">
        <v>112.268</v>
      </c>
      <c r="AP54" s="170">
        <v>0</v>
      </c>
      <c r="AQ54" s="170">
        <v>2.5169243899999998</v>
      </c>
      <c r="AR54" s="170">
        <v>0</v>
      </c>
      <c r="AS54" s="170">
        <v>0</v>
      </c>
      <c r="AT54" s="170">
        <v>0.408001</v>
      </c>
      <c r="AU54" s="170">
        <v>68.721000000000004</v>
      </c>
      <c r="AV54" s="170">
        <v>8.14222</v>
      </c>
      <c r="AW54" s="170">
        <v>0.42263115999999995</v>
      </c>
      <c r="AX54" s="170">
        <v>18.624389999999998</v>
      </c>
      <c r="AY54" s="170">
        <v>134.34003200000001</v>
      </c>
      <c r="AZ54" s="170">
        <v>0</v>
      </c>
      <c r="BA54" s="170">
        <v>66.207119060000025</v>
      </c>
      <c r="BB54" s="170">
        <v>631.29896020000001</v>
      </c>
      <c r="BC54" s="170">
        <v>5.1083299999999996</v>
      </c>
      <c r="BD54" s="170">
        <v>210.46247332999999</v>
      </c>
      <c r="BE54" s="170">
        <v>164.87529111000001</v>
      </c>
      <c r="BF54" s="170">
        <v>0</v>
      </c>
    </row>
    <row r="55" spans="2:58" x14ac:dyDescent="0.5">
      <c r="B55" s="174"/>
      <c r="C55" s="138" t="s">
        <v>311</v>
      </c>
      <c r="D55" s="170">
        <v>0</v>
      </c>
      <c r="E55" s="170">
        <v>0</v>
      </c>
      <c r="F55" s="170">
        <v>0</v>
      </c>
      <c r="G55" s="170">
        <v>12.09128113</v>
      </c>
      <c r="H55" s="170">
        <v>0</v>
      </c>
      <c r="I55" s="170">
        <v>0</v>
      </c>
      <c r="J55" s="170">
        <v>0</v>
      </c>
      <c r="K55" s="170">
        <v>141.55471528000001</v>
      </c>
      <c r="L55" s="170">
        <v>0</v>
      </c>
      <c r="M55" s="170">
        <v>270.58162592500003</v>
      </c>
      <c r="N55" s="170">
        <v>0</v>
      </c>
      <c r="O55" s="170">
        <v>231.97882458000001</v>
      </c>
      <c r="P55" s="170">
        <v>335.18836554000001</v>
      </c>
      <c r="Q55" s="170">
        <v>77.230642629999977</v>
      </c>
      <c r="R55" s="170">
        <v>519.68771668031206</v>
      </c>
      <c r="S55" s="170">
        <v>159.64944663999998</v>
      </c>
      <c r="T55" s="170">
        <v>2326.3423079499998</v>
      </c>
      <c r="U55" s="170">
        <v>0.19213783600000001</v>
      </c>
      <c r="V55" s="170">
        <v>0</v>
      </c>
      <c r="W55" s="170">
        <v>79.313445260500004</v>
      </c>
      <c r="X55" s="170">
        <v>0.48596933549999999</v>
      </c>
      <c r="Y55" s="170">
        <v>0</v>
      </c>
      <c r="Z55" s="170">
        <v>0</v>
      </c>
      <c r="AA55" s="170">
        <v>0</v>
      </c>
      <c r="AB55" s="170">
        <v>32.206966739999999</v>
      </c>
      <c r="AC55" s="170">
        <v>0</v>
      </c>
      <c r="AD55" s="170">
        <v>0</v>
      </c>
      <c r="AE55" s="170">
        <v>3.4130614699999997</v>
      </c>
      <c r="AF55" s="170">
        <v>0</v>
      </c>
      <c r="AG55" s="170">
        <v>12.92243925</v>
      </c>
      <c r="AH55" s="170">
        <v>0</v>
      </c>
      <c r="AI55" s="170">
        <v>0.35613141999999998</v>
      </c>
      <c r="AJ55" s="170">
        <v>1.7347341000000001</v>
      </c>
      <c r="AK55" s="170">
        <v>12.463378629999999</v>
      </c>
      <c r="AL55" s="170">
        <v>0</v>
      </c>
      <c r="AM55" s="170">
        <v>0</v>
      </c>
      <c r="AN55" s="170">
        <v>0</v>
      </c>
      <c r="AO55" s="170">
        <v>0</v>
      </c>
      <c r="AP55" s="170">
        <v>0</v>
      </c>
      <c r="AQ55" s="170">
        <v>0</v>
      </c>
      <c r="AR55" s="170">
        <v>0</v>
      </c>
      <c r="AS55" s="170">
        <v>0</v>
      </c>
      <c r="AT55" s="170">
        <v>0</v>
      </c>
      <c r="AU55" s="170">
        <v>0</v>
      </c>
      <c r="AV55" s="170">
        <v>0</v>
      </c>
      <c r="AW55" s="170">
        <v>0</v>
      </c>
      <c r="AX55" s="170">
        <v>0</v>
      </c>
      <c r="AY55" s="170">
        <v>0</v>
      </c>
      <c r="AZ55" s="170">
        <v>0</v>
      </c>
      <c r="BA55" s="170">
        <v>0</v>
      </c>
      <c r="BB55" s="170">
        <v>0</v>
      </c>
      <c r="BC55" s="170">
        <v>0</v>
      </c>
      <c r="BD55" s="170">
        <v>0</v>
      </c>
      <c r="BE55" s="170">
        <v>0</v>
      </c>
      <c r="BF55" s="170">
        <v>0</v>
      </c>
    </row>
    <row r="56" spans="2:58" x14ac:dyDescent="0.5">
      <c r="B56" s="174"/>
      <c r="C56" s="138" t="s">
        <v>152</v>
      </c>
      <c r="D56" s="170">
        <v>0</v>
      </c>
      <c r="E56" s="170">
        <v>0</v>
      </c>
      <c r="F56" s="170">
        <v>0</v>
      </c>
      <c r="G56" s="170">
        <v>0</v>
      </c>
      <c r="H56" s="170">
        <v>0</v>
      </c>
      <c r="I56" s="170">
        <v>186.81535900000063</v>
      </c>
      <c r="J56" s="170">
        <v>0</v>
      </c>
      <c r="K56" s="170">
        <v>0</v>
      </c>
      <c r="L56" s="170">
        <v>0</v>
      </c>
      <c r="M56" s="170">
        <v>0</v>
      </c>
      <c r="N56" s="170">
        <v>0</v>
      </c>
      <c r="O56" s="170">
        <v>0</v>
      </c>
      <c r="P56" s="170">
        <v>0</v>
      </c>
      <c r="Q56" s="170">
        <v>0</v>
      </c>
      <c r="R56" s="170">
        <v>0</v>
      </c>
      <c r="S56" s="170">
        <v>0</v>
      </c>
      <c r="T56" s="170">
        <v>0</v>
      </c>
      <c r="U56" s="170">
        <v>0.93757257000027039</v>
      </c>
      <c r="V56" s="170">
        <v>1.438544359999014</v>
      </c>
      <c r="W56" s="170">
        <v>20.788103020001472</v>
      </c>
      <c r="X56" s="170">
        <v>0</v>
      </c>
      <c r="Y56" s="170">
        <v>0</v>
      </c>
      <c r="Z56" s="170">
        <v>0</v>
      </c>
      <c r="AA56" s="170">
        <v>0</v>
      </c>
      <c r="AB56" s="170">
        <v>0</v>
      </c>
      <c r="AC56" s="170">
        <v>0</v>
      </c>
      <c r="AD56" s="170">
        <v>180.05088000000001</v>
      </c>
      <c r="AE56" s="170">
        <v>0</v>
      </c>
      <c r="AF56" s="170">
        <v>0</v>
      </c>
      <c r="AG56" s="170">
        <v>1442.4295609699996</v>
      </c>
      <c r="AH56" s="170">
        <v>221.06129703999994</v>
      </c>
      <c r="AI56" s="170">
        <v>0</v>
      </c>
      <c r="AJ56" s="170">
        <v>3.199999999985266E-2</v>
      </c>
      <c r="AK56" s="170">
        <v>828.3584161200007</v>
      </c>
      <c r="AL56" s="170">
        <v>0</v>
      </c>
      <c r="AM56" s="170">
        <v>2.8248199999999999</v>
      </c>
      <c r="AN56" s="170">
        <v>0</v>
      </c>
      <c r="AO56" s="170">
        <v>166.494</v>
      </c>
      <c r="AP56" s="170">
        <v>0</v>
      </c>
      <c r="AQ56" s="170">
        <v>7.0000000000000001E-3</v>
      </c>
      <c r="AR56" s="170">
        <v>0</v>
      </c>
      <c r="AS56" s="170">
        <v>0</v>
      </c>
      <c r="AT56" s="170">
        <v>2.1999999999989313E-2</v>
      </c>
      <c r="AU56" s="170">
        <v>61.341000000000001</v>
      </c>
      <c r="AV56" s="170">
        <v>2.0000000000000909E-2</v>
      </c>
      <c r="AW56" s="170">
        <v>4.9999999999899387E-3</v>
      </c>
      <c r="AX56" s="170">
        <v>0</v>
      </c>
      <c r="AY56" s="170">
        <v>218.19882199999998</v>
      </c>
      <c r="AZ56" s="170">
        <v>0</v>
      </c>
      <c r="BA56" s="170">
        <v>326.39291044999999</v>
      </c>
      <c r="BB56" s="170">
        <v>6.8009451000000114</v>
      </c>
      <c r="BC56" s="170">
        <v>1.7500000000016371E-2</v>
      </c>
      <c r="BD56" s="170">
        <v>79.9666893899999</v>
      </c>
      <c r="BE56" s="170">
        <v>417.64908454000005</v>
      </c>
      <c r="BF56" s="170">
        <v>0</v>
      </c>
    </row>
    <row r="57" spans="2:58" x14ac:dyDescent="0.5">
      <c r="B57" s="174"/>
      <c r="C57" s="138" t="s">
        <v>312</v>
      </c>
      <c r="D57" s="170">
        <v>660.70228642999996</v>
      </c>
      <c r="E57" s="170">
        <v>1939.9278107504001</v>
      </c>
      <c r="F57" s="170">
        <v>2199.5582255700006</v>
      </c>
      <c r="G57" s="170">
        <v>2277.4281829299998</v>
      </c>
      <c r="H57" s="170">
        <v>880.80525365900007</v>
      </c>
      <c r="I57" s="170">
        <v>2771.8941890000001</v>
      </c>
      <c r="J57" s="170">
        <v>1828.077107070003</v>
      </c>
      <c r="K57" s="170">
        <v>4148.7952249080008</v>
      </c>
      <c r="L57" s="170">
        <v>1728.4921583599998</v>
      </c>
      <c r="M57" s="170">
        <v>1257.3418520677099</v>
      </c>
      <c r="N57" s="170">
        <v>751.81770033872795</v>
      </c>
      <c r="O57" s="170">
        <v>2025.8367797799999</v>
      </c>
      <c r="P57" s="170">
        <v>1476.6353771900001</v>
      </c>
      <c r="Q57" s="170">
        <v>81.841021380000001</v>
      </c>
      <c r="R57" s="170">
        <v>5336.0082892854934</v>
      </c>
      <c r="S57" s="170">
        <v>1800.62489682</v>
      </c>
      <c r="T57" s="170">
        <v>318.79088629000006</v>
      </c>
      <c r="U57" s="170">
        <v>767.41819267829987</v>
      </c>
      <c r="V57" s="170">
        <v>2171.4769669057368</v>
      </c>
      <c r="W57" s="170">
        <v>2306.8825738021815</v>
      </c>
      <c r="X57" s="170">
        <v>2549.0784992763042</v>
      </c>
      <c r="Y57" s="170">
        <v>0</v>
      </c>
      <c r="Z57" s="170">
        <v>0</v>
      </c>
      <c r="AA57" s="170">
        <v>0</v>
      </c>
      <c r="AB57" s="170">
        <v>1.70526643</v>
      </c>
      <c r="AC57" s="170">
        <v>0</v>
      </c>
      <c r="AD57" s="170">
        <v>0</v>
      </c>
      <c r="AE57" s="170">
        <v>0</v>
      </c>
      <c r="AF57" s="170">
        <v>0</v>
      </c>
      <c r="AG57" s="170">
        <v>0</v>
      </c>
      <c r="AH57" s="170">
        <v>0</v>
      </c>
      <c r="AI57" s="170">
        <v>0</v>
      </c>
      <c r="AJ57" s="170">
        <v>0</v>
      </c>
      <c r="AK57" s="170">
        <v>0</v>
      </c>
      <c r="AL57" s="170">
        <v>0</v>
      </c>
      <c r="AM57" s="170">
        <v>0</v>
      </c>
      <c r="AN57" s="170">
        <v>0</v>
      </c>
      <c r="AO57" s="170">
        <v>0</v>
      </c>
      <c r="AP57" s="170">
        <v>0</v>
      </c>
      <c r="AQ57" s="170">
        <v>0</v>
      </c>
      <c r="AR57" s="170">
        <v>0</v>
      </c>
      <c r="AS57" s="170">
        <v>0</v>
      </c>
      <c r="AT57" s="170">
        <v>0</v>
      </c>
      <c r="AU57" s="170">
        <v>0</v>
      </c>
      <c r="AV57" s="170">
        <v>0</v>
      </c>
      <c r="AW57" s="170">
        <v>0</v>
      </c>
      <c r="AX57" s="170">
        <v>0</v>
      </c>
      <c r="AY57" s="170">
        <v>0</v>
      </c>
      <c r="AZ57" s="170">
        <v>0</v>
      </c>
      <c r="BA57" s="170">
        <v>0</v>
      </c>
      <c r="BB57" s="170">
        <v>0</v>
      </c>
      <c r="BC57" s="170">
        <v>0</v>
      </c>
      <c r="BD57" s="170">
        <v>0</v>
      </c>
      <c r="BE57" s="170">
        <v>0</v>
      </c>
      <c r="BF57" s="170">
        <v>0</v>
      </c>
    </row>
    <row r="58" spans="2:58" x14ac:dyDescent="0.5">
      <c r="B58" s="174"/>
      <c r="C58" s="138" t="s">
        <v>154</v>
      </c>
      <c r="D58" s="170">
        <v>3500</v>
      </c>
      <c r="E58" s="170">
        <v>10664.10181</v>
      </c>
      <c r="F58" s="170">
        <v>2500</v>
      </c>
      <c r="G58" s="170">
        <v>1950</v>
      </c>
      <c r="H58" s="170">
        <v>8195.4674500000001</v>
      </c>
      <c r="I58" s="170">
        <v>0</v>
      </c>
      <c r="J58" s="170">
        <v>12632.705000000002</v>
      </c>
      <c r="K58" s="170">
        <v>500</v>
      </c>
      <c r="L58" s="170">
        <v>100</v>
      </c>
      <c r="M58" s="170">
        <v>0</v>
      </c>
      <c r="N58" s="170">
        <v>0</v>
      </c>
      <c r="O58" s="170">
        <v>0</v>
      </c>
      <c r="P58" s="170">
        <v>0</v>
      </c>
      <c r="Q58" s="170">
        <v>0</v>
      </c>
      <c r="R58" s="170">
        <v>0</v>
      </c>
      <c r="S58" s="170">
        <v>2489.7747693059996</v>
      </c>
      <c r="T58" s="170">
        <v>0</v>
      </c>
      <c r="U58" s="170">
        <v>262.89999999999998</v>
      </c>
      <c r="V58" s="170">
        <v>1032.2203541497324</v>
      </c>
      <c r="W58" s="170">
        <v>0</v>
      </c>
      <c r="X58" s="170">
        <v>0</v>
      </c>
      <c r="Y58" s="170">
        <v>2227.5792116100001</v>
      </c>
      <c r="Z58" s="170">
        <v>103.667</v>
      </c>
      <c r="AA58" s="170">
        <v>1251.749</v>
      </c>
      <c r="AB58" s="170">
        <v>1841.7268552300004</v>
      </c>
      <c r="AC58" s="170">
        <v>735.6044544765</v>
      </c>
      <c r="AD58" s="170">
        <v>35.231147279999988</v>
      </c>
      <c r="AE58" s="170">
        <v>1692.51709327</v>
      </c>
      <c r="AF58" s="170">
        <v>1881.26432</v>
      </c>
      <c r="AG58" s="170">
        <v>0</v>
      </c>
      <c r="AH58" s="170">
        <v>0</v>
      </c>
      <c r="AI58" s="170">
        <v>2484.4196384299998</v>
      </c>
      <c r="AJ58" s="170">
        <v>1097.3209320000001</v>
      </c>
      <c r="AK58" s="170">
        <v>0</v>
      </c>
      <c r="AL58" s="170">
        <v>590.99421442000005</v>
      </c>
      <c r="AM58" s="170">
        <v>290.50611000000004</v>
      </c>
      <c r="AN58" s="170">
        <v>530.22179698000014</v>
      </c>
      <c r="AO58" s="170">
        <v>0</v>
      </c>
      <c r="AP58" s="170">
        <v>242.52236457999999</v>
      </c>
      <c r="AQ58" s="170">
        <v>305.85213159999995</v>
      </c>
      <c r="AR58" s="170">
        <v>1288.34108008</v>
      </c>
      <c r="AS58" s="170">
        <v>554.39461248999987</v>
      </c>
      <c r="AT58" s="170">
        <v>73.995764579999999</v>
      </c>
      <c r="AU58" s="170">
        <v>0</v>
      </c>
      <c r="AV58" s="170">
        <v>408.28800000000001</v>
      </c>
      <c r="AW58" s="170">
        <v>1301.8307301999996</v>
      </c>
      <c r="AX58" s="170">
        <v>673.49175000000002</v>
      </c>
      <c r="AY58" s="170">
        <v>0</v>
      </c>
      <c r="AZ58" s="170">
        <v>306.26475276000002</v>
      </c>
      <c r="BA58" s="170">
        <v>0</v>
      </c>
      <c r="BB58" s="170">
        <v>0</v>
      </c>
      <c r="BC58" s="170">
        <v>185.31923999999998</v>
      </c>
      <c r="BD58" s="170">
        <v>0</v>
      </c>
      <c r="BE58" s="170">
        <v>0</v>
      </c>
      <c r="BF58" s="170">
        <v>226.15486524999992</v>
      </c>
    </row>
    <row r="59" spans="2:58" x14ac:dyDescent="0.5">
      <c r="B59" s="174"/>
      <c r="C59" s="138" t="s">
        <v>310</v>
      </c>
      <c r="D59" s="170">
        <v>3500</v>
      </c>
      <c r="E59" s="170">
        <v>10664.10181</v>
      </c>
      <c r="F59" s="170">
        <v>2500</v>
      </c>
      <c r="G59" s="170">
        <v>1950</v>
      </c>
      <c r="H59" s="170">
        <v>0</v>
      </c>
      <c r="I59" s="170">
        <v>0</v>
      </c>
      <c r="J59" s="170">
        <v>3050</v>
      </c>
      <c r="K59" s="170">
        <v>500</v>
      </c>
      <c r="L59" s="170">
        <v>100</v>
      </c>
      <c r="M59" s="170">
        <v>0</v>
      </c>
      <c r="N59" s="170">
        <v>0</v>
      </c>
      <c r="O59" s="170">
        <v>0</v>
      </c>
      <c r="P59" s="170">
        <v>0</v>
      </c>
      <c r="Q59" s="170">
        <v>0</v>
      </c>
      <c r="R59" s="170">
        <v>0</v>
      </c>
      <c r="S59" s="170">
        <v>0</v>
      </c>
      <c r="T59" s="170">
        <v>0</v>
      </c>
      <c r="U59" s="170">
        <v>0</v>
      </c>
      <c r="V59" s="170">
        <v>0</v>
      </c>
      <c r="W59" s="170">
        <v>0</v>
      </c>
      <c r="X59" s="170">
        <v>0</v>
      </c>
      <c r="Y59" s="170">
        <v>2162.31997791</v>
      </c>
      <c r="Z59" s="170">
        <v>103.667</v>
      </c>
      <c r="AA59" s="170">
        <v>1251.749</v>
      </c>
      <c r="AB59" s="170">
        <v>1841.7268552300004</v>
      </c>
      <c r="AC59" s="170">
        <v>735.37837178999996</v>
      </c>
      <c r="AD59" s="170">
        <v>35.231147279999988</v>
      </c>
      <c r="AE59" s="170">
        <v>1692.51709327</v>
      </c>
      <c r="AF59" s="170">
        <v>1876.4458300000001</v>
      </c>
      <c r="AG59" s="170">
        <v>0</v>
      </c>
      <c r="AH59" s="170">
        <v>0</v>
      </c>
      <c r="AI59" s="170">
        <v>2470.2663867900001</v>
      </c>
      <c r="AJ59" s="170">
        <v>1097.3209320000001</v>
      </c>
      <c r="AK59" s="170">
        <v>0</v>
      </c>
      <c r="AL59" s="170">
        <v>590.99421442000005</v>
      </c>
      <c r="AM59" s="170">
        <v>290.50611000000004</v>
      </c>
      <c r="AN59" s="170">
        <v>530.22179698000014</v>
      </c>
      <c r="AO59" s="170">
        <v>0</v>
      </c>
      <c r="AP59" s="170">
        <v>242.52236457999999</v>
      </c>
      <c r="AQ59" s="170">
        <v>305.85213159999995</v>
      </c>
      <c r="AR59" s="170">
        <v>1288.34108008</v>
      </c>
      <c r="AS59" s="170">
        <v>554.39461248999987</v>
      </c>
      <c r="AT59" s="170">
        <v>73.995764579999999</v>
      </c>
      <c r="AU59" s="170">
        <v>0</v>
      </c>
      <c r="AV59" s="170">
        <v>408.28800000000001</v>
      </c>
      <c r="AW59" s="170">
        <v>1301.8307301999996</v>
      </c>
      <c r="AX59" s="170">
        <v>673.49175000000002</v>
      </c>
      <c r="AY59" s="170">
        <v>0</v>
      </c>
      <c r="AZ59" s="170">
        <v>306.26475276000002</v>
      </c>
      <c r="BA59" s="170">
        <v>0</v>
      </c>
      <c r="BB59" s="170">
        <v>0</v>
      </c>
      <c r="BC59" s="170">
        <v>185.31923999999998</v>
      </c>
      <c r="BD59" s="170">
        <v>0</v>
      </c>
      <c r="BE59" s="170">
        <v>0</v>
      </c>
      <c r="BF59" s="170">
        <v>226.15486524999992</v>
      </c>
    </row>
    <row r="60" spans="2:58" x14ac:dyDescent="0.5">
      <c r="B60" s="174"/>
      <c r="C60" s="138" t="s">
        <v>311</v>
      </c>
      <c r="D60" s="170">
        <v>0</v>
      </c>
      <c r="E60" s="170">
        <v>0</v>
      </c>
      <c r="F60" s="170">
        <v>0</v>
      </c>
      <c r="G60" s="170">
        <v>0</v>
      </c>
      <c r="H60" s="170">
        <v>8195.4674500000001</v>
      </c>
      <c r="I60" s="170">
        <v>0</v>
      </c>
      <c r="J60" s="170">
        <v>9582.7050000000017</v>
      </c>
      <c r="K60" s="170">
        <v>0</v>
      </c>
      <c r="L60" s="170">
        <v>0</v>
      </c>
      <c r="M60" s="170">
        <v>0</v>
      </c>
      <c r="N60" s="170">
        <v>0</v>
      </c>
      <c r="O60" s="170">
        <v>0</v>
      </c>
      <c r="P60" s="170">
        <v>0</v>
      </c>
      <c r="Q60" s="170">
        <v>0</v>
      </c>
      <c r="R60" s="170">
        <v>0</v>
      </c>
      <c r="S60" s="170">
        <v>2489.7747693059996</v>
      </c>
      <c r="T60" s="170">
        <v>0</v>
      </c>
      <c r="U60" s="170">
        <v>262.89999999999998</v>
      </c>
      <c r="V60" s="170">
        <v>1032.2203541497324</v>
      </c>
      <c r="W60" s="170">
        <v>0</v>
      </c>
      <c r="X60" s="170">
        <v>0</v>
      </c>
      <c r="Y60" s="170">
        <v>65.259233699999996</v>
      </c>
      <c r="Z60" s="170">
        <v>0</v>
      </c>
      <c r="AA60" s="170">
        <v>0</v>
      </c>
      <c r="AB60" s="170">
        <v>0</v>
      </c>
      <c r="AC60" s="170">
        <v>0.22608268649999999</v>
      </c>
      <c r="AD60" s="170">
        <v>0</v>
      </c>
      <c r="AE60" s="170">
        <v>0</v>
      </c>
      <c r="AF60" s="170">
        <v>4.8184899999999997</v>
      </c>
      <c r="AG60" s="170">
        <v>0</v>
      </c>
      <c r="AH60" s="170">
        <v>0</v>
      </c>
      <c r="AI60" s="170">
        <v>14.153251639999999</v>
      </c>
      <c r="AJ60" s="170">
        <v>0</v>
      </c>
      <c r="AK60" s="170">
        <v>0</v>
      </c>
      <c r="AL60" s="170">
        <v>0</v>
      </c>
      <c r="AM60" s="170">
        <v>0</v>
      </c>
      <c r="AN60" s="170">
        <v>0</v>
      </c>
      <c r="AO60" s="170">
        <v>0</v>
      </c>
      <c r="AP60" s="170">
        <v>0</v>
      </c>
      <c r="AQ60" s="170">
        <v>0</v>
      </c>
      <c r="AR60" s="170">
        <v>0</v>
      </c>
      <c r="AS60" s="170">
        <v>0</v>
      </c>
      <c r="AT60" s="170">
        <v>0</v>
      </c>
      <c r="AU60" s="170">
        <v>0</v>
      </c>
      <c r="AV60" s="170">
        <v>0</v>
      </c>
      <c r="AW60" s="170">
        <v>0</v>
      </c>
      <c r="AX60" s="170">
        <v>0</v>
      </c>
      <c r="AY60" s="170">
        <v>0</v>
      </c>
      <c r="AZ60" s="170">
        <v>0</v>
      </c>
      <c r="BA60" s="170">
        <v>0</v>
      </c>
      <c r="BB60" s="170">
        <v>0</v>
      </c>
      <c r="BC60" s="170">
        <v>0</v>
      </c>
      <c r="BD60" s="170">
        <v>0</v>
      </c>
      <c r="BE60" s="170">
        <v>0</v>
      </c>
      <c r="BF60" s="170">
        <v>0</v>
      </c>
    </row>
    <row r="61" spans="2:58" x14ac:dyDescent="0.5">
      <c r="B61" s="172">
        <v>2</v>
      </c>
      <c r="C61" s="173" t="s">
        <v>313</v>
      </c>
      <c r="D61" s="170">
        <v>52256.98351808</v>
      </c>
      <c r="E61" s="170">
        <v>57661.657847099996</v>
      </c>
      <c r="F61" s="170">
        <v>58852.369121920005</v>
      </c>
      <c r="G61" s="170">
        <v>49987.912825000007</v>
      </c>
      <c r="H61" s="170">
        <v>21776.829812799999</v>
      </c>
      <c r="I61" s="170">
        <v>35789.491421560007</v>
      </c>
      <c r="J61" s="170">
        <v>26102.664682000002</v>
      </c>
      <c r="K61" s="170">
        <v>34610.077518699996</v>
      </c>
      <c r="L61" s="170">
        <v>39025.412023900004</v>
      </c>
      <c r="M61" s="170">
        <v>26845.9067</v>
      </c>
      <c r="N61" s="170">
        <v>43111.028587419991</v>
      </c>
      <c r="O61" s="170">
        <v>16690.528538310002</v>
      </c>
      <c r="P61" s="170">
        <v>54013.514719999999</v>
      </c>
      <c r="Q61" s="170">
        <v>36770.396564850002</v>
      </c>
      <c r="R61" s="170">
        <v>73691.451444229999</v>
      </c>
      <c r="S61" s="170">
        <v>23077.988154269999</v>
      </c>
      <c r="T61" s="170">
        <v>24671.22630097</v>
      </c>
      <c r="U61" s="170">
        <v>22707.037845450002</v>
      </c>
      <c r="V61" s="170">
        <v>35492.044309999997</v>
      </c>
      <c r="W61" s="170">
        <v>39709.384819029998</v>
      </c>
      <c r="X61" s="170">
        <v>37536.540049389499</v>
      </c>
      <c r="Y61" s="170">
        <v>11759.577620000002</v>
      </c>
      <c r="Z61" s="170">
        <v>29</v>
      </c>
      <c r="AA61" s="170">
        <v>0</v>
      </c>
      <c r="AB61" s="170">
        <v>7686.1187833899994</v>
      </c>
      <c r="AC61" s="170">
        <v>1548.9559369200001</v>
      </c>
      <c r="AD61" s="170">
        <v>2236.0759050000001</v>
      </c>
      <c r="AE61" s="170">
        <v>21491.503100000002</v>
      </c>
      <c r="AF61" s="170">
        <v>12665.878640000001</v>
      </c>
      <c r="AG61" s="170">
        <v>6730.4634299999998</v>
      </c>
      <c r="AH61" s="170">
        <v>0</v>
      </c>
      <c r="AI61" s="170">
        <v>6326.7358899700002</v>
      </c>
      <c r="AJ61" s="170">
        <v>8773.5499999999993</v>
      </c>
      <c r="AK61" s="170">
        <v>6670.8891525100007</v>
      </c>
      <c r="AL61" s="170">
        <v>295.56237350999999</v>
      </c>
      <c r="AM61" s="170">
        <v>0</v>
      </c>
      <c r="AN61" s="170">
        <v>512.24369999999999</v>
      </c>
      <c r="AO61" s="170">
        <v>365.78</v>
      </c>
      <c r="AP61" s="170">
        <v>762.82670616000007</v>
      </c>
      <c r="AQ61" s="170">
        <v>1</v>
      </c>
      <c r="AR61" s="170">
        <v>550</v>
      </c>
      <c r="AS61" s="170">
        <v>2521.2750000000001</v>
      </c>
      <c r="AT61" s="170">
        <v>2196.9299999999998</v>
      </c>
      <c r="AU61" s="170">
        <v>929.851</v>
      </c>
      <c r="AV61" s="170">
        <v>710.45</v>
      </c>
      <c r="AW61" s="170">
        <v>0</v>
      </c>
      <c r="AX61" s="170">
        <v>1253.94157</v>
      </c>
      <c r="AY61" s="170">
        <v>1326.6</v>
      </c>
      <c r="AZ61" s="170">
        <v>44.389005000000004</v>
      </c>
      <c r="BA61" s="170">
        <v>182.87636360000002</v>
      </c>
      <c r="BB61" s="170">
        <v>0</v>
      </c>
      <c r="BC61" s="170">
        <v>1470.825</v>
      </c>
      <c r="BD61" s="170">
        <v>4744.9254754799995</v>
      </c>
      <c r="BE61" s="170">
        <v>2484.2602000000002</v>
      </c>
      <c r="BF61" s="170">
        <v>1821.8210666700002</v>
      </c>
    </row>
    <row r="62" spans="2:58" x14ac:dyDescent="0.5">
      <c r="B62" s="174"/>
      <c r="C62" s="138" t="s">
        <v>156</v>
      </c>
      <c r="D62" s="170">
        <v>52256.98351808</v>
      </c>
      <c r="E62" s="170">
        <v>57661.657847099996</v>
      </c>
      <c r="F62" s="170">
        <v>57260.479121920005</v>
      </c>
      <c r="G62" s="170">
        <v>49987.912825000007</v>
      </c>
      <c r="H62" s="170">
        <v>21776.829812799999</v>
      </c>
      <c r="I62" s="170">
        <v>35789.491421560007</v>
      </c>
      <c r="J62" s="170">
        <v>26102.664682000002</v>
      </c>
      <c r="K62" s="170">
        <v>34610.077518699996</v>
      </c>
      <c r="L62" s="170">
        <v>39025.412023900004</v>
      </c>
      <c r="M62" s="170">
        <v>26845.9067</v>
      </c>
      <c r="N62" s="170">
        <v>43111.028587419991</v>
      </c>
      <c r="O62" s="170">
        <v>16690.528538310002</v>
      </c>
      <c r="P62" s="170">
        <v>54013.514719999999</v>
      </c>
      <c r="Q62" s="170">
        <v>36770.396564850002</v>
      </c>
      <c r="R62" s="170">
        <v>73691.451444229999</v>
      </c>
      <c r="S62" s="170">
        <v>23077.988154269999</v>
      </c>
      <c r="T62" s="170">
        <v>24671.22630097</v>
      </c>
      <c r="U62" s="170">
        <v>22707.037845450002</v>
      </c>
      <c r="V62" s="170">
        <v>35492.044309999997</v>
      </c>
      <c r="W62" s="170">
        <v>39709.384819029998</v>
      </c>
      <c r="X62" s="170">
        <v>36840.330436999997</v>
      </c>
      <c r="Y62" s="170">
        <v>11759.577620000002</v>
      </c>
      <c r="Z62" s="170">
        <v>4</v>
      </c>
      <c r="AA62" s="170">
        <v>0</v>
      </c>
      <c r="AB62" s="170">
        <v>7686.1187833899994</v>
      </c>
      <c r="AC62" s="170">
        <v>1548.9559369200001</v>
      </c>
      <c r="AD62" s="170">
        <v>2236.0759050000001</v>
      </c>
      <c r="AE62" s="170">
        <v>21491.503100000002</v>
      </c>
      <c r="AF62" s="170">
        <v>12665.878640000001</v>
      </c>
      <c r="AG62" s="170">
        <v>6730.4634299999998</v>
      </c>
      <c r="AH62" s="170">
        <v>0</v>
      </c>
      <c r="AI62" s="170">
        <v>6326.7358899700002</v>
      </c>
      <c r="AJ62" s="170">
        <v>8773.5499999999993</v>
      </c>
      <c r="AK62" s="170">
        <v>6670.8891525100007</v>
      </c>
      <c r="AL62" s="170">
        <v>295.56237350999999</v>
      </c>
      <c r="AM62" s="170">
        <v>0</v>
      </c>
      <c r="AN62" s="170">
        <v>512.24369999999999</v>
      </c>
      <c r="AO62" s="170">
        <v>365.78</v>
      </c>
      <c r="AP62" s="170">
        <v>762.82670616000007</v>
      </c>
      <c r="AQ62" s="170">
        <v>1</v>
      </c>
      <c r="AR62" s="170">
        <v>550</v>
      </c>
      <c r="AS62" s="170">
        <v>2521.2750000000001</v>
      </c>
      <c r="AT62" s="170">
        <v>2196.9299999999998</v>
      </c>
      <c r="AU62" s="170">
        <v>929.851</v>
      </c>
      <c r="AV62" s="170">
        <v>710.45</v>
      </c>
      <c r="AW62" s="170">
        <v>0</v>
      </c>
      <c r="AX62" s="170">
        <v>1253.94157</v>
      </c>
      <c r="AY62" s="170">
        <v>1326.6</v>
      </c>
      <c r="AZ62" s="170">
        <v>44.389005000000004</v>
      </c>
      <c r="BA62" s="170">
        <v>182.87636360000002</v>
      </c>
      <c r="BB62" s="170">
        <v>0</v>
      </c>
      <c r="BC62" s="170">
        <v>1470.825</v>
      </c>
      <c r="BD62" s="170">
        <v>4744.9254754799995</v>
      </c>
      <c r="BE62" s="170">
        <v>2484.2602000000002</v>
      </c>
      <c r="BF62" s="170">
        <v>1821.8210666700002</v>
      </c>
    </row>
    <row r="63" spans="2:58" x14ac:dyDescent="0.5">
      <c r="B63" s="174"/>
      <c r="C63" s="138" t="s">
        <v>314</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row>
    <row r="64" spans="2:58" x14ac:dyDescent="0.5">
      <c r="B64" s="174"/>
      <c r="C64" s="138" t="s">
        <v>315</v>
      </c>
      <c r="D64" s="170">
        <v>0</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70">
        <v>0</v>
      </c>
      <c r="U64" s="170">
        <v>0</v>
      </c>
      <c r="V64" s="170">
        <v>0</v>
      </c>
      <c r="W64" s="170">
        <v>0</v>
      </c>
      <c r="X64" s="170">
        <v>0</v>
      </c>
      <c r="Y64" s="170">
        <v>0</v>
      </c>
      <c r="Z64" s="170">
        <v>0</v>
      </c>
      <c r="AA64" s="170">
        <v>0</v>
      </c>
      <c r="AB64" s="170">
        <v>0</v>
      </c>
      <c r="AC64" s="170">
        <v>0</v>
      </c>
      <c r="AD64" s="170">
        <v>0</v>
      </c>
      <c r="AE64" s="170">
        <v>0</v>
      </c>
      <c r="AF64" s="170">
        <v>0</v>
      </c>
      <c r="AG64" s="170">
        <v>0</v>
      </c>
      <c r="AH64" s="170">
        <v>0</v>
      </c>
      <c r="AI64" s="170">
        <v>0</v>
      </c>
      <c r="AJ64" s="170">
        <v>0</v>
      </c>
      <c r="AK64" s="170">
        <v>0</v>
      </c>
      <c r="AL64" s="170">
        <v>0</v>
      </c>
      <c r="AM64" s="170">
        <v>0</v>
      </c>
      <c r="AN64" s="170">
        <v>0</v>
      </c>
      <c r="AO64" s="170">
        <v>0</v>
      </c>
      <c r="AP64" s="170">
        <v>0</v>
      </c>
      <c r="AQ64" s="170">
        <v>0</v>
      </c>
      <c r="AR64" s="170">
        <v>0</v>
      </c>
      <c r="AS64" s="170">
        <v>0</v>
      </c>
      <c r="AT64" s="170">
        <v>0</v>
      </c>
      <c r="AU64" s="170">
        <v>0</v>
      </c>
      <c r="AV64" s="170">
        <v>0</v>
      </c>
      <c r="AW64" s="170">
        <v>0</v>
      </c>
      <c r="AX64" s="170">
        <v>0</v>
      </c>
      <c r="AY64" s="170">
        <v>0</v>
      </c>
      <c r="AZ64" s="170">
        <v>0</v>
      </c>
      <c r="BA64" s="170">
        <v>0</v>
      </c>
      <c r="BB64" s="170">
        <v>0</v>
      </c>
      <c r="BC64" s="170">
        <v>0</v>
      </c>
      <c r="BD64" s="170">
        <v>0</v>
      </c>
      <c r="BE64" s="170">
        <v>0</v>
      </c>
      <c r="BF64" s="170">
        <v>0</v>
      </c>
    </row>
    <row r="65" spans="2:58" x14ac:dyDescent="0.5">
      <c r="B65" s="174"/>
      <c r="C65" s="138" t="s">
        <v>316</v>
      </c>
      <c r="D65" s="170">
        <v>0</v>
      </c>
      <c r="E65" s="170">
        <v>0</v>
      </c>
      <c r="F65" s="170">
        <v>1591.8899999999999</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25</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row>
    <row r="66" spans="2:58" x14ac:dyDescent="0.5">
      <c r="B66" s="174"/>
      <c r="C66" s="138" t="s">
        <v>317</v>
      </c>
      <c r="D66" s="170">
        <v>0</v>
      </c>
      <c r="E66" s="170">
        <v>0</v>
      </c>
      <c r="F66" s="170">
        <v>0</v>
      </c>
      <c r="G66" s="170">
        <v>0</v>
      </c>
      <c r="H66" s="170">
        <v>0</v>
      </c>
      <c r="I66" s="170">
        <v>0</v>
      </c>
      <c r="J66" s="170">
        <v>0</v>
      </c>
      <c r="K66" s="170">
        <v>0</v>
      </c>
      <c r="L66" s="170">
        <v>0</v>
      </c>
      <c r="M66" s="170">
        <v>0</v>
      </c>
      <c r="N66" s="170">
        <v>0</v>
      </c>
      <c r="O66" s="170">
        <v>0</v>
      </c>
      <c r="P66" s="170">
        <v>0</v>
      </c>
      <c r="Q66" s="170">
        <v>0</v>
      </c>
      <c r="R66" s="170">
        <v>0</v>
      </c>
      <c r="S66" s="170">
        <v>0</v>
      </c>
      <c r="T66" s="170">
        <v>0</v>
      </c>
      <c r="U66" s="170">
        <v>0</v>
      </c>
      <c r="V66" s="170">
        <v>0</v>
      </c>
      <c r="W66" s="170">
        <v>0</v>
      </c>
      <c r="X66" s="170">
        <v>696.20961238949997</v>
      </c>
      <c r="Y66" s="170">
        <v>0</v>
      </c>
      <c r="Z66" s="170">
        <v>0</v>
      </c>
      <c r="AA66" s="170">
        <v>0</v>
      </c>
      <c r="AB66" s="170">
        <v>0</v>
      </c>
      <c r="AC66" s="170">
        <v>0</v>
      </c>
      <c r="AD66" s="170">
        <v>0</v>
      </c>
      <c r="AE66" s="170">
        <v>0</v>
      </c>
      <c r="AF66" s="170">
        <v>0</v>
      </c>
      <c r="AG66" s="170">
        <v>0</v>
      </c>
      <c r="AH66" s="170">
        <v>0</v>
      </c>
      <c r="AI66" s="170">
        <v>0</v>
      </c>
      <c r="AJ66" s="170">
        <v>0</v>
      </c>
      <c r="AK66" s="170">
        <v>0</v>
      </c>
      <c r="AL66" s="170">
        <v>0</v>
      </c>
      <c r="AM66" s="170">
        <v>0</v>
      </c>
      <c r="AN66" s="170">
        <v>0</v>
      </c>
      <c r="AO66" s="170">
        <v>0</v>
      </c>
      <c r="AP66" s="170">
        <v>0</v>
      </c>
      <c r="AQ66" s="170">
        <v>0</v>
      </c>
      <c r="AR66" s="170">
        <v>0</v>
      </c>
      <c r="AS66" s="170">
        <v>0</v>
      </c>
      <c r="AT66" s="170">
        <v>0</v>
      </c>
      <c r="AU66" s="170">
        <v>0</v>
      </c>
      <c r="AV66" s="170">
        <v>0</v>
      </c>
      <c r="AW66" s="170">
        <v>0</v>
      </c>
      <c r="AX66" s="170">
        <v>0</v>
      </c>
      <c r="AY66" s="170">
        <v>0</v>
      </c>
      <c r="AZ66" s="170">
        <v>0</v>
      </c>
      <c r="BA66" s="170">
        <v>0</v>
      </c>
      <c r="BB66" s="170">
        <v>0</v>
      </c>
      <c r="BC66" s="170">
        <v>0</v>
      </c>
      <c r="BD66" s="170">
        <v>0</v>
      </c>
      <c r="BE66" s="170">
        <v>0</v>
      </c>
      <c r="BF66" s="170">
        <v>0</v>
      </c>
    </row>
    <row r="67" spans="2:58" x14ac:dyDescent="0.5">
      <c r="B67" s="175">
        <v>3</v>
      </c>
      <c r="C67" s="136" t="s">
        <v>158</v>
      </c>
      <c r="D67" s="170">
        <v>5769.480989110747</v>
      </c>
      <c r="E67" s="170">
        <v>7586.5823720799999</v>
      </c>
      <c r="F67" s="170">
        <v>12442.334720510535</v>
      </c>
      <c r="G67" s="170">
        <v>28811.52817925725</v>
      </c>
      <c r="H67" s="170">
        <v>9549.4952685989883</v>
      </c>
      <c r="I67" s="170">
        <v>11527.093008199987</v>
      </c>
      <c r="J67" s="170">
        <v>4441.2416441299993</v>
      </c>
      <c r="K67" s="170">
        <v>7426.01558243</v>
      </c>
      <c r="L67" s="170">
        <v>5904.6771908400005</v>
      </c>
      <c r="M67" s="170">
        <v>6624.988041999999</v>
      </c>
      <c r="N67" s="170">
        <v>10749.5227737614</v>
      </c>
      <c r="O67" s="170">
        <v>14964.331063805213</v>
      </c>
      <c r="P67" s="170">
        <v>10286.665107945002</v>
      </c>
      <c r="Q67" s="170">
        <v>6719.3860246896002</v>
      </c>
      <c r="R67" s="170">
        <v>15088.387945008501</v>
      </c>
      <c r="S67" s="170">
        <v>3656.673670919743</v>
      </c>
      <c r="T67" s="170">
        <v>8966.5751844339684</v>
      </c>
      <c r="U67" s="170">
        <v>5452.6722189899992</v>
      </c>
      <c r="V67" s="170">
        <v>7784.6343068149999</v>
      </c>
      <c r="W67" s="170">
        <v>10608.59128215192</v>
      </c>
      <c r="X67" s="170">
        <v>4153.6433317124993</v>
      </c>
      <c r="Y67" s="170">
        <v>828.26646946000005</v>
      </c>
      <c r="Z67" s="170">
        <v>8.8290000000000006</v>
      </c>
      <c r="AA67" s="170">
        <v>0</v>
      </c>
      <c r="AB67" s="170">
        <v>649.79843567</v>
      </c>
      <c r="AC67" s="170">
        <v>216.91126883499999</v>
      </c>
      <c r="AD67" s="170">
        <v>26.41198</v>
      </c>
      <c r="AE67" s="170">
        <v>806.62140904000012</v>
      </c>
      <c r="AF67" s="170">
        <v>680.55736999999999</v>
      </c>
      <c r="AG67" s="170">
        <v>653.74390714938102</v>
      </c>
      <c r="AH67" s="170">
        <v>0</v>
      </c>
      <c r="AI67" s="170">
        <v>1627.2599818195474</v>
      </c>
      <c r="AJ67" s="170">
        <v>1105.9605469599999</v>
      </c>
      <c r="AK67" s="170">
        <v>1585.5992753962289</v>
      </c>
      <c r="AL67" s="170">
        <v>123.30504365</v>
      </c>
      <c r="AM67" s="170">
        <v>0</v>
      </c>
      <c r="AN67" s="170">
        <v>19.753403280000001</v>
      </c>
      <c r="AO67" s="170">
        <v>230.92699999999999</v>
      </c>
      <c r="AP67" s="170">
        <v>81.500221199999999</v>
      </c>
      <c r="AQ67" s="170">
        <v>135.58048355</v>
      </c>
      <c r="AR67" s="170">
        <v>250.7907653</v>
      </c>
      <c r="AS67" s="170">
        <v>515.61849618545068</v>
      </c>
      <c r="AT67" s="170">
        <v>150.4341778300001</v>
      </c>
      <c r="AU67" s="170">
        <v>212.679</v>
      </c>
      <c r="AV67" s="170">
        <v>139.77472040000001</v>
      </c>
      <c r="AW67" s="170">
        <v>44.031500000000001</v>
      </c>
      <c r="AX67" s="170">
        <v>477.49473999999998</v>
      </c>
      <c r="AY67" s="170">
        <v>328.93012013999999</v>
      </c>
      <c r="AZ67" s="170">
        <v>113.96890132999999</v>
      </c>
      <c r="BA67" s="170">
        <v>92.651166552528139</v>
      </c>
      <c r="BB67" s="170">
        <v>2.92E-2</v>
      </c>
      <c r="BC67" s="170">
        <v>418.34073425300005</v>
      </c>
      <c r="BD67" s="170">
        <v>349.32096924000001</v>
      </c>
      <c r="BE67" s="170">
        <v>10.5</v>
      </c>
      <c r="BF67" s="170">
        <v>187.140714</v>
      </c>
    </row>
    <row r="68" spans="2:58" x14ac:dyDescent="0.5">
      <c r="B68" s="175"/>
      <c r="C68" s="138" t="s">
        <v>318</v>
      </c>
      <c r="D68" s="170">
        <v>0</v>
      </c>
      <c r="E68" s="170">
        <v>0</v>
      </c>
      <c r="F68" s="170">
        <v>0</v>
      </c>
      <c r="G68" s="170">
        <v>0</v>
      </c>
      <c r="H68" s="170">
        <v>400</v>
      </c>
      <c r="I68" s="170">
        <v>0</v>
      </c>
      <c r="J68" s="170">
        <v>0</v>
      </c>
      <c r="K68" s="170">
        <v>0</v>
      </c>
      <c r="L68" s="170">
        <v>0</v>
      </c>
      <c r="M68" s="170">
        <v>0</v>
      </c>
      <c r="N68" s="170">
        <v>0</v>
      </c>
      <c r="O68" s="170">
        <v>3750.6246575199998</v>
      </c>
      <c r="P68" s="170">
        <v>0</v>
      </c>
      <c r="Q68" s="170">
        <v>199.99999864</v>
      </c>
      <c r="R68" s="170">
        <v>3559.0047913319995</v>
      </c>
      <c r="S68" s="170">
        <v>0</v>
      </c>
      <c r="T68" s="170">
        <v>0</v>
      </c>
      <c r="U68" s="170">
        <v>0</v>
      </c>
      <c r="V68" s="170">
        <v>0</v>
      </c>
      <c r="W68" s="170">
        <v>0</v>
      </c>
      <c r="X68" s="170">
        <v>21.292928249999999</v>
      </c>
      <c r="Y68" s="170">
        <v>0</v>
      </c>
      <c r="Z68" s="170">
        <v>0</v>
      </c>
      <c r="AA68" s="170">
        <v>0</v>
      </c>
      <c r="AB68" s="170">
        <v>0</v>
      </c>
      <c r="AC68" s="170">
        <v>0</v>
      </c>
      <c r="AD68" s="170">
        <v>0</v>
      </c>
      <c r="AE68" s="170">
        <v>0</v>
      </c>
      <c r="AF68" s="170">
        <v>0</v>
      </c>
      <c r="AG68" s="170">
        <v>150</v>
      </c>
      <c r="AH68" s="170">
        <v>0</v>
      </c>
      <c r="AI68" s="170">
        <v>250</v>
      </c>
      <c r="AJ68" s="170">
        <v>750</v>
      </c>
      <c r="AK68" s="170">
        <v>0</v>
      </c>
      <c r="AL68" s="170">
        <v>40</v>
      </c>
      <c r="AM68" s="170">
        <v>0</v>
      </c>
      <c r="AN68" s="170">
        <v>0</v>
      </c>
      <c r="AO68" s="170">
        <v>210</v>
      </c>
      <c r="AP68" s="170">
        <v>20</v>
      </c>
      <c r="AQ68" s="170">
        <v>0</v>
      </c>
      <c r="AR68" s="170">
        <v>0</v>
      </c>
      <c r="AS68" s="170">
        <v>0</v>
      </c>
      <c r="AT68" s="170">
        <v>0</v>
      </c>
      <c r="AU68" s="170">
        <v>0</v>
      </c>
      <c r="AV68" s="170">
        <v>0</v>
      </c>
      <c r="AW68" s="170">
        <v>0</v>
      </c>
      <c r="AX68" s="170">
        <v>350</v>
      </c>
      <c r="AY68" s="170">
        <v>0</v>
      </c>
      <c r="AZ68" s="170">
        <v>0</v>
      </c>
      <c r="BA68" s="170">
        <v>0</v>
      </c>
      <c r="BB68" s="170">
        <v>0</v>
      </c>
      <c r="BC68" s="170">
        <v>0</v>
      </c>
      <c r="BD68" s="170">
        <v>0</v>
      </c>
      <c r="BE68" s="170">
        <v>0</v>
      </c>
      <c r="BF68" s="170">
        <v>0</v>
      </c>
    </row>
    <row r="69" spans="2:58" x14ac:dyDescent="0.5">
      <c r="B69" s="174"/>
      <c r="C69" s="138" t="s">
        <v>319</v>
      </c>
      <c r="D69" s="170">
        <v>608.74124974999995</v>
      </c>
      <c r="E69" s="170">
        <v>0</v>
      </c>
      <c r="F69" s="170">
        <v>6947.847630261921</v>
      </c>
      <c r="G69" s="170">
        <v>22221.503885499998</v>
      </c>
      <c r="H69" s="170">
        <v>7656.0721711835004</v>
      </c>
      <c r="I69" s="170">
        <v>9345.1529412299988</v>
      </c>
      <c r="J69" s="170">
        <v>3943.4999999999995</v>
      </c>
      <c r="K69" s="170">
        <v>4692.7650000000003</v>
      </c>
      <c r="L69" s="170">
        <v>1150.1875</v>
      </c>
      <c r="M69" s="170">
        <v>4931.25</v>
      </c>
      <c r="N69" s="170">
        <v>5666.6665000000012</v>
      </c>
      <c r="O69" s="170">
        <v>5783.36164448</v>
      </c>
      <c r="P69" s="170">
        <v>3251.3990563000002</v>
      </c>
      <c r="Q69" s="170">
        <v>0</v>
      </c>
      <c r="R69" s="170">
        <v>5083.1078742565005</v>
      </c>
      <c r="S69" s="170">
        <v>1653.3854033619998</v>
      </c>
      <c r="T69" s="170">
        <v>5817.56</v>
      </c>
      <c r="U69" s="170">
        <v>2689.4670000000001</v>
      </c>
      <c r="V69" s="170">
        <v>3485.7879387049998</v>
      </c>
      <c r="W69" s="170">
        <v>498.19549999999998</v>
      </c>
      <c r="X69" s="170">
        <v>1343.1794520925</v>
      </c>
      <c r="Y69" s="170">
        <v>0</v>
      </c>
      <c r="Z69" s="170">
        <v>0</v>
      </c>
      <c r="AA69" s="170">
        <v>0</v>
      </c>
      <c r="AB69" s="170">
        <v>0</v>
      </c>
      <c r="AC69" s="170">
        <v>0</v>
      </c>
      <c r="AD69" s="170">
        <v>0</v>
      </c>
      <c r="AE69" s="170">
        <v>0</v>
      </c>
      <c r="AF69" s="170">
        <v>0</v>
      </c>
      <c r="AG69" s="170">
        <v>0</v>
      </c>
      <c r="AH69" s="170">
        <v>0</v>
      </c>
      <c r="AI69" s="170">
        <v>0</v>
      </c>
      <c r="AJ69" s="170">
        <v>0</v>
      </c>
      <c r="AK69" s="170">
        <v>0</v>
      </c>
      <c r="AL69" s="170">
        <v>0</v>
      </c>
      <c r="AM69" s="170">
        <v>0</v>
      </c>
      <c r="AN69" s="170">
        <v>0</v>
      </c>
      <c r="AO69" s="170">
        <v>0</v>
      </c>
      <c r="AP69" s="170">
        <v>0</v>
      </c>
      <c r="AQ69" s="170">
        <v>0</v>
      </c>
      <c r="AR69" s="170">
        <v>0</v>
      </c>
      <c r="AS69" s="170">
        <v>0</v>
      </c>
      <c r="AT69" s="170">
        <v>0</v>
      </c>
      <c r="AU69" s="170">
        <v>0</v>
      </c>
      <c r="AV69" s="170">
        <v>0</v>
      </c>
      <c r="AW69" s="170">
        <v>0</v>
      </c>
      <c r="AX69" s="170">
        <v>0</v>
      </c>
      <c r="AY69" s="170">
        <v>0</v>
      </c>
      <c r="AZ69" s="170">
        <v>0</v>
      </c>
      <c r="BA69" s="170">
        <v>0</v>
      </c>
      <c r="BB69" s="170">
        <v>0</v>
      </c>
      <c r="BC69" s="170">
        <v>0</v>
      </c>
      <c r="BD69" s="170">
        <v>0</v>
      </c>
      <c r="BE69" s="170">
        <v>0</v>
      </c>
      <c r="BF69" s="170">
        <v>0</v>
      </c>
    </row>
    <row r="70" spans="2:58" x14ac:dyDescent="0.5">
      <c r="B70" s="174"/>
      <c r="C70" s="182" t="s">
        <v>320</v>
      </c>
      <c r="D70" s="170">
        <v>5160.7397393607471</v>
      </c>
      <c r="E70" s="170">
        <v>7586.5823720799999</v>
      </c>
      <c r="F70" s="170">
        <v>5494.4870902486136</v>
      </c>
      <c r="G70" s="170">
        <v>6590.0242937572511</v>
      </c>
      <c r="H70" s="170">
        <v>1493.423097415488</v>
      </c>
      <c r="I70" s="170">
        <v>2181.940066969988</v>
      </c>
      <c r="J70" s="170">
        <v>497.74164412999971</v>
      </c>
      <c r="K70" s="170">
        <v>2733.2505824299997</v>
      </c>
      <c r="L70" s="170">
        <v>4754.4896908400005</v>
      </c>
      <c r="M70" s="170">
        <v>1693.738041999999</v>
      </c>
      <c r="N70" s="170">
        <v>5082.8562737613993</v>
      </c>
      <c r="O70" s="170">
        <v>5430.3447618052141</v>
      </c>
      <c r="P70" s="170">
        <v>7035.2660516450014</v>
      </c>
      <c r="Q70" s="170">
        <v>6519.3860260496003</v>
      </c>
      <c r="R70" s="170">
        <v>6446.2752794200005</v>
      </c>
      <c r="S70" s="170">
        <v>2003.2882675577432</v>
      </c>
      <c r="T70" s="170">
        <v>3149.015184433968</v>
      </c>
      <c r="U70" s="170">
        <v>2763.2052189899991</v>
      </c>
      <c r="V70" s="170">
        <v>4298.8463681100002</v>
      </c>
      <c r="W70" s="170">
        <v>10110.39578215192</v>
      </c>
      <c r="X70" s="170">
        <v>2789.1709513699993</v>
      </c>
      <c r="Y70" s="170">
        <v>828.26646946000005</v>
      </c>
      <c r="Z70" s="170">
        <v>8.8290000000000006</v>
      </c>
      <c r="AA70" s="170">
        <v>0</v>
      </c>
      <c r="AB70" s="170">
        <v>649.79843567</v>
      </c>
      <c r="AC70" s="170">
        <v>216.91126883499999</v>
      </c>
      <c r="AD70" s="170">
        <v>26.41198</v>
      </c>
      <c r="AE70" s="170">
        <v>806.62140904000012</v>
      </c>
      <c r="AF70" s="170">
        <v>680.55736999999999</v>
      </c>
      <c r="AG70" s="170">
        <v>503.74390714938102</v>
      </c>
      <c r="AH70" s="170">
        <v>0</v>
      </c>
      <c r="AI70" s="170">
        <v>1377.2599818195474</v>
      </c>
      <c r="AJ70" s="170">
        <v>355.96054695999993</v>
      </c>
      <c r="AK70" s="170">
        <v>1585.5992753962289</v>
      </c>
      <c r="AL70" s="170">
        <v>83.305043650000002</v>
      </c>
      <c r="AM70" s="170">
        <v>0</v>
      </c>
      <c r="AN70" s="170">
        <v>19.753403280000001</v>
      </c>
      <c r="AO70" s="170">
        <v>20.927</v>
      </c>
      <c r="AP70" s="170">
        <v>61.500221199999999</v>
      </c>
      <c r="AQ70" s="170">
        <v>135.58048355</v>
      </c>
      <c r="AR70" s="170">
        <v>250.7907653</v>
      </c>
      <c r="AS70" s="170">
        <v>515.61849618545068</v>
      </c>
      <c r="AT70" s="170">
        <v>150.4341778300001</v>
      </c>
      <c r="AU70" s="170">
        <v>212.679</v>
      </c>
      <c r="AV70" s="170">
        <v>139.77472040000001</v>
      </c>
      <c r="AW70" s="170">
        <v>44.031500000000001</v>
      </c>
      <c r="AX70" s="170">
        <v>127.49473999999999</v>
      </c>
      <c r="AY70" s="170">
        <v>328.93012013999999</v>
      </c>
      <c r="AZ70" s="170">
        <v>113.96890132999999</v>
      </c>
      <c r="BA70" s="170">
        <v>92.651166552528139</v>
      </c>
      <c r="BB70" s="170">
        <v>2.92E-2</v>
      </c>
      <c r="BC70" s="170">
        <v>418.34073425300005</v>
      </c>
      <c r="BD70" s="170">
        <v>349.32096924000001</v>
      </c>
      <c r="BE70" s="170">
        <v>10.5</v>
      </c>
      <c r="BF70" s="170">
        <v>187.140714</v>
      </c>
    </row>
    <row r="71" spans="2:58" ht="31.5" x14ac:dyDescent="0.5">
      <c r="B71" s="175">
        <v>4</v>
      </c>
      <c r="C71" s="183" t="s">
        <v>321</v>
      </c>
      <c r="D71" s="170">
        <v>181326.84383439337</v>
      </c>
      <c r="E71" s="170">
        <v>238244.18441291692</v>
      </c>
      <c r="F71" s="170">
        <v>332863.49853025406</v>
      </c>
      <c r="G71" s="170">
        <v>326773.48893862014</v>
      </c>
      <c r="H71" s="170">
        <v>95952.237918710016</v>
      </c>
      <c r="I71" s="170">
        <v>248654.75301315999</v>
      </c>
      <c r="J71" s="170">
        <v>123739.4364892327</v>
      </c>
      <c r="K71" s="170">
        <v>164696.2513761094</v>
      </c>
      <c r="L71" s="170">
        <v>275660.86952720024</v>
      </c>
      <c r="M71" s="170">
        <v>132189.07293727997</v>
      </c>
      <c r="N71" s="170">
        <v>303457.89791596599</v>
      </c>
      <c r="O71" s="170">
        <v>140550.31984360403</v>
      </c>
      <c r="P71" s="170">
        <v>189587.05462889213</v>
      </c>
      <c r="Q71" s="170">
        <v>180351.44166735059</v>
      </c>
      <c r="R71" s="170">
        <v>377768.04232416896</v>
      </c>
      <c r="S71" s="170">
        <v>142602.13509104037</v>
      </c>
      <c r="T71" s="170">
        <v>162134.98283099366</v>
      </c>
      <c r="U71" s="170">
        <v>123105.44052658946</v>
      </c>
      <c r="V71" s="170">
        <v>192558.27404061079</v>
      </c>
      <c r="W71" s="170">
        <v>243123.06230408998</v>
      </c>
      <c r="X71" s="170">
        <v>147357.02266467395</v>
      </c>
      <c r="Y71" s="170">
        <v>40658.466328829985</v>
      </c>
      <c r="Z71" s="170">
        <v>562.70299999999997</v>
      </c>
      <c r="AA71" s="170">
        <v>3531.8710000000001</v>
      </c>
      <c r="AB71" s="170">
        <v>42626.90899947119</v>
      </c>
      <c r="AC71" s="170">
        <v>10681.065314120009</v>
      </c>
      <c r="AD71" s="170">
        <v>4917.0811592600021</v>
      </c>
      <c r="AE71" s="170">
        <v>94709.763298811944</v>
      </c>
      <c r="AF71" s="170">
        <v>65854.98053999999</v>
      </c>
      <c r="AG71" s="170">
        <v>45359.482201019397</v>
      </c>
      <c r="AH71" s="170">
        <v>1193.4612331600001</v>
      </c>
      <c r="AI71" s="170">
        <v>53139.701736785668</v>
      </c>
      <c r="AJ71" s="170">
        <v>45251.944215988602</v>
      </c>
      <c r="AK71" s="170">
        <v>42195.703248415346</v>
      </c>
      <c r="AL71" s="170">
        <v>3759.5013640000002</v>
      </c>
      <c r="AM71" s="170">
        <v>714.99919000000011</v>
      </c>
      <c r="AN71" s="170">
        <v>3819.1991220354003</v>
      </c>
      <c r="AO71" s="170">
        <v>3117.7138318599991</v>
      </c>
      <c r="AP71" s="170">
        <v>1502.4135888599992</v>
      </c>
      <c r="AQ71" s="170">
        <v>2245.0541124599986</v>
      </c>
      <c r="AR71" s="170">
        <v>6509.9734288300015</v>
      </c>
      <c r="AS71" s="170">
        <v>10124.953789661333</v>
      </c>
      <c r="AT71" s="170">
        <v>5684.5287214700002</v>
      </c>
      <c r="AU71" s="170">
        <v>3622.4870000000001</v>
      </c>
      <c r="AV71" s="170">
        <v>3783.35051501</v>
      </c>
      <c r="AW71" s="170">
        <v>2631.2842097432199</v>
      </c>
      <c r="AX71" s="170">
        <v>9818.8198799999991</v>
      </c>
      <c r="AY71" s="170">
        <v>5315.0450004400009</v>
      </c>
      <c r="AZ71" s="170">
        <v>1148.8346607599999</v>
      </c>
      <c r="BA71" s="170">
        <v>1609.7253916599996</v>
      </c>
      <c r="BB71" s="170">
        <v>812.26215260000004</v>
      </c>
      <c r="BC71" s="170">
        <v>5953.5995400000002</v>
      </c>
      <c r="BD71" s="170">
        <v>13947.932262460003</v>
      </c>
      <c r="BE71" s="170">
        <v>12049.821188439999</v>
      </c>
      <c r="BF71" s="170">
        <v>5846.9343399999998</v>
      </c>
    </row>
    <row r="72" spans="2:58" x14ac:dyDescent="0.5">
      <c r="B72" s="172"/>
      <c r="C72" s="173" t="s">
        <v>160</v>
      </c>
      <c r="D72" s="170">
        <v>181326.84383439337</v>
      </c>
      <c r="E72" s="170">
        <v>238235.65596674691</v>
      </c>
      <c r="F72" s="170">
        <v>332853.68544075405</v>
      </c>
      <c r="G72" s="170">
        <v>326312.18533710012</v>
      </c>
      <c r="H72" s="170">
        <v>95629.54136379002</v>
      </c>
      <c r="I72" s="170">
        <v>248625.89575815998</v>
      </c>
      <c r="J72" s="170">
        <v>123739.3564517327</v>
      </c>
      <c r="K72" s="170">
        <v>164696.2513761094</v>
      </c>
      <c r="L72" s="170">
        <v>275660.86952720024</v>
      </c>
      <c r="M72" s="170">
        <v>132169.38118069997</v>
      </c>
      <c r="N72" s="170">
        <v>303457.89791596599</v>
      </c>
      <c r="O72" s="170">
        <v>140396.03086006403</v>
      </c>
      <c r="P72" s="170">
        <v>189439.76093889214</v>
      </c>
      <c r="Q72" s="170">
        <v>180351.44166735059</v>
      </c>
      <c r="R72" s="170">
        <v>377768.04232416896</v>
      </c>
      <c r="S72" s="170">
        <v>142577.23509104038</v>
      </c>
      <c r="T72" s="170">
        <v>161510.82892978197</v>
      </c>
      <c r="U72" s="170">
        <v>122428.99806912946</v>
      </c>
      <c r="V72" s="170">
        <v>192558.27404061079</v>
      </c>
      <c r="W72" s="170">
        <v>243123.06230408998</v>
      </c>
      <c r="X72" s="170">
        <v>147357.02266467395</v>
      </c>
      <c r="Y72" s="170">
        <v>40658.466328829985</v>
      </c>
      <c r="Z72" s="170">
        <v>562.70299999999997</v>
      </c>
      <c r="AA72" s="170">
        <v>3531.8710000000001</v>
      </c>
      <c r="AB72" s="170">
        <v>42626.90899947119</v>
      </c>
      <c r="AC72" s="170">
        <v>10681.065314120009</v>
      </c>
      <c r="AD72" s="170">
        <v>4917.0811592600021</v>
      </c>
      <c r="AE72" s="170">
        <v>94709.763298811944</v>
      </c>
      <c r="AF72" s="170">
        <v>65854.98053999999</v>
      </c>
      <c r="AG72" s="170">
        <v>45359.482201019397</v>
      </c>
      <c r="AH72" s="170">
        <v>1193.4612331600001</v>
      </c>
      <c r="AI72" s="170">
        <v>53139.701736785668</v>
      </c>
      <c r="AJ72" s="170">
        <v>45251.944215988602</v>
      </c>
      <c r="AK72" s="170">
        <v>42195.703248415346</v>
      </c>
      <c r="AL72" s="170">
        <v>3759.5013640000002</v>
      </c>
      <c r="AM72" s="170">
        <v>714.99919000000011</v>
      </c>
      <c r="AN72" s="170">
        <v>3819.1991220354003</v>
      </c>
      <c r="AO72" s="170">
        <v>3117.7138318599991</v>
      </c>
      <c r="AP72" s="170">
        <v>1502.4135888599992</v>
      </c>
      <c r="AQ72" s="170">
        <v>2245.0541124599986</v>
      </c>
      <c r="AR72" s="170">
        <v>6509.9734288300015</v>
      </c>
      <c r="AS72" s="170">
        <v>10124.953789661333</v>
      </c>
      <c r="AT72" s="170">
        <v>5684.5287214700002</v>
      </c>
      <c r="AU72" s="170">
        <v>3622.4870000000001</v>
      </c>
      <c r="AV72" s="170">
        <v>3783.35051501</v>
      </c>
      <c r="AW72" s="170">
        <v>2631.2842097432199</v>
      </c>
      <c r="AX72" s="170">
        <v>9818.8198799999991</v>
      </c>
      <c r="AY72" s="170">
        <v>5315.0450004400009</v>
      </c>
      <c r="AZ72" s="170">
        <v>1148.8346607599999</v>
      </c>
      <c r="BA72" s="170">
        <v>1609.7253916599996</v>
      </c>
      <c r="BB72" s="170">
        <v>812.26215260000004</v>
      </c>
      <c r="BC72" s="170">
        <v>5953.5995400000002</v>
      </c>
      <c r="BD72" s="170">
        <v>13947.932262460003</v>
      </c>
      <c r="BE72" s="170">
        <v>12049.821188439999</v>
      </c>
      <c r="BF72" s="170">
        <v>5846.9343399999998</v>
      </c>
    </row>
    <row r="73" spans="2:58" x14ac:dyDescent="0.5">
      <c r="B73" s="174"/>
      <c r="C73" s="138" t="s">
        <v>322</v>
      </c>
      <c r="D73" s="170">
        <v>175727.74364107448</v>
      </c>
      <c r="E73" s="170">
        <v>223505.64039907692</v>
      </c>
      <c r="F73" s="170">
        <v>323464.17586309009</v>
      </c>
      <c r="G73" s="170">
        <v>323250.31733652012</v>
      </c>
      <c r="H73" s="170">
        <v>91299.54136379002</v>
      </c>
      <c r="I73" s="170">
        <v>236847.06623315997</v>
      </c>
      <c r="J73" s="170">
        <v>118453.93967669271</v>
      </c>
      <c r="K73" s="170">
        <v>155797.09390155942</v>
      </c>
      <c r="L73" s="170">
        <v>264462.04774415022</v>
      </c>
      <c r="M73" s="170">
        <v>127767.02349087998</v>
      </c>
      <c r="N73" s="170">
        <v>292762.68130098603</v>
      </c>
      <c r="O73" s="170">
        <v>134863.65920427404</v>
      </c>
      <c r="P73" s="170">
        <v>183536.32123270212</v>
      </c>
      <c r="Q73" s="170">
        <v>178220.67410203058</v>
      </c>
      <c r="R73" s="170">
        <v>363076.50836816896</v>
      </c>
      <c r="S73" s="170">
        <v>139739.53631386036</v>
      </c>
      <c r="T73" s="170">
        <v>153713.68999780196</v>
      </c>
      <c r="U73" s="170">
        <v>119673.82550566946</v>
      </c>
      <c r="V73" s="170">
        <v>186072.92782292078</v>
      </c>
      <c r="W73" s="170">
        <v>235648.98401044999</v>
      </c>
      <c r="X73" s="170">
        <v>143083.45835491395</v>
      </c>
      <c r="Y73" s="170">
        <v>36894.134715719993</v>
      </c>
      <c r="Z73" s="170">
        <v>562.70299999999997</v>
      </c>
      <c r="AA73" s="170">
        <v>3531.8710000000001</v>
      </c>
      <c r="AB73" s="170">
        <v>39477.644604071182</v>
      </c>
      <c r="AC73" s="170">
        <v>10340.816921603508</v>
      </c>
      <c r="AD73" s="170">
        <v>4415.611124070002</v>
      </c>
      <c r="AE73" s="170">
        <v>91841.07356498194</v>
      </c>
      <c r="AF73" s="170">
        <v>62816.186279999994</v>
      </c>
      <c r="AG73" s="170">
        <v>45359.482201019397</v>
      </c>
      <c r="AH73" s="170">
        <v>1193.4612331600001</v>
      </c>
      <c r="AI73" s="170">
        <v>50055.603616235669</v>
      </c>
      <c r="AJ73" s="170">
        <v>42932.383584368596</v>
      </c>
      <c r="AK73" s="170">
        <v>40669.650709865346</v>
      </c>
      <c r="AL73" s="170">
        <v>3759.5013640000002</v>
      </c>
      <c r="AM73" s="170">
        <v>714.99919000000011</v>
      </c>
      <c r="AN73" s="170">
        <v>3785.3622425554004</v>
      </c>
      <c r="AO73" s="170">
        <v>3117.7138318599991</v>
      </c>
      <c r="AP73" s="170">
        <v>1402.1511991299994</v>
      </c>
      <c r="AQ73" s="170">
        <v>2245.0541124599986</v>
      </c>
      <c r="AR73" s="170">
        <v>5922.7230508800012</v>
      </c>
      <c r="AS73" s="170">
        <v>9719.9537896613328</v>
      </c>
      <c r="AT73" s="170">
        <v>5373.47872147</v>
      </c>
      <c r="AU73" s="170">
        <v>3602.3119999999999</v>
      </c>
      <c r="AV73" s="170">
        <v>3654.1501050100001</v>
      </c>
      <c r="AW73" s="170">
        <v>2630.94384705322</v>
      </c>
      <c r="AX73" s="170">
        <v>9034.1617999999999</v>
      </c>
      <c r="AY73" s="170">
        <v>5112.7441779999999</v>
      </c>
      <c r="AZ73" s="170">
        <v>1148.8346607599999</v>
      </c>
      <c r="BA73" s="170">
        <v>1593.2145221899998</v>
      </c>
      <c r="BB73" s="170">
        <v>812.26215260000004</v>
      </c>
      <c r="BC73" s="170">
        <v>5560.8374599999997</v>
      </c>
      <c r="BD73" s="170">
        <v>13211.665060530004</v>
      </c>
      <c r="BE73" s="170">
        <v>11148.18117641</v>
      </c>
      <c r="BF73" s="170">
        <v>5431.1821999999993</v>
      </c>
    </row>
    <row r="74" spans="2:58" x14ac:dyDescent="0.5">
      <c r="B74" s="174"/>
      <c r="C74" s="138" t="s">
        <v>323</v>
      </c>
      <c r="D74" s="170">
        <v>5599.1001933188709</v>
      </c>
      <c r="E74" s="170">
        <v>14730.01556767</v>
      </c>
      <c r="F74" s="170">
        <v>9389.5095776640264</v>
      </c>
      <c r="G74" s="170">
        <v>3061.8680005799997</v>
      </c>
      <c r="H74" s="170">
        <v>4330</v>
      </c>
      <c r="I74" s="170">
        <v>11524.460246999999</v>
      </c>
      <c r="J74" s="170">
        <v>5285.4167750400002</v>
      </c>
      <c r="K74" s="170">
        <v>8004.6317284700008</v>
      </c>
      <c r="L74" s="170">
        <v>11198.821783050002</v>
      </c>
      <c r="M74" s="170">
        <v>4326.2462768900004</v>
      </c>
      <c r="N74" s="170">
        <v>10695.21661498</v>
      </c>
      <c r="O74" s="170">
        <v>5532.3716557899988</v>
      </c>
      <c r="P74" s="170">
        <v>5903.4397061900008</v>
      </c>
      <c r="Q74" s="170">
        <v>2130.7675653199999</v>
      </c>
      <c r="R74" s="170">
        <v>12854.021776119997</v>
      </c>
      <c r="S74" s="170">
        <v>2837.6987771800004</v>
      </c>
      <c r="T74" s="170">
        <v>7797.1389319799991</v>
      </c>
      <c r="U74" s="170">
        <v>2755.1725634600002</v>
      </c>
      <c r="V74" s="170">
        <v>6485.3462176899993</v>
      </c>
      <c r="W74" s="170">
        <v>7474.0782936400001</v>
      </c>
      <c r="X74" s="170">
        <v>4273.5643097599987</v>
      </c>
      <c r="Y74" s="170">
        <v>3764.3316131099996</v>
      </c>
      <c r="Z74" s="170">
        <v>0</v>
      </c>
      <c r="AA74" s="170">
        <v>0</v>
      </c>
      <c r="AB74" s="170">
        <v>3145.9268873999999</v>
      </c>
      <c r="AC74" s="170">
        <v>340.24839251650002</v>
      </c>
      <c r="AD74" s="170">
        <v>501.47003519000003</v>
      </c>
      <c r="AE74" s="170">
        <v>2868.6897338299996</v>
      </c>
      <c r="AF74" s="170">
        <v>3038.7942599999997</v>
      </c>
      <c r="AG74" s="170">
        <v>0</v>
      </c>
      <c r="AH74" s="170">
        <v>0</v>
      </c>
      <c r="AI74" s="170">
        <v>3084.0981205500007</v>
      </c>
      <c r="AJ74" s="170">
        <v>2319.5606316200019</v>
      </c>
      <c r="AK74" s="170">
        <v>1526.0525385500002</v>
      </c>
      <c r="AL74" s="170">
        <v>0</v>
      </c>
      <c r="AM74" s="170">
        <v>0</v>
      </c>
      <c r="AN74" s="170">
        <v>33.83687948</v>
      </c>
      <c r="AO74" s="170">
        <v>0</v>
      </c>
      <c r="AP74" s="170">
        <v>100.26238973</v>
      </c>
      <c r="AQ74" s="170">
        <v>0</v>
      </c>
      <c r="AR74" s="170">
        <v>587.25037794999992</v>
      </c>
      <c r="AS74" s="170">
        <v>405</v>
      </c>
      <c r="AT74" s="170">
        <v>311.05</v>
      </c>
      <c r="AU74" s="170">
        <v>20.175000000000001</v>
      </c>
      <c r="AV74" s="170">
        <v>129.20041000000001</v>
      </c>
      <c r="AW74" s="170">
        <v>0.34036268999999997</v>
      </c>
      <c r="AX74" s="170">
        <v>784.65807999999993</v>
      </c>
      <c r="AY74" s="170">
        <v>202.30082243999999</v>
      </c>
      <c r="AZ74" s="170">
        <v>0</v>
      </c>
      <c r="BA74" s="170">
        <v>16.510869470000003</v>
      </c>
      <c r="BB74" s="170">
        <v>0</v>
      </c>
      <c r="BC74" s="170">
        <v>392.76208000000003</v>
      </c>
      <c r="BD74" s="170">
        <v>736.26720193000006</v>
      </c>
      <c r="BE74" s="170">
        <v>901.64001202999998</v>
      </c>
      <c r="BF74" s="170">
        <v>415.75213999999994</v>
      </c>
    </row>
    <row r="75" spans="2:58" x14ac:dyDescent="0.5">
      <c r="B75" s="174"/>
      <c r="C75" s="138" t="s">
        <v>324</v>
      </c>
      <c r="D75" s="170">
        <v>0</v>
      </c>
      <c r="E75" s="170">
        <v>0</v>
      </c>
      <c r="F75" s="170">
        <v>0</v>
      </c>
      <c r="G75" s="170">
        <v>0</v>
      </c>
      <c r="H75" s="170">
        <v>0</v>
      </c>
      <c r="I75" s="170">
        <v>254.36927800000001</v>
      </c>
      <c r="J75" s="170">
        <v>0</v>
      </c>
      <c r="K75" s="170">
        <v>894.52574608000009</v>
      </c>
      <c r="L75" s="170">
        <v>0</v>
      </c>
      <c r="M75" s="170">
        <v>76.11141293</v>
      </c>
      <c r="N75" s="170">
        <v>0</v>
      </c>
      <c r="O75" s="170">
        <v>0</v>
      </c>
      <c r="P75" s="170">
        <v>0</v>
      </c>
      <c r="Q75" s="170">
        <v>0</v>
      </c>
      <c r="R75" s="170">
        <v>1837.5121798800001</v>
      </c>
      <c r="S75" s="170">
        <v>0</v>
      </c>
      <c r="T75" s="170">
        <v>0</v>
      </c>
      <c r="U75" s="170">
        <v>0</v>
      </c>
      <c r="V75" s="170">
        <v>0</v>
      </c>
      <c r="W75" s="170">
        <v>0</v>
      </c>
      <c r="X75" s="170">
        <v>0</v>
      </c>
      <c r="Y75" s="170">
        <v>0</v>
      </c>
      <c r="Z75" s="170">
        <v>0</v>
      </c>
      <c r="AA75" s="170">
        <v>0</v>
      </c>
      <c r="AB75" s="170">
        <v>3.3375079999999997</v>
      </c>
      <c r="AC75" s="170">
        <v>0</v>
      </c>
      <c r="AD75" s="170">
        <v>0</v>
      </c>
      <c r="AE75" s="170">
        <v>0</v>
      </c>
      <c r="AF75" s="170">
        <v>0</v>
      </c>
      <c r="AG75" s="170">
        <v>0</v>
      </c>
      <c r="AH75" s="170">
        <v>0</v>
      </c>
      <c r="AI75" s="170">
        <v>0</v>
      </c>
      <c r="AJ75" s="170">
        <v>0</v>
      </c>
      <c r="AK75" s="170">
        <v>0</v>
      </c>
      <c r="AL75" s="170">
        <v>0</v>
      </c>
      <c r="AM75" s="170">
        <v>0</v>
      </c>
      <c r="AN75" s="170">
        <v>0</v>
      </c>
      <c r="AO75" s="170">
        <v>0</v>
      </c>
      <c r="AP75" s="170">
        <v>0</v>
      </c>
      <c r="AQ75" s="170">
        <v>0</v>
      </c>
      <c r="AR75" s="170">
        <v>0</v>
      </c>
      <c r="AS75" s="170">
        <v>0</v>
      </c>
      <c r="AT75" s="170">
        <v>0</v>
      </c>
      <c r="AU75" s="170">
        <v>0</v>
      </c>
      <c r="AV75" s="170">
        <v>0</v>
      </c>
      <c r="AW75" s="170">
        <v>0</v>
      </c>
      <c r="AX75" s="170">
        <v>0</v>
      </c>
      <c r="AY75" s="170">
        <v>0</v>
      </c>
      <c r="AZ75" s="170">
        <v>0</v>
      </c>
      <c r="BA75" s="170">
        <v>0</v>
      </c>
      <c r="BB75" s="170">
        <v>0</v>
      </c>
      <c r="BC75" s="170">
        <v>0</v>
      </c>
      <c r="BD75" s="170">
        <v>0</v>
      </c>
      <c r="BE75" s="170">
        <v>0</v>
      </c>
      <c r="BF75" s="170">
        <v>0</v>
      </c>
    </row>
    <row r="76" spans="2:58" x14ac:dyDescent="0.5">
      <c r="B76" s="184"/>
      <c r="C76" s="136" t="s">
        <v>325</v>
      </c>
      <c r="D76" s="170">
        <v>0</v>
      </c>
      <c r="E76" s="170">
        <v>8.5284461700000005</v>
      </c>
      <c r="F76" s="170">
        <v>9.8130895000000002</v>
      </c>
      <c r="G76" s="170">
        <v>461.30360151999997</v>
      </c>
      <c r="H76" s="170">
        <v>322.69655491999998</v>
      </c>
      <c r="I76" s="170">
        <v>28.857255000000002</v>
      </c>
      <c r="J76" s="170">
        <v>8.0037499999999998E-2</v>
      </c>
      <c r="K76" s="170">
        <v>0</v>
      </c>
      <c r="L76" s="170">
        <v>0</v>
      </c>
      <c r="M76" s="170">
        <v>19.69175658</v>
      </c>
      <c r="N76" s="170">
        <v>0</v>
      </c>
      <c r="O76" s="170">
        <v>154.28898354</v>
      </c>
      <c r="P76" s="170">
        <v>147.29369</v>
      </c>
      <c r="Q76" s="170">
        <v>0</v>
      </c>
      <c r="R76" s="170">
        <v>0</v>
      </c>
      <c r="S76" s="170">
        <v>24.9</v>
      </c>
      <c r="T76" s="170">
        <v>624.15390121167991</v>
      </c>
      <c r="U76" s="170">
        <v>676.44245746000001</v>
      </c>
      <c r="V76" s="170">
        <v>0</v>
      </c>
      <c r="W76" s="170">
        <v>0</v>
      </c>
      <c r="X76" s="170">
        <v>0</v>
      </c>
      <c r="Y76" s="170">
        <v>0</v>
      </c>
      <c r="Z76" s="170">
        <v>0</v>
      </c>
      <c r="AA76" s="170">
        <v>0</v>
      </c>
      <c r="AB76" s="170">
        <v>0</v>
      </c>
      <c r="AC76" s="170">
        <v>0</v>
      </c>
      <c r="AD76" s="170">
        <v>0</v>
      </c>
      <c r="AE76" s="170">
        <v>0</v>
      </c>
      <c r="AF76" s="170">
        <v>0</v>
      </c>
      <c r="AG76" s="170">
        <v>0</v>
      </c>
      <c r="AH76" s="170">
        <v>0</v>
      </c>
      <c r="AI76" s="170">
        <v>0</v>
      </c>
      <c r="AJ76" s="170">
        <v>0</v>
      </c>
      <c r="AK76" s="170">
        <v>0</v>
      </c>
      <c r="AL76" s="170">
        <v>0</v>
      </c>
      <c r="AM76" s="170">
        <v>0</v>
      </c>
      <c r="AN76" s="170">
        <v>0</v>
      </c>
      <c r="AO76" s="170">
        <v>0</v>
      </c>
      <c r="AP76" s="170">
        <v>0</v>
      </c>
      <c r="AQ76" s="170">
        <v>0</v>
      </c>
      <c r="AR76" s="170">
        <v>0</v>
      </c>
      <c r="AS76" s="170">
        <v>0</v>
      </c>
      <c r="AT76" s="170">
        <v>0</v>
      </c>
      <c r="AU76" s="170">
        <v>0</v>
      </c>
      <c r="AV76" s="170">
        <v>0</v>
      </c>
      <c r="AW76" s="170">
        <v>0</v>
      </c>
      <c r="AX76" s="170">
        <v>0</v>
      </c>
      <c r="AY76" s="170">
        <v>0</v>
      </c>
      <c r="AZ76" s="170">
        <v>0</v>
      </c>
      <c r="BA76" s="170">
        <v>0</v>
      </c>
      <c r="BB76" s="170">
        <v>0</v>
      </c>
      <c r="BC76" s="170">
        <v>0</v>
      </c>
      <c r="BD76" s="170">
        <v>0</v>
      </c>
      <c r="BE76" s="170">
        <v>0</v>
      </c>
      <c r="BF76" s="170">
        <v>0</v>
      </c>
    </row>
    <row r="77" spans="2:58" x14ac:dyDescent="0.5">
      <c r="B77" s="174"/>
      <c r="C77" s="138" t="s">
        <v>326</v>
      </c>
      <c r="D77" s="170">
        <v>0</v>
      </c>
      <c r="E77" s="170">
        <v>8.5068569700000012</v>
      </c>
      <c r="F77" s="170">
        <v>0.15410299999999999</v>
      </c>
      <c r="G77" s="170">
        <v>461.30260152</v>
      </c>
      <c r="H77" s="170">
        <v>321.21398491999992</v>
      </c>
      <c r="I77" s="170">
        <v>27.004300000000001</v>
      </c>
      <c r="J77" s="170">
        <v>0</v>
      </c>
      <c r="K77" s="170">
        <v>0</v>
      </c>
      <c r="L77" s="170">
        <v>0</v>
      </c>
      <c r="M77" s="170">
        <v>19.69175658</v>
      </c>
      <c r="N77" s="170">
        <v>0</v>
      </c>
      <c r="O77" s="170">
        <v>154.28898354</v>
      </c>
      <c r="P77" s="170">
        <v>147.29369</v>
      </c>
      <c r="Q77" s="170">
        <v>0</v>
      </c>
      <c r="R77" s="170">
        <v>0</v>
      </c>
      <c r="S77" s="170">
        <v>24.9</v>
      </c>
      <c r="T77" s="170">
        <v>624.15390121167991</v>
      </c>
      <c r="U77" s="170">
        <v>676.44245746000001</v>
      </c>
      <c r="V77" s="170">
        <v>0</v>
      </c>
      <c r="W77" s="170">
        <v>0</v>
      </c>
      <c r="X77" s="170">
        <v>0</v>
      </c>
      <c r="Y77" s="170">
        <v>0</v>
      </c>
      <c r="Z77" s="170">
        <v>0</v>
      </c>
      <c r="AA77" s="170">
        <v>0</v>
      </c>
      <c r="AB77" s="170">
        <v>0</v>
      </c>
      <c r="AC77" s="170">
        <v>0</v>
      </c>
      <c r="AD77" s="170">
        <v>0</v>
      </c>
      <c r="AE77" s="170">
        <v>0</v>
      </c>
      <c r="AF77" s="170">
        <v>0</v>
      </c>
      <c r="AG77" s="170">
        <v>0</v>
      </c>
      <c r="AH77" s="170">
        <v>0</v>
      </c>
      <c r="AI77" s="170">
        <v>0</v>
      </c>
      <c r="AJ77" s="170">
        <v>0</v>
      </c>
      <c r="AK77" s="170">
        <v>0</v>
      </c>
      <c r="AL77" s="170">
        <v>0</v>
      </c>
      <c r="AM77" s="170">
        <v>0</v>
      </c>
      <c r="AN77" s="170">
        <v>0</v>
      </c>
      <c r="AO77" s="170">
        <v>0</v>
      </c>
      <c r="AP77" s="170">
        <v>0</v>
      </c>
      <c r="AQ77" s="170">
        <v>0</v>
      </c>
      <c r="AR77" s="170">
        <v>0</v>
      </c>
      <c r="AS77" s="170">
        <v>0</v>
      </c>
      <c r="AT77" s="170">
        <v>0</v>
      </c>
      <c r="AU77" s="170">
        <v>0</v>
      </c>
      <c r="AV77" s="170">
        <v>0</v>
      </c>
      <c r="AW77" s="170">
        <v>0</v>
      </c>
      <c r="AX77" s="170">
        <v>0</v>
      </c>
      <c r="AY77" s="170">
        <v>0</v>
      </c>
      <c r="AZ77" s="170">
        <v>0</v>
      </c>
      <c r="BA77" s="170">
        <v>0</v>
      </c>
      <c r="BB77" s="170">
        <v>0</v>
      </c>
      <c r="BC77" s="170">
        <v>0</v>
      </c>
      <c r="BD77" s="170">
        <v>0</v>
      </c>
      <c r="BE77" s="170">
        <v>0</v>
      </c>
      <c r="BF77" s="170">
        <v>0</v>
      </c>
    </row>
    <row r="78" spans="2:58" x14ac:dyDescent="0.5">
      <c r="B78" s="174"/>
      <c r="C78" s="138" t="s">
        <v>327</v>
      </c>
      <c r="D78" s="170">
        <v>0</v>
      </c>
      <c r="E78" s="170">
        <v>2.1589199999999954E-2</v>
      </c>
      <c r="F78" s="170">
        <v>9.658986500000001</v>
      </c>
      <c r="G78" s="170">
        <v>1E-3</v>
      </c>
      <c r="H78" s="170">
        <v>1.4825700000000666</v>
      </c>
      <c r="I78" s="170">
        <v>1.8529549999999999</v>
      </c>
      <c r="J78" s="170">
        <v>8.0037499999999998E-2</v>
      </c>
      <c r="K78" s="170">
        <v>0</v>
      </c>
      <c r="L78" s="170">
        <v>0</v>
      </c>
      <c r="M78" s="170">
        <v>0</v>
      </c>
      <c r="N78" s="170">
        <v>0</v>
      </c>
      <c r="O78" s="170">
        <v>0</v>
      </c>
      <c r="P78" s="170">
        <v>0</v>
      </c>
      <c r="Q78" s="170">
        <v>0</v>
      </c>
      <c r="R78" s="170">
        <v>0</v>
      </c>
      <c r="S78" s="170">
        <v>0</v>
      </c>
      <c r="T78" s="170">
        <v>0</v>
      </c>
      <c r="U78" s="170">
        <v>0</v>
      </c>
      <c r="V78" s="170">
        <v>0</v>
      </c>
      <c r="W78" s="170">
        <v>0</v>
      </c>
      <c r="X78" s="170">
        <v>0</v>
      </c>
      <c r="Y78" s="170">
        <v>0</v>
      </c>
      <c r="Z78" s="170">
        <v>0</v>
      </c>
      <c r="AA78" s="170">
        <v>0</v>
      </c>
      <c r="AB78" s="170">
        <v>0</v>
      </c>
      <c r="AC78" s="170">
        <v>0</v>
      </c>
      <c r="AD78" s="170">
        <v>0</v>
      </c>
      <c r="AE78" s="170">
        <v>0</v>
      </c>
      <c r="AF78" s="170">
        <v>0</v>
      </c>
      <c r="AG78" s="170">
        <v>0</v>
      </c>
      <c r="AH78" s="170">
        <v>0</v>
      </c>
      <c r="AI78" s="170">
        <v>0</v>
      </c>
      <c r="AJ78" s="170">
        <v>0</v>
      </c>
      <c r="AK78" s="170">
        <v>0</v>
      </c>
      <c r="AL78" s="170">
        <v>0</v>
      </c>
      <c r="AM78" s="170">
        <v>0</v>
      </c>
      <c r="AN78" s="170">
        <v>0</v>
      </c>
      <c r="AO78" s="170">
        <v>0</v>
      </c>
      <c r="AP78" s="170">
        <v>0</v>
      </c>
      <c r="AQ78" s="170">
        <v>0</v>
      </c>
      <c r="AR78" s="170">
        <v>0</v>
      </c>
      <c r="AS78" s="170">
        <v>0</v>
      </c>
      <c r="AT78" s="170">
        <v>0</v>
      </c>
      <c r="AU78" s="170">
        <v>0</v>
      </c>
      <c r="AV78" s="170">
        <v>0</v>
      </c>
      <c r="AW78" s="170">
        <v>0</v>
      </c>
      <c r="AX78" s="170">
        <v>0</v>
      </c>
      <c r="AY78" s="170">
        <v>0</v>
      </c>
      <c r="AZ78" s="170">
        <v>0</v>
      </c>
      <c r="BA78" s="170">
        <v>0</v>
      </c>
      <c r="BB78" s="170">
        <v>0</v>
      </c>
      <c r="BC78" s="170">
        <v>0</v>
      </c>
      <c r="BD78" s="170">
        <v>0</v>
      </c>
      <c r="BE78" s="170">
        <v>0</v>
      </c>
      <c r="BF78" s="170">
        <v>0</v>
      </c>
    </row>
    <row r="79" spans="2:58" x14ac:dyDescent="0.5">
      <c r="B79" s="174"/>
      <c r="C79" s="138" t="s">
        <v>328</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c r="Z79" s="170">
        <v>0</v>
      </c>
      <c r="AA79" s="170">
        <v>0</v>
      </c>
      <c r="AB79" s="170">
        <v>0</v>
      </c>
      <c r="AC79" s="170">
        <v>0</v>
      </c>
      <c r="AD79" s="170">
        <v>0</v>
      </c>
      <c r="AE79" s="170">
        <v>0</v>
      </c>
      <c r="AF79" s="170">
        <v>0</v>
      </c>
      <c r="AG79" s="170">
        <v>0</v>
      </c>
      <c r="AH79" s="170">
        <v>0</v>
      </c>
      <c r="AI79" s="170">
        <v>0</v>
      </c>
      <c r="AJ79" s="170">
        <v>0</v>
      </c>
      <c r="AK79" s="170">
        <v>0</v>
      </c>
      <c r="AL79" s="170">
        <v>0</v>
      </c>
      <c r="AM79" s="170">
        <v>0</v>
      </c>
      <c r="AN79" s="170">
        <v>0</v>
      </c>
      <c r="AO79" s="170">
        <v>0</v>
      </c>
      <c r="AP79" s="170">
        <v>0</v>
      </c>
      <c r="AQ79" s="170">
        <v>0</v>
      </c>
      <c r="AR79" s="170">
        <v>0</v>
      </c>
      <c r="AS79" s="170">
        <v>0</v>
      </c>
      <c r="AT79" s="170">
        <v>0</v>
      </c>
      <c r="AU79" s="170">
        <v>0</v>
      </c>
      <c r="AV79" s="170">
        <v>0</v>
      </c>
      <c r="AW79" s="170">
        <v>0</v>
      </c>
      <c r="AX79" s="170">
        <v>0</v>
      </c>
      <c r="AY79" s="170">
        <v>0</v>
      </c>
      <c r="AZ79" s="170">
        <v>0</v>
      </c>
      <c r="BA79" s="170">
        <v>0</v>
      </c>
      <c r="BB79" s="170">
        <v>0</v>
      </c>
      <c r="BC79" s="170">
        <v>0</v>
      </c>
      <c r="BD79" s="170">
        <v>0</v>
      </c>
      <c r="BE79" s="170">
        <v>0</v>
      </c>
      <c r="BF79" s="170">
        <v>0</v>
      </c>
    </row>
    <row r="80" spans="2:58" x14ac:dyDescent="0.5">
      <c r="B80" s="175">
        <v>5</v>
      </c>
      <c r="C80" s="136" t="s">
        <v>329</v>
      </c>
      <c r="D80" s="170">
        <v>0</v>
      </c>
      <c r="E80" s="170">
        <v>0</v>
      </c>
      <c r="F80" s="170">
        <v>1732.9443132699998</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v>0</v>
      </c>
      <c r="AH80" s="170">
        <v>0</v>
      </c>
      <c r="AI80" s="170">
        <v>0</v>
      </c>
      <c r="AJ80" s="170">
        <v>0</v>
      </c>
      <c r="AK80" s="170">
        <v>0</v>
      </c>
      <c r="AL80" s="170">
        <v>0</v>
      </c>
      <c r="AM80" s="170">
        <v>0</v>
      </c>
      <c r="AN80" s="170">
        <v>0</v>
      </c>
      <c r="AO80" s="170">
        <v>0</v>
      </c>
      <c r="AP80" s="170">
        <v>0</v>
      </c>
      <c r="AQ80" s="170">
        <v>0</v>
      </c>
      <c r="AR80" s="170">
        <v>0</v>
      </c>
      <c r="AS80" s="170">
        <v>0</v>
      </c>
      <c r="AT80" s="170">
        <v>0</v>
      </c>
      <c r="AU80" s="170">
        <v>0</v>
      </c>
      <c r="AV80" s="170">
        <v>0</v>
      </c>
      <c r="AW80" s="170">
        <v>0</v>
      </c>
      <c r="AX80" s="170">
        <v>0</v>
      </c>
      <c r="AY80" s="170">
        <v>0</v>
      </c>
      <c r="AZ80" s="170">
        <v>0</v>
      </c>
      <c r="BA80" s="170">
        <v>0</v>
      </c>
      <c r="BB80" s="170">
        <v>0</v>
      </c>
      <c r="BC80" s="170">
        <v>0</v>
      </c>
      <c r="BD80" s="170">
        <v>0</v>
      </c>
      <c r="BE80" s="170">
        <v>0</v>
      </c>
      <c r="BF80" s="170">
        <v>0</v>
      </c>
    </row>
    <row r="81" spans="2:58" x14ac:dyDescent="0.5">
      <c r="B81" s="174"/>
      <c r="C81" s="138" t="s">
        <v>330</v>
      </c>
      <c r="D81" s="170">
        <v>0</v>
      </c>
      <c r="E81" s="170">
        <v>0</v>
      </c>
      <c r="F81" s="170">
        <v>1732.9443132699998</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v>0</v>
      </c>
      <c r="AH81" s="170">
        <v>0</v>
      </c>
      <c r="AI81" s="170">
        <v>0</v>
      </c>
      <c r="AJ81" s="170">
        <v>0</v>
      </c>
      <c r="AK81" s="170">
        <v>0</v>
      </c>
      <c r="AL81" s="170">
        <v>0</v>
      </c>
      <c r="AM81" s="170">
        <v>0</v>
      </c>
      <c r="AN81" s="170">
        <v>0</v>
      </c>
      <c r="AO81" s="170">
        <v>0</v>
      </c>
      <c r="AP81" s="170">
        <v>0</v>
      </c>
      <c r="AQ81" s="170">
        <v>0</v>
      </c>
      <c r="AR81" s="170">
        <v>0</v>
      </c>
      <c r="AS81" s="170">
        <v>0</v>
      </c>
      <c r="AT81" s="170">
        <v>0</v>
      </c>
      <c r="AU81" s="170">
        <v>0</v>
      </c>
      <c r="AV81" s="170">
        <v>0</v>
      </c>
      <c r="AW81" s="170">
        <v>0</v>
      </c>
      <c r="AX81" s="170">
        <v>0</v>
      </c>
      <c r="AY81" s="170">
        <v>0</v>
      </c>
      <c r="AZ81" s="170">
        <v>0</v>
      </c>
      <c r="BA81" s="170">
        <v>0</v>
      </c>
      <c r="BB81" s="170">
        <v>0</v>
      </c>
      <c r="BC81" s="170">
        <v>0</v>
      </c>
      <c r="BD81" s="170">
        <v>0</v>
      </c>
      <c r="BE81" s="170">
        <v>0</v>
      </c>
      <c r="BF81" s="170">
        <v>0</v>
      </c>
    </row>
    <row r="82" spans="2:58" x14ac:dyDescent="0.5">
      <c r="B82" s="174"/>
      <c r="C82" s="138" t="s">
        <v>331</v>
      </c>
      <c r="D82" s="170">
        <v>0</v>
      </c>
      <c r="E82" s="170">
        <v>0</v>
      </c>
      <c r="F82" s="170">
        <v>0</v>
      </c>
      <c r="G82" s="170">
        <v>0</v>
      </c>
      <c r="H82" s="170">
        <v>0</v>
      </c>
      <c r="I82" s="170">
        <v>0</v>
      </c>
      <c r="J82" s="170">
        <v>0</v>
      </c>
      <c r="K82" s="170">
        <v>0</v>
      </c>
      <c r="L82" s="170">
        <v>0</v>
      </c>
      <c r="M82" s="170">
        <v>0</v>
      </c>
      <c r="N82" s="170">
        <v>0</v>
      </c>
      <c r="O82" s="170">
        <v>0</v>
      </c>
      <c r="P82" s="170">
        <v>0</v>
      </c>
      <c r="Q82" s="170">
        <v>0</v>
      </c>
      <c r="R82" s="170">
        <v>0</v>
      </c>
      <c r="S82" s="170">
        <v>0</v>
      </c>
      <c r="T82" s="170">
        <v>0</v>
      </c>
      <c r="U82" s="170">
        <v>0</v>
      </c>
      <c r="V82" s="170">
        <v>0</v>
      </c>
      <c r="W82" s="170">
        <v>0</v>
      </c>
      <c r="X82" s="170">
        <v>0</v>
      </c>
      <c r="Y82" s="170">
        <v>0</v>
      </c>
      <c r="Z82" s="170">
        <v>0</v>
      </c>
      <c r="AA82" s="170">
        <v>0</v>
      </c>
      <c r="AB82" s="170">
        <v>0</v>
      </c>
      <c r="AC82" s="170">
        <v>0</v>
      </c>
      <c r="AD82" s="170">
        <v>0</v>
      </c>
      <c r="AE82" s="170">
        <v>0</v>
      </c>
      <c r="AF82" s="170">
        <v>0</v>
      </c>
      <c r="AG82" s="170">
        <v>0</v>
      </c>
      <c r="AH82" s="170">
        <v>0</v>
      </c>
      <c r="AI82" s="170">
        <v>0</v>
      </c>
      <c r="AJ82" s="170">
        <v>0</v>
      </c>
      <c r="AK82" s="170">
        <v>0</v>
      </c>
      <c r="AL82" s="170">
        <v>0</v>
      </c>
      <c r="AM82" s="170">
        <v>0</v>
      </c>
      <c r="AN82" s="170">
        <v>0</v>
      </c>
      <c r="AO82" s="170">
        <v>0</v>
      </c>
      <c r="AP82" s="170">
        <v>0</v>
      </c>
      <c r="AQ82" s="170">
        <v>0</v>
      </c>
      <c r="AR82" s="170">
        <v>0</v>
      </c>
      <c r="AS82" s="170">
        <v>0</v>
      </c>
      <c r="AT82" s="170">
        <v>0</v>
      </c>
      <c r="AU82" s="170">
        <v>0</v>
      </c>
      <c r="AV82" s="170">
        <v>0</v>
      </c>
      <c r="AW82" s="170">
        <v>0</v>
      </c>
      <c r="AX82" s="170">
        <v>0</v>
      </c>
      <c r="AY82" s="170">
        <v>0</v>
      </c>
      <c r="AZ82" s="170">
        <v>0</v>
      </c>
      <c r="BA82" s="170">
        <v>0</v>
      </c>
      <c r="BB82" s="170">
        <v>0</v>
      </c>
      <c r="BC82" s="170">
        <v>0</v>
      </c>
      <c r="BD82" s="170">
        <v>0</v>
      </c>
      <c r="BE82" s="170">
        <v>0</v>
      </c>
      <c r="BF82" s="170">
        <v>0</v>
      </c>
    </row>
    <row r="83" spans="2:58" x14ac:dyDescent="0.5">
      <c r="B83" s="175">
        <v>6</v>
      </c>
      <c r="C83" s="136" t="s">
        <v>166</v>
      </c>
      <c r="D83" s="170">
        <v>13261.812524206556</v>
      </c>
      <c r="E83" s="170">
        <v>3015.6752016266664</v>
      </c>
      <c r="F83" s="170">
        <v>3370.0668610000002</v>
      </c>
      <c r="G83" s="170">
        <v>11153.192928309998</v>
      </c>
      <c r="H83" s="170">
        <v>950.39454549999994</v>
      </c>
      <c r="I83" s="170">
        <v>3405.6551864122721</v>
      </c>
      <c r="J83" s="170">
        <v>2823.3619442200002</v>
      </c>
      <c r="K83" s="170">
        <v>3719.2047160460002</v>
      </c>
      <c r="L83" s="170">
        <v>3695.5774353199999</v>
      </c>
      <c r="M83" s="170">
        <v>1907.25727693</v>
      </c>
      <c r="N83" s="170">
        <v>5050.0620186999986</v>
      </c>
      <c r="O83" s="170">
        <v>2934.55968854</v>
      </c>
      <c r="P83" s="170">
        <v>5484.9906128447701</v>
      </c>
      <c r="Q83" s="170">
        <v>2362.3578995099997</v>
      </c>
      <c r="R83" s="170">
        <v>10331.713074488251</v>
      </c>
      <c r="S83" s="170">
        <v>5516.2892928299998</v>
      </c>
      <c r="T83" s="170">
        <v>4012.7264997299999</v>
      </c>
      <c r="U83" s="170">
        <v>1696.1010797700001</v>
      </c>
      <c r="V83" s="170">
        <v>2933.0008711399996</v>
      </c>
      <c r="W83" s="170">
        <v>7711.5222278499996</v>
      </c>
      <c r="X83" s="170">
        <v>1620.9930655300002</v>
      </c>
      <c r="Y83" s="170">
        <v>700.44824170999993</v>
      </c>
      <c r="Z83" s="170">
        <v>28.594999999999999</v>
      </c>
      <c r="AA83" s="170">
        <v>137.21299999999999</v>
      </c>
      <c r="AB83" s="170">
        <v>741.46002037000005</v>
      </c>
      <c r="AC83" s="170">
        <v>300.72170466</v>
      </c>
      <c r="AD83" s="170">
        <v>63.41097516</v>
      </c>
      <c r="AE83" s="170">
        <v>1201.9926668500004</v>
      </c>
      <c r="AF83" s="170">
        <v>704.26161000000002</v>
      </c>
      <c r="AG83" s="170">
        <v>1182.9090429126802</v>
      </c>
      <c r="AH83" s="170">
        <v>41.339119270000012</v>
      </c>
      <c r="AI83" s="170">
        <v>1243.5356302099997</v>
      </c>
      <c r="AJ83" s="170">
        <v>586.36218989999998</v>
      </c>
      <c r="AK83" s="170">
        <v>1166.49157941</v>
      </c>
      <c r="AL83" s="170">
        <v>221.19030971999999</v>
      </c>
      <c r="AM83" s="170">
        <v>25.170867909999998</v>
      </c>
      <c r="AN83" s="170">
        <v>86.653620040000007</v>
      </c>
      <c r="AO83" s="170">
        <v>36.668999999999997</v>
      </c>
      <c r="AP83" s="170">
        <v>193.93285509999998</v>
      </c>
      <c r="AQ83" s="170">
        <v>25.940012970000002</v>
      </c>
      <c r="AR83" s="170">
        <v>91.405019249999995</v>
      </c>
      <c r="AS83" s="170">
        <v>447.88265953000001</v>
      </c>
      <c r="AT83" s="170">
        <v>114.35181464000001</v>
      </c>
      <c r="AU83" s="170">
        <v>207.452</v>
      </c>
      <c r="AV83" s="170">
        <v>156.93475168999998</v>
      </c>
      <c r="AW83" s="170">
        <v>51.190768249999991</v>
      </c>
      <c r="AX83" s="170">
        <v>191.03573</v>
      </c>
      <c r="AY83" s="170">
        <v>227.85298635999999</v>
      </c>
      <c r="AZ83" s="170">
        <v>173.52378221000001</v>
      </c>
      <c r="BA83" s="170">
        <v>125.52138668119312</v>
      </c>
      <c r="BB83" s="170">
        <v>79.73199080000002</v>
      </c>
      <c r="BC83" s="170">
        <v>160.54928193402972</v>
      </c>
      <c r="BD83" s="170">
        <v>488.75655998000002</v>
      </c>
      <c r="BE83" s="170">
        <v>312.24195351999998</v>
      </c>
      <c r="BF83" s="170">
        <v>253.36444407000002</v>
      </c>
    </row>
    <row r="84" spans="2:58" x14ac:dyDescent="0.5">
      <c r="B84" s="175">
        <v>7</v>
      </c>
      <c r="C84" s="136" t="s">
        <v>167</v>
      </c>
      <c r="D84" s="170">
        <v>15275.21118673891</v>
      </c>
      <c r="E84" s="170">
        <v>31753.624624710905</v>
      </c>
      <c r="F84" s="170">
        <v>31835.967229594306</v>
      </c>
      <c r="G84" s="170">
        <v>37109.561990419999</v>
      </c>
      <c r="H84" s="170">
        <v>3783.7271465304125</v>
      </c>
      <c r="I84" s="170">
        <v>20013.395532810002</v>
      </c>
      <c r="J84" s="170">
        <v>10777.715646157751</v>
      </c>
      <c r="K84" s="170">
        <v>8902.7173531475928</v>
      </c>
      <c r="L84" s="170">
        <v>26707.246589689981</v>
      </c>
      <c r="M84" s="170">
        <v>11590.051959704117</v>
      </c>
      <c r="N84" s="170">
        <v>14582.934785875579</v>
      </c>
      <c r="O84" s="170">
        <v>7668.5692645451782</v>
      </c>
      <c r="P84" s="170">
        <v>21800.361743130448</v>
      </c>
      <c r="Q84" s="170">
        <v>33073.952502544096</v>
      </c>
      <c r="R84" s="170">
        <v>22232.294767045103</v>
      </c>
      <c r="S84" s="170">
        <v>9075.030168598305</v>
      </c>
      <c r="T84" s="170">
        <v>13532.716657851812</v>
      </c>
      <c r="U84" s="170">
        <v>10019.686987450063</v>
      </c>
      <c r="V84" s="170">
        <v>28597.954585115443</v>
      </c>
      <c r="W84" s="170">
        <v>22837.747851428423</v>
      </c>
      <c r="X84" s="170">
        <v>10226.289817284705</v>
      </c>
      <c r="Y84" s="170">
        <v>3175.5932952316671</v>
      </c>
      <c r="Z84" s="170">
        <v>144.24100000000001</v>
      </c>
      <c r="AA84" s="170">
        <v>126.72199999999999</v>
      </c>
      <c r="AB84" s="170">
        <v>2570.7672086605007</v>
      </c>
      <c r="AC84" s="170">
        <v>570.22246406136583</v>
      </c>
      <c r="AD84" s="170">
        <v>208.33229998636364</v>
      </c>
      <c r="AE84" s="170">
        <v>3884.8381532812145</v>
      </c>
      <c r="AF84" s="170">
        <v>866.23149000000001</v>
      </c>
      <c r="AG84" s="170">
        <v>2209.9972871807181</v>
      </c>
      <c r="AH84" s="170">
        <v>114.50213184</v>
      </c>
      <c r="AI84" s="170">
        <v>3212.5832628912999</v>
      </c>
      <c r="AJ84" s="170">
        <v>2959.2258721356002</v>
      </c>
      <c r="AK84" s="170">
        <v>3886.1049398199962</v>
      </c>
      <c r="AL84" s="170">
        <v>282.64943551709445</v>
      </c>
      <c r="AM84" s="170">
        <v>168.90243434999999</v>
      </c>
      <c r="AN84" s="170">
        <v>291.45206204279998</v>
      </c>
      <c r="AO84" s="170">
        <v>200.98599999999999</v>
      </c>
      <c r="AP84" s="170">
        <v>518.12974145999965</v>
      </c>
      <c r="AQ84" s="170">
        <v>5488.5822203000007</v>
      </c>
      <c r="AR84" s="170">
        <v>815.92274132487512</v>
      </c>
      <c r="AS84" s="170">
        <v>449.64481051166666</v>
      </c>
      <c r="AT84" s="170">
        <v>208.41707966579995</v>
      </c>
      <c r="AU84" s="170">
        <v>190.601</v>
      </c>
      <c r="AV84" s="170">
        <v>253.62634269999998</v>
      </c>
      <c r="AW84" s="170">
        <v>443.81620696559139</v>
      </c>
      <c r="AX84" s="170">
        <v>736.92190000000005</v>
      </c>
      <c r="AY84" s="170">
        <v>100.25385947866441</v>
      </c>
      <c r="AZ84" s="170">
        <v>41.149322730000002</v>
      </c>
      <c r="BA84" s="170">
        <v>132.52725191024155</v>
      </c>
      <c r="BB84" s="170">
        <v>2913.3454809000004</v>
      </c>
      <c r="BC84" s="170">
        <v>332.33552000000003</v>
      </c>
      <c r="BD84" s="170">
        <v>777.65218441999991</v>
      </c>
      <c r="BE84" s="170">
        <v>951.66557329000011</v>
      </c>
      <c r="BF84" s="170">
        <v>433.29107287699998</v>
      </c>
    </row>
    <row r="85" spans="2:58" x14ac:dyDescent="0.5">
      <c r="B85" s="185"/>
      <c r="C85" s="186" t="s">
        <v>332</v>
      </c>
      <c r="D85" s="170">
        <v>0</v>
      </c>
      <c r="E85" s="170">
        <v>15513.991103381421</v>
      </c>
      <c r="F85" s="170">
        <v>9387.3333756000029</v>
      </c>
      <c r="G85" s="170">
        <v>10167.703595839999</v>
      </c>
      <c r="H85" s="170">
        <v>1456.7702329502024</v>
      </c>
      <c r="I85" s="170">
        <v>9128.5685421599992</v>
      </c>
      <c r="J85" s="170">
        <v>3509.0291435034992</v>
      </c>
      <c r="K85" s="170">
        <v>3262.3561427600002</v>
      </c>
      <c r="L85" s="170">
        <v>5099.9911687899876</v>
      </c>
      <c r="M85" s="170">
        <v>2783.9296677795596</v>
      </c>
      <c r="N85" s="170">
        <v>0</v>
      </c>
      <c r="O85" s="170">
        <v>68.036492320000008</v>
      </c>
      <c r="P85" s="170">
        <v>4449.1329028400032</v>
      </c>
      <c r="Q85" s="170">
        <v>3659.7250528600016</v>
      </c>
      <c r="R85" s="170">
        <v>8965.2963486468616</v>
      </c>
      <c r="S85" s="170">
        <v>2521.7908157360675</v>
      </c>
      <c r="T85" s="170">
        <v>5945.04837959</v>
      </c>
      <c r="U85" s="170">
        <v>3090.9760037874967</v>
      </c>
      <c r="V85" s="170">
        <v>5208.7807033176296</v>
      </c>
      <c r="W85" s="170">
        <v>9058.3247929429999</v>
      </c>
      <c r="X85" s="170">
        <v>3857.1669066305003</v>
      </c>
      <c r="Y85" s="170">
        <v>1790.0027508400001</v>
      </c>
      <c r="Z85" s="170">
        <v>21.937999999999999</v>
      </c>
      <c r="AA85" s="170">
        <v>0</v>
      </c>
      <c r="AB85" s="170">
        <v>883.38853471000004</v>
      </c>
      <c r="AC85" s="170">
        <v>249.47856524850016</v>
      </c>
      <c r="AD85" s="170">
        <v>135.51637118999992</v>
      </c>
      <c r="AE85" s="170">
        <v>1869.1334796112151</v>
      </c>
      <c r="AF85" s="170">
        <v>0</v>
      </c>
      <c r="AG85" s="170">
        <v>929.23710206217697</v>
      </c>
      <c r="AH85" s="170">
        <v>77.838029750000004</v>
      </c>
      <c r="AI85" s="170">
        <v>1095.3395817477997</v>
      </c>
      <c r="AJ85" s="170">
        <v>958.14982633779994</v>
      </c>
      <c r="AK85" s="170">
        <v>1354.6205237574968</v>
      </c>
      <c r="AL85" s="170">
        <v>74.269151359999995</v>
      </c>
      <c r="AM85" s="170">
        <v>21.206469999999996</v>
      </c>
      <c r="AN85" s="170">
        <v>38.960012512799999</v>
      </c>
      <c r="AO85" s="170">
        <v>61.420999999999999</v>
      </c>
      <c r="AP85" s="170">
        <v>398.54050733999958</v>
      </c>
      <c r="AQ85" s="170">
        <v>4961.2587579600013</v>
      </c>
      <c r="AR85" s="170">
        <v>444.85954014000077</v>
      </c>
      <c r="AS85" s="170">
        <v>0</v>
      </c>
      <c r="AT85" s="170">
        <v>133.58820714999999</v>
      </c>
      <c r="AU85" s="170">
        <v>19.696000000000002</v>
      </c>
      <c r="AV85" s="170">
        <v>125.43675229999999</v>
      </c>
      <c r="AW85" s="170">
        <v>280.23261794999996</v>
      </c>
      <c r="AX85" s="170">
        <v>469.08496000000002</v>
      </c>
      <c r="AY85" s="170">
        <v>11.060027</v>
      </c>
      <c r="AZ85" s="170">
        <v>13.499805489999998</v>
      </c>
      <c r="BA85" s="170">
        <v>55.530897240000009</v>
      </c>
      <c r="BB85" s="170">
        <v>2863.0956685000001</v>
      </c>
      <c r="BC85" s="170">
        <v>109.53317</v>
      </c>
      <c r="BD85" s="170">
        <v>406.44930927999991</v>
      </c>
      <c r="BE85" s="170">
        <v>397.25470059000003</v>
      </c>
      <c r="BF85" s="170">
        <v>164.59722511000001</v>
      </c>
    </row>
    <row r="86" spans="2:58" x14ac:dyDescent="0.5">
      <c r="B86" s="185"/>
      <c r="C86" s="138" t="s">
        <v>333</v>
      </c>
      <c r="D86" s="170">
        <v>0</v>
      </c>
      <c r="E86" s="170">
        <v>14278.084545281421</v>
      </c>
      <c r="F86" s="170">
        <v>5829.3896242200035</v>
      </c>
      <c r="G86" s="170">
        <v>8482.3923677899984</v>
      </c>
      <c r="H86" s="170">
        <v>1064.7521016682479</v>
      </c>
      <c r="I86" s="170">
        <v>8095.5729778899995</v>
      </c>
      <c r="J86" s="170">
        <v>2400.5421621534992</v>
      </c>
      <c r="K86" s="170">
        <v>1490.832177316111</v>
      </c>
      <c r="L86" s="170">
        <v>2441.0513599099922</v>
      </c>
      <c r="M86" s="170">
        <v>1866.0362627595587</v>
      </c>
      <c r="N86" s="170">
        <v>0</v>
      </c>
      <c r="O86" s="170">
        <v>0</v>
      </c>
      <c r="P86" s="170">
        <v>2360.5901548900033</v>
      </c>
      <c r="Q86" s="170">
        <v>2373.7337328100007</v>
      </c>
      <c r="R86" s="170">
        <v>0</v>
      </c>
      <c r="S86" s="170">
        <v>1107.3798162470671</v>
      </c>
      <c r="T86" s="170">
        <v>4244.2868196844984</v>
      </c>
      <c r="U86" s="170">
        <v>1825.4588318444946</v>
      </c>
      <c r="V86" s="170">
        <v>3454.0129362676284</v>
      </c>
      <c r="W86" s="170">
        <v>7811.2131642210006</v>
      </c>
      <c r="X86" s="170">
        <v>2106.5081835134974</v>
      </c>
      <c r="Y86" s="170">
        <v>0</v>
      </c>
      <c r="Z86" s="170">
        <v>10.247</v>
      </c>
      <c r="AA86" s="170">
        <v>0</v>
      </c>
      <c r="AB86" s="170">
        <v>0</v>
      </c>
      <c r="AC86" s="170">
        <v>172.68568913999997</v>
      </c>
      <c r="AD86" s="170">
        <v>22.046011720000003</v>
      </c>
      <c r="AE86" s="170">
        <v>684.55344878299991</v>
      </c>
      <c r="AF86" s="170">
        <v>0</v>
      </c>
      <c r="AG86" s="170">
        <v>854.55977208217701</v>
      </c>
      <c r="AH86" s="170">
        <v>34.067166039999982</v>
      </c>
      <c r="AI86" s="170">
        <v>0</v>
      </c>
      <c r="AJ86" s="170">
        <v>3.1892866500000001</v>
      </c>
      <c r="AK86" s="170">
        <v>854.24106031999781</v>
      </c>
      <c r="AL86" s="170">
        <v>0</v>
      </c>
      <c r="AM86" s="170">
        <v>2.5026100000000002</v>
      </c>
      <c r="AN86" s="170">
        <v>0</v>
      </c>
      <c r="AO86" s="170">
        <v>0</v>
      </c>
      <c r="AP86" s="170">
        <v>398.54050733999958</v>
      </c>
      <c r="AQ86" s="170">
        <v>0</v>
      </c>
      <c r="AR86" s="170">
        <v>184.77451851000001</v>
      </c>
      <c r="AS86" s="170">
        <v>0</v>
      </c>
      <c r="AT86" s="170">
        <v>36.272084242304366</v>
      </c>
      <c r="AU86" s="170">
        <v>0</v>
      </c>
      <c r="AV86" s="170">
        <v>0</v>
      </c>
      <c r="AW86" s="170">
        <v>0</v>
      </c>
      <c r="AX86" s="170">
        <v>0</v>
      </c>
      <c r="AY86" s="170">
        <v>0</v>
      </c>
      <c r="AZ86" s="170">
        <v>4.46172404</v>
      </c>
      <c r="BA86" s="170">
        <v>28.921373200000001</v>
      </c>
      <c r="BB86" s="170">
        <v>2863.0956685000001</v>
      </c>
      <c r="BC86" s="170">
        <v>28.892150000000001</v>
      </c>
      <c r="BD86" s="170">
        <v>274.76139870999992</v>
      </c>
      <c r="BE86" s="170">
        <v>99.219388262834016</v>
      </c>
      <c r="BF86" s="170">
        <v>62.274769999999997</v>
      </c>
    </row>
    <row r="87" spans="2:58" x14ac:dyDescent="0.5">
      <c r="B87" s="174"/>
      <c r="C87" s="138" t="s">
        <v>334</v>
      </c>
      <c r="D87" s="170">
        <v>0</v>
      </c>
      <c r="E87" s="170">
        <v>1210.94631136</v>
      </c>
      <c r="F87" s="170">
        <v>501.63145264999997</v>
      </c>
      <c r="G87" s="170">
        <v>1362.8233557200001</v>
      </c>
      <c r="H87" s="170">
        <v>6.36890599</v>
      </c>
      <c r="I87" s="170">
        <v>905.39280759999986</v>
      </c>
      <c r="J87" s="170">
        <v>659.35736825000004</v>
      </c>
      <c r="K87" s="170">
        <v>800.86518498999999</v>
      </c>
      <c r="L87" s="170">
        <v>683.37277824</v>
      </c>
      <c r="M87" s="170">
        <v>13.619523039999999</v>
      </c>
      <c r="N87" s="170">
        <v>0</v>
      </c>
      <c r="O87" s="170">
        <v>0</v>
      </c>
      <c r="P87" s="170">
        <v>1363.8110817299998</v>
      </c>
      <c r="Q87" s="170">
        <v>1023.611685110001</v>
      </c>
      <c r="R87" s="170">
        <v>1586.5568496800001</v>
      </c>
      <c r="S87" s="170">
        <v>0</v>
      </c>
      <c r="T87" s="170">
        <v>589.64301848000002</v>
      </c>
      <c r="U87" s="170">
        <v>633.25297494000006</v>
      </c>
      <c r="V87" s="170">
        <v>680.62563105999993</v>
      </c>
      <c r="W87" s="170">
        <v>1040.7163159500001</v>
      </c>
      <c r="X87" s="170">
        <v>805.35721951000005</v>
      </c>
      <c r="Y87" s="170">
        <v>69.194870340000008</v>
      </c>
      <c r="Z87" s="170">
        <v>0</v>
      </c>
      <c r="AA87" s="170">
        <v>0</v>
      </c>
      <c r="AB87" s="170">
        <v>0</v>
      </c>
      <c r="AC87" s="170">
        <v>0</v>
      </c>
      <c r="AD87" s="170">
        <v>61.106828</v>
      </c>
      <c r="AE87" s="170">
        <v>439.51357402999997</v>
      </c>
      <c r="AF87" s="170">
        <v>0</v>
      </c>
      <c r="AG87" s="170">
        <v>74.67732998000001</v>
      </c>
      <c r="AH87" s="170">
        <v>0</v>
      </c>
      <c r="AI87" s="170">
        <v>0</v>
      </c>
      <c r="AJ87" s="170">
        <v>93.463337029999991</v>
      </c>
      <c r="AK87" s="170">
        <v>76.219212769999999</v>
      </c>
      <c r="AL87" s="170">
        <v>0</v>
      </c>
      <c r="AM87" s="170">
        <v>0</v>
      </c>
      <c r="AN87" s="170">
        <v>0</v>
      </c>
      <c r="AO87" s="170">
        <v>0</v>
      </c>
      <c r="AP87" s="170">
        <v>0</v>
      </c>
      <c r="AQ87" s="170">
        <v>0</v>
      </c>
      <c r="AR87" s="170">
        <v>19.520597219999999</v>
      </c>
      <c r="AS87" s="170">
        <v>0</v>
      </c>
      <c r="AT87" s="170">
        <v>31.086855210000003</v>
      </c>
      <c r="AU87" s="170">
        <v>19.696000000000002</v>
      </c>
      <c r="AV87" s="170">
        <v>8.0865696400000004</v>
      </c>
      <c r="AW87" s="170">
        <v>0</v>
      </c>
      <c r="AX87" s="170">
        <v>9.8919899999999998</v>
      </c>
      <c r="AY87" s="170">
        <v>11.060027</v>
      </c>
      <c r="AZ87" s="170">
        <v>0</v>
      </c>
      <c r="BA87" s="170">
        <v>3.9114609599999999</v>
      </c>
      <c r="BB87" s="170">
        <v>0</v>
      </c>
      <c r="BC87" s="170">
        <v>17.058109999999999</v>
      </c>
      <c r="BD87" s="170">
        <v>131.68791056999999</v>
      </c>
      <c r="BE87" s="170">
        <v>94.593441589999998</v>
      </c>
      <c r="BF87" s="170">
        <v>28.46197978</v>
      </c>
    </row>
    <row r="88" spans="2:58" x14ac:dyDescent="0.5">
      <c r="B88" s="174"/>
      <c r="C88" s="182" t="s">
        <v>335</v>
      </c>
      <c r="D88" s="170">
        <v>0</v>
      </c>
      <c r="E88" s="170">
        <v>24.960246740000002</v>
      </c>
      <c r="F88" s="170">
        <v>3056.3122987299985</v>
      </c>
      <c r="G88" s="170">
        <v>322.48787232999996</v>
      </c>
      <c r="H88" s="170">
        <v>385.64922529195456</v>
      </c>
      <c r="I88" s="170">
        <v>127.60275666999999</v>
      </c>
      <c r="J88" s="170">
        <v>449.12961310000003</v>
      </c>
      <c r="K88" s="170">
        <v>970.65878045388945</v>
      </c>
      <c r="L88" s="170">
        <v>1975.5670306399952</v>
      </c>
      <c r="M88" s="170">
        <v>904.27388198000153</v>
      </c>
      <c r="N88" s="170">
        <v>0</v>
      </c>
      <c r="O88" s="170">
        <v>68.036492320000008</v>
      </c>
      <c r="P88" s="170">
        <v>724.73166621999997</v>
      </c>
      <c r="Q88" s="170">
        <v>262.37963494000002</v>
      </c>
      <c r="R88" s="170">
        <v>7378.7394989668619</v>
      </c>
      <c r="S88" s="170">
        <v>1414.4109994890002</v>
      </c>
      <c r="T88" s="170">
        <v>1111.1185414255017</v>
      </c>
      <c r="U88" s="170">
        <v>632.26419700300187</v>
      </c>
      <c r="V88" s="170">
        <v>1074.1421359900023</v>
      </c>
      <c r="W88" s="170">
        <v>206.39531277200001</v>
      </c>
      <c r="X88" s="170">
        <v>945.30150360700304</v>
      </c>
      <c r="Y88" s="170">
        <v>1720.8078805</v>
      </c>
      <c r="Z88" s="170">
        <v>11.691000000000001</v>
      </c>
      <c r="AA88" s="170">
        <v>0</v>
      </c>
      <c r="AB88" s="170">
        <v>883.38853471000004</v>
      </c>
      <c r="AC88" s="170">
        <v>76.792876108500167</v>
      </c>
      <c r="AD88" s="170">
        <v>52.363531469999899</v>
      </c>
      <c r="AE88" s="170">
        <v>745.06645679821531</v>
      </c>
      <c r="AF88" s="170">
        <v>0</v>
      </c>
      <c r="AG88" s="170">
        <v>0</v>
      </c>
      <c r="AH88" s="170">
        <v>43.770863710000029</v>
      </c>
      <c r="AI88" s="170">
        <v>1095.3395817477997</v>
      </c>
      <c r="AJ88" s="170">
        <v>861.4972026577999</v>
      </c>
      <c r="AK88" s="170">
        <v>424.16025066749904</v>
      </c>
      <c r="AL88" s="170">
        <v>74.269151359999995</v>
      </c>
      <c r="AM88" s="170">
        <v>18.703859999999995</v>
      </c>
      <c r="AN88" s="170">
        <v>38.960012512799999</v>
      </c>
      <c r="AO88" s="170">
        <v>61.420999999999999</v>
      </c>
      <c r="AP88" s="170">
        <v>0</v>
      </c>
      <c r="AQ88" s="170">
        <v>4961.2587579600013</v>
      </c>
      <c r="AR88" s="170">
        <v>240.56442441000075</v>
      </c>
      <c r="AS88" s="170">
        <v>0</v>
      </c>
      <c r="AT88" s="170">
        <v>66.229267697695647</v>
      </c>
      <c r="AU88" s="170">
        <v>0</v>
      </c>
      <c r="AV88" s="170">
        <v>117.35018265999999</v>
      </c>
      <c r="AW88" s="170">
        <v>280.23261794999996</v>
      </c>
      <c r="AX88" s="170">
        <v>459.19297</v>
      </c>
      <c r="AY88" s="170">
        <v>0</v>
      </c>
      <c r="AZ88" s="170">
        <v>9.03808145</v>
      </c>
      <c r="BA88" s="170">
        <v>22.698063080000008</v>
      </c>
      <c r="BB88" s="170">
        <v>0</v>
      </c>
      <c r="BC88" s="170">
        <v>63.582910000000005</v>
      </c>
      <c r="BD88" s="170">
        <v>0</v>
      </c>
      <c r="BE88" s="170">
        <v>203.441870737166</v>
      </c>
      <c r="BF88" s="170">
        <v>73.86047533</v>
      </c>
    </row>
    <row r="89" spans="2:58" x14ac:dyDescent="0.5">
      <c r="B89" s="174"/>
      <c r="C89" s="182" t="s">
        <v>336</v>
      </c>
      <c r="D89" s="170">
        <v>0</v>
      </c>
      <c r="E89" s="170">
        <v>6132.1847403599995</v>
      </c>
      <c r="F89" s="170">
        <v>8710.4410882499997</v>
      </c>
      <c r="G89" s="170">
        <v>3910.77495241</v>
      </c>
      <c r="H89" s="170">
        <v>0</v>
      </c>
      <c r="I89" s="170">
        <v>4177.811326</v>
      </c>
      <c r="J89" s="170">
        <v>2751.9479023600002</v>
      </c>
      <c r="K89" s="170">
        <v>2481.8042131800003</v>
      </c>
      <c r="L89" s="170">
        <v>4392.8293752099999</v>
      </c>
      <c r="M89" s="170">
        <v>4509.6736335599999</v>
      </c>
      <c r="N89" s="170">
        <v>0</v>
      </c>
      <c r="O89" s="170">
        <v>0</v>
      </c>
      <c r="P89" s="170">
        <v>2069.8344474267356</v>
      </c>
      <c r="Q89" s="170">
        <v>4203.2826435099996</v>
      </c>
      <c r="R89" s="170">
        <v>3637.935971764467</v>
      </c>
      <c r="S89" s="170">
        <v>2106.6526096678235</v>
      </c>
      <c r="T89" s="170">
        <v>1197.5985165800003</v>
      </c>
      <c r="U89" s="170">
        <v>1523.1030467316011</v>
      </c>
      <c r="V89" s="170">
        <v>2285.6899641304531</v>
      </c>
      <c r="W89" s="170">
        <v>6456.2075260000001</v>
      </c>
      <c r="X89" s="170">
        <v>3407.1085942300001</v>
      </c>
      <c r="Y89" s="170">
        <v>301.48537782000011</v>
      </c>
      <c r="Z89" s="170">
        <v>0.186</v>
      </c>
      <c r="AA89" s="170">
        <v>1.4039999999999999</v>
      </c>
      <c r="AB89" s="170">
        <v>1223.1243743300004</v>
      </c>
      <c r="AC89" s="170">
        <v>198.22487079999999</v>
      </c>
      <c r="AD89" s="170">
        <v>47.212274782772766</v>
      </c>
      <c r="AE89" s="170">
        <v>1125.09349161</v>
      </c>
      <c r="AF89" s="170">
        <v>0</v>
      </c>
      <c r="AG89" s="170">
        <v>595.85389135000003</v>
      </c>
      <c r="AH89" s="170">
        <v>0.61479121999999997</v>
      </c>
      <c r="AI89" s="170">
        <v>794.41029430000003</v>
      </c>
      <c r="AJ89" s="170">
        <v>574.52331942000001</v>
      </c>
      <c r="AK89" s="170">
        <v>70.105819899999986</v>
      </c>
      <c r="AL89" s="170">
        <v>38.985877887448098</v>
      </c>
      <c r="AM89" s="170">
        <v>112.86092855</v>
      </c>
      <c r="AN89" s="170">
        <v>0</v>
      </c>
      <c r="AO89" s="170">
        <v>53.008000000000003</v>
      </c>
      <c r="AP89" s="170">
        <v>8.6134993700000013</v>
      </c>
      <c r="AQ89" s="170">
        <v>0</v>
      </c>
      <c r="AR89" s="170">
        <v>96.072354550000014</v>
      </c>
      <c r="AS89" s="170">
        <v>0</v>
      </c>
      <c r="AT89" s="170">
        <v>39.764744579999999</v>
      </c>
      <c r="AU89" s="170">
        <v>0</v>
      </c>
      <c r="AV89" s="170">
        <v>60.059934169999998</v>
      </c>
      <c r="AW89" s="170">
        <v>7.7713630300000007</v>
      </c>
      <c r="AX89" s="170">
        <v>66.100429999999989</v>
      </c>
      <c r="AY89" s="170">
        <v>0</v>
      </c>
      <c r="AZ89" s="170">
        <v>8.7053948499999994</v>
      </c>
      <c r="BA89" s="170">
        <v>38.756995529999998</v>
      </c>
      <c r="BB89" s="170">
        <v>0.38260959999999999</v>
      </c>
      <c r="BC89" s="170">
        <v>1.4195</v>
      </c>
      <c r="BD89" s="170">
        <v>107.62202421000001</v>
      </c>
      <c r="BE89" s="170">
        <v>273.38883179999999</v>
      </c>
      <c r="BF89" s="170">
        <v>107.50365273999999</v>
      </c>
    </row>
    <row r="90" spans="2:58" x14ac:dyDescent="0.5">
      <c r="B90" s="174"/>
      <c r="C90" s="138" t="s">
        <v>337</v>
      </c>
      <c r="D90" s="170">
        <v>596.33818694176693</v>
      </c>
      <c r="E90" s="170">
        <v>103.68920836000001</v>
      </c>
      <c r="F90" s="170">
        <v>12765.511157874203</v>
      </c>
      <c r="G90" s="170">
        <v>0</v>
      </c>
      <c r="H90" s="170">
        <v>782.06524803000013</v>
      </c>
      <c r="I90" s="170">
        <v>0</v>
      </c>
      <c r="J90" s="170">
        <v>1394.5104370200002</v>
      </c>
      <c r="K90" s="170">
        <v>361.20157936000004</v>
      </c>
      <c r="L90" s="170">
        <v>3830.878948729996</v>
      </c>
      <c r="M90" s="170">
        <v>0</v>
      </c>
      <c r="N90" s="170">
        <v>6578.3886565155753</v>
      </c>
      <c r="O90" s="170">
        <v>1874.0063799751781</v>
      </c>
      <c r="P90" s="170">
        <v>2968.1981203199994</v>
      </c>
      <c r="Q90" s="170">
        <v>12374.737660749999</v>
      </c>
      <c r="R90" s="170">
        <v>1305.1131836641071</v>
      </c>
      <c r="S90" s="170">
        <v>18.687149509999998</v>
      </c>
      <c r="T90" s="170">
        <v>959.27650334500106</v>
      </c>
      <c r="U90" s="170">
        <v>0.20451559999999996</v>
      </c>
      <c r="V90" s="170">
        <v>6.3054145199999994</v>
      </c>
      <c r="W90" s="170">
        <v>4530.2896262989998</v>
      </c>
      <c r="X90" s="170">
        <v>5.772474139999999</v>
      </c>
      <c r="Y90" s="170">
        <v>337.66695881999993</v>
      </c>
      <c r="Z90" s="170">
        <v>102.81699999999999</v>
      </c>
      <c r="AA90" s="170">
        <v>65.3</v>
      </c>
      <c r="AB90" s="170">
        <v>114.3737464175</v>
      </c>
      <c r="AC90" s="170">
        <v>53.531236820000011</v>
      </c>
      <c r="AD90" s="170">
        <v>2.3077071</v>
      </c>
      <c r="AE90" s="170">
        <v>72.54733121000001</v>
      </c>
      <c r="AF90" s="170">
        <v>5.8511699999999998</v>
      </c>
      <c r="AG90" s="170">
        <v>126.18091129</v>
      </c>
      <c r="AH90" s="170">
        <v>4.6886635999999999</v>
      </c>
      <c r="AI90" s="170">
        <v>6.3492322000000003</v>
      </c>
      <c r="AJ90" s="170">
        <v>92.04359980000001</v>
      </c>
      <c r="AK90" s="170">
        <v>959.45702487999995</v>
      </c>
      <c r="AL90" s="170">
        <v>1.1584083799999998</v>
      </c>
      <c r="AM90" s="170">
        <v>6.3451400000000007</v>
      </c>
      <c r="AN90" s="170">
        <v>207.17790565999996</v>
      </c>
      <c r="AO90" s="170">
        <v>1.0900000000000001</v>
      </c>
      <c r="AP90" s="170">
        <v>28.1087056</v>
      </c>
      <c r="AQ90" s="170">
        <v>427.21044742999999</v>
      </c>
      <c r="AR90" s="170">
        <v>85.567819354548888</v>
      </c>
      <c r="AS90" s="170">
        <v>0</v>
      </c>
      <c r="AT90" s="170">
        <v>7.1501392300000006</v>
      </c>
      <c r="AU90" s="170">
        <v>1.792</v>
      </c>
      <c r="AV90" s="170">
        <v>6.1691571900000053</v>
      </c>
      <c r="AW90" s="170">
        <v>53.668284549999996</v>
      </c>
      <c r="AX90" s="170">
        <v>3.96034</v>
      </c>
      <c r="AY90" s="170">
        <v>0.11176800000000001</v>
      </c>
      <c r="AZ90" s="170">
        <v>0.91337939000000001</v>
      </c>
      <c r="BA90" s="170">
        <v>0.16379417999999998</v>
      </c>
      <c r="BB90" s="170">
        <v>2.9503503000000002</v>
      </c>
      <c r="BC90" s="170">
        <v>2.0444400000000003</v>
      </c>
      <c r="BD90" s="170">
        <v>39.999130830000006</v>
      </c>
      <c r="BE90" s="170">
        <v>246.07975254999997</v>
      </c>
      <c r="BF90" s="170">
        <v>8.5204298099999995</v>
      </c>
    </row>
    <row r="91" spans="2:58" x14ac:dyDescent="0.5">
      <c r="B91" s="174"/>
      <c r="C91" s="182" t="s">
        <v>338</v>
      </c>
      <c r="D91" s="170">
        <v>0</v>
      </c>
      <c r="E91" s="170">
        <v>189.00697428000001</v>
      </c>
      <c r="F91" s="170">
        <v>0</v>
      </c>
      <c r="G91" s="170">
        <v>0</v>
      </c>
      <c r="H91" s="170">
        <v>0</v>
      </c>
      <c r="I91" s="170">
        <v>0</v>
      </c>
      <c r="J91" s="170">
        <v>0</v>
      </c>
      <c r="K91" s="170">
        <v>37.424799999999998</v>
      </c>
      <c r="L91" s="170">
        <v>0</v>
      </c>
      <c r="M91" s="170">
        <v>0</v>
      </c>
      <c r="N91" s="170">
        <v>0</v>
      </c>
      <c r="O91" s="170">
        <v>0</v>
      </c>
      <c r="P91" s="170">
        <v>0</v>
      </c>
      <c r="Q91" s="170">
        <v>0</v>
      </c>
      <c r="R91" s="170">
        <v>0</v>
      </c>
      <c r="S91" s="170">
        <v>0</v>
      </c>
      <c r="T91" s="170">
        <v>0</v>
      </c>
      <c r="U91" s="170">
        <v>0</v>
      </c>
      <c r="V91" s="170">
        <v>0</v>
      </c>
      <c r="W91" s="170">
        <v>0</v>
      </c>
      <c r="X91" s="170">
        <v>0</v>
      </c>
      <c r="Y91" s="170">
        <v>0</v>
      </c>
      <c r="Z91" s="170">
        <v>0</v>
      </c>
      <c r="AA91" s="170">
        <v>0</v>
      </c>
      <c r="AB91" s="170">
        <v>0</v>
      </c>
      <c r="AC91" s="170">
        <v>0</v>
      </c>
      <c r="AD91" s="170">
        <v>0</v>
      </c>
      <c r="AE91" s="170">
        <v>0</v>
      </c>
      <c r="AF91" s="170">
        <v>0</v>
      </c>
      <c r="AG91" s="170">
        <v>0</v>
      </c>
      <c r="AH91" s="170">
        <v>0</v>
      </c>
      <c r="AI91" s="170">
        <v>0</v>
      </c>
      <c r="AJ91" s="170">
        <v>0</v>
      </c>
      <c r="AK91" s="170">
        <v>3.5216500000000005E-2</v>
      </c>
      <c r="AL91" s="170">
        <v>0</v>
      </c>
      <c r="AM91" s="170">
        <v>0</v>
      </c>
      <c r="AN91" s="170">
        <v>0</v>
      </c>
      <c r="AO91" s="170">
        <v>0</v>
      </c>
      <c r="AP91" s="170">
        <v>0</v>
      </c>
      <c r="AQ91" s="170">
        <v>0</v>
      </c>
      <c r="AR91" s="170">
        <v>0</v>
      </c>
      <c r="AS91" s="170">
        <v>0</v>
      </c>
      <c r="AT91" s="170">
        <v>0</v>
      </c>
      <c r="AU91" s="170">
        <v>0</v>
      </c>
      <c r="AV91" s="170">
        <v>0</v>
      </c>
      <c r="AW91" s="170">
        <v>0</v>
      </c>
      <c r="AX91" s="170">
        <v>0</v>
      </c>
      <c r="AY91" s="170">
        <v>0.44400000000000001</v>
      </c>
      <c r="AZ91" s="170">
        <v>0</v>
      </c>
      <c r="BA91" s="170">
        <v>0</v>
      </c>
      <c r="BB91" s="170">
        <v>0</v>
      </c>
      <c r="BC91" s="170">
        <v>0</v>
      </c>
      <c r="BD91" s="170">
        <v>0</v>
      </c>
      <c r="BE91" s="170">
        <v>0</v>
      </c>
      <c r="BF91" s="170">
        <v>0</v>
      </c>
    </row>
    <row r="92" spans="2:58" x14ac:dyDescent="0.5">
      <c r="B92" s="174"/>
      <c r="C92" s="182" t="s">
        <v>339</v>
      </c>
      <c r="D92" s="170">
        <v>14678.872999797144</v>
      </c>
      <c r="E92" s="170">
        <v>9814.7525983294836</v>
      </c>
      <c r="F92" s="170">
        <v>972.68160787009947</v>
      </c>
      <c r="G92" s="170">
        <v>23031.083442169998</v>
      </c>
      <c r="H92" s="170">
        <v>1544.8916655502098</v>
      </c>
      <c r="I92" s="170">
        <v>6707.0156646500009</v>
      </c>
      <c r="J92" s="170">
        <v>3122.2281632742511</v>
      </c>
      <c r="K92" s="170">
        <v>2759.9306178475931</v>
      </c>
      <c r="L92" s="170">
        <v>13383.547096960001</v>
      </c>
      <c r="M92" s="170">
        <v>4296.4486583645576</v>
      </c>
      <c r="N92" s="170">
        <v>8004.5461293600038</v>
      </c>
      <c r="O92" s="170">
        <v>5726.5263922500008</v>
      </c>
      <c r="P92" s="170">
        <v>12313.19627254371</v>
      </c>
      <c r="Q92" s="170">
        <v>12836.207145424096</v>
      </c>
      <c r="R92" s="170">
        <v>8323.949262969667</v>
      </c>
      <c r="S92" s="170">
        <v>4427.8995936844121</v>
      </c>
      <c r="T92" s="170">
        <v>5430.7932583368101</v>
      </c>
      <c r="U92" s="170">
        <v>5405.4034213309642</v>
      </c>
      <c r="V92" s="170">
        <v>21097.178503147363</v>
      </c>
      <c r="W92" s="170">
        <v>2792.925906186425</v>
      </c>
      <c r="X92" s="170">
        <v>2956.2418422842047</v>
      </c>
      <c r="Y92" s="170">
        <v>746.43820775166682</v>
      </c>
      <c r="Z92" s="170">
        <v>19.3</v>
      </c>
      <c r="AA92" s="170">
        <v>60.018000000000001</v>
      </c>
      <c r="AB92" s="170">
        <v>349.88055320300003</v>
      </c>
      <c r="AC92" s="170">
        <v>68.9877911928656</v>
      </c>
      <c r="AD92" s="170">
        <v>23.295946913590953</v>
      </c>
      <c r="AE92" s="170">
        <v>818.06385084999977</v>
      </c>
      <c r="AF92" s="170">
        <v>860.38031999999998</v>
      </c>
      <c r="AG92" s="170">
        <v>558.72538247854084</v>
      </c>
      <c r="AH92" s="170">
        <v>31.360647270000001</v>
      </c>
      <c r="AI92" s="170">
        <v>1316.4841546435002</v>
      </c>
      <c r="AJ92" s="170">
        <v>1334.5091265778001</v>
      </c>
      <c r="AK92" s="170">
        <v>1501.886354782499</v>
      </c>
      <c r="AL92" s="170">
        <v>168.23599788964634</v>
      </c>
      <c r="AM92" s="170">
        <v>28.489895799999999</v>
      </c>
      <c r="AN92" s="170">
        <v>45.314143870000002</v>
      </c>
      <c r="AO92" s="170">
        <v>85.466999999999999</v>
      </c>
      <c r="AP92" s="170">
        <v>82.867029150000008</v>
      </c>
      <c r="AQ92" s="170">
        <v>100.11301490999998</v>
      </c>
      <c r="AR92" s="170">
        <v>189.42302728032558</v>
      </c>
      <c r="AS92" s="170">
        <v>449.64481051166666</v>
      </c>
      <c r="AT92" s="170">
        <v>27.913988705799945</v>
      </c>
      <c r="AU92" s="170">
        <v>169.113</v>
      </c>
      <c r="AV92" s="170">
        <v>61.960499039999988</v>
      </c>
      <c r="AW92" s="170">
        <v>102.14394143559139</v>
      </c>
      <c r="AX92" s="170">
        <v>197.77617000000001</v>
      </c>
      <c r="AY92" s="170">
        <v>88.638064478664418</v>
      </c>
      <c r="AZ92" s="170">
        <v>18.030742999999994</v>
      </c>
      <c r="BA92" s="170">
        <v>38.075564960241564</v>
      </c>
      <c r="BB92" s="170">
        <v>46.91685249999999</v>
      </c>
      <c r="BC92" s="170">
        <v>219.33841000000001</v>
      </c>
      <c r="BD92" s="170">
        <v>223.58172010000001</v>
      </c>
      <c r="BE92" s="170">
        <v>34.942288350000155</v>
      </c>
      <c r="BF92" s="170">
        <v>152.66976521699999</v>
      </c>
    </row>
    <row r="93" spans="2:58" x14ac:dyDescent="0.5">
      <c r="B93" s="175">
        <v>8</v>
      </c>
      <c r="C93" s="136" t="s">
        <v>170</v>
      </c>
      <c r="D93" s="170">
        <v>0</v>
      </c>
      <c r="E93" s="170">
        <v>0</v>
      </c>
      <c r="F93" s="170">
        <v>0</v>
      </c>
      <c r="G93" s="170">
        <v>0</v>
      </c>
      <c r="H93" s="170">
        <v>0</v>
      </c>
      <c r="I93" s="170">
        <v>211.25565599999999</v>
      </c>
      <c r="J93" s="170">
        <v>0</v>
      </c>
      <c r="K93" s="170">
        <v>0</v>
      </c>
      <c r="L93" s="170">
        <v>19.438996620000001</v>
      </c>
      <c r="M93" s="170">
        <v>0</v>
      </c>
      <c r="N93" s="170">
        <v>0</v>
      </c>
      <c r="O93" s="170">
        <v>0</v>
      </c>
      <c r="P93" s="170">
        <v>0</v>
      </c>
      <c r="Q93" s="170">
        <v>0</v>
      </c>
      <c r="R93" s="170">
        <v>0</v>
      </c>
      <c r="S93" s="170">
        <v>0</v>
      </c>
      <c r="T93" s="170">
        <v>0</v>
      </c>
      <c r="U93" s="170">
        <v>0</v>
      </c>
      <c r="V93" s="170">
        <v>0</v>
      </c>
      <c r="W93" s="170">
        <v>0</v>
      </c>
      <c r="X93" s="170">
        <v>0</v>
      </c>
      <c r="Y93" s="170">
        <v>0</v>
      </c>
      <c r="Z93" s="170">
        <v>0</v>
      </c>
      <c r="AA93" s="170">
        <v>0</v>
      </c>
      <c r="AB93" s="170">
        <v>0</v>
      </c>
      <c r="AC93" s="170">
        <v>0</v>
      </c>
      <c r="AD93" s="170">
        <v>0</v>
      </c>
      <c r="AE93" s="170">
        <v>0</v>
      </c>
      <c r="AF93" s="170">
        <v>0</v>
      </c>
      <c r="AG93" s="170">
        <v>0</v>
      </c>
      <c r="AH93" s="170">
        <v>0</v>
      </c>
      <c r="AI93" s="170">
        <v>0</v>
      </c>
      <c r="AJ93" s="170">
        <v>0</v>
      </c>
      <c r="AK93" s="170">
        <v>0</v>
      </c>
      <c r="AL93" s="170">
        <v>0</v>
      </c>
      <c r="AM93" s="170">
        <v>0</v>
      </c>
      <c r="AN93" s="170">
        <v>0</v>
      </c>
      <c r="AO93" s="170">
        <v>0</v>
      </c>
      <c r="AP93" s="170">
        <v>0</v>
      </c>
      <c r="AQ93" s="170">
        <v>0</v>
      </c>
      <c r="AR93" s="170">
        <v>0</v>
      </c>
      <c r="AS93" s="170">
        <v>0</v>
      </c>
      <c r="AT93" s="170">
        <v>0</v>
      </c>
      <c r="AU93" s="170">
        <v>0</v>
      </c>
      <c r="AV93" s="170">
        <v>0</v>
      </c>
      <c r="AW93" s="170">
        <v>0</v>
      </c>
      <c r="AX93" s="170">
        <v>0</v>
      </c>
      <c r="AY93" s="170">
        <v>0</v>
      </c>
      <c r="AZ93" s="170">
        <v>0</v>
      </c>
      <c r="BA93" s="170">
        <v>0</v>
      </c>
      <c r="BB93" s="170">
        <v>0</v>
      </c>
      <c r="BC93" s="170">
        <v>1.1759900000000001</v>
      </c>
      <c r="BD93" s="170">
        <v>0</v>
      </c>
      <c r="BE93" s="170">
        <v>0</v>
      </c>
      <c r="BF93" s="170">
        <v>0</v>
      </c>
    </row>
    <row r="94" spans="2:58" x14ac:dyDescent="0.5">
      <c r="B94" s="175">
        <v>9</v>
      </c>
      <c r="C94" s="187" t="s">
        <v>171</v>
      </c>
      <c r="D94" s="170">
        <v>186.95353735</v>
      </c>
      <c r="E94" s="170">
        <v>197.50562484</v>
      </c>
      <c r="F94" s="170">
        <v>1337.5509149100001</v>
      </c>
      <c r="G94" s="170">
        <v>1118.4600765999999</v>
      </c>
      <c r="H94" s="170">
        <v>0</v>
      </c>
      <c r="I94" s="170">
        <v>333.71179611000002</v>
      </c>
      <c r="J94" s="170">
        <v>6.9</v>
      </c>
      <c r="K94" s="170">
        <v>0</v>
      </c>
      <c r="L94" s="170">
        <v>3312.2941699200001</v>
      </c>
      <c r="M94" s="170">
        <v>391.6911934100001</v>
      </c>
      <c r="N94" s="170">
        <v>1098.71500842</v>
      </c>
      <c r="O94" s="170">
        <v>70.535573599999992</v>
      </c>
      <c r="P94" s="170">
        <v>338.24137373000002</v>
      </c>
      <c r="Q94" s="170">
        <v>252.59224574000001</v>
      </c>
      <c r="R94" s="170">
        <v>957.81540132999987</v>
      </c>
      <c r="S94" s="170">
        <v>237.06946134999998</v>
      </c>
      <c r="T94" s="170">
        <v>1090.63923544</v>
      </c>
      <c r="U94" s="170">
        <v>1118.5046746199998</v>
      </c>
      <c r="V94" s="170">
        <v>498.20622342000007</v>
      </c>
      <c r="W94" s="170">
        <v>455.30190952999999</v>
      </c>
      <c r="X94" s="170">
        <v>189.6991376</v>
      </c>
      <c r="Y94" s="170">
        <v>494.76276504999998</v>
      </c>
      <c r="Z94" s="170">
        <v>0</v>
      </c>
      <c r="AA94" s="170">
        <v>0</v>
      </c>
      <c r="AB94" s="170">
        <v>120.19305501000001</v>
      </c>
      <c r="AC94" s="170">
        <v>157.47329018000002</v>
      </c>
      <c r="AD94" s="170">
        <v>25.745331750000002</v>
      </c>
      <c r="AE94" s="170">
        <v>185.135751</v>
      </c>
      <c r="AF94" s="170">
        <v>92.149789999999996</v>
      </c>
      <c r="AG94" s="170">
        <v>374.29819857999996</v>
      </c>
      <c r="AH94" s="170">
        <v>57.64348588</v>
      </c>
      <c r="AI94" s="170">
        <v>124.99915675</v>
      </c>
      <c r="AJ94" s="170">
        <v>33.600999999999999</v>
      </c>
      <c r="AK94" s="170">
        <v>71.893953079999989</v>
      </c>
      <c r="AL94" s="170">
        <v>53.03417512</v>
      </c>
      <c r="AM94" s="170">
        <v>0</v>
      </c>
      <c r="AN94" s="170">
        <v>2.487155</v>
      </c>
      <c r="AO94" s="170">
        <v>0</v>
      </c>
      <c r="AP94" s="170">
        <v>64.280536209999994</v>
      </c>
      <c r="AQ94" s="170">
        <v>0</v>
      </c>
      <c r="AR94" s="170">
        <v>307.72614701999998</v>
      </c>
      <c r="AS94" s="170">
        <v>53.279533560000004</v>
      </c>
      <c r="AT94" s="170">
        <v>1.00125</v>
      </c>
      <c r="AU94" s="170">
        <v>226.251</v>
      </c>
      <c r="AV94" s="170">
        <v>15.049440359999998</v>
      </c>
      <c r="AW94" s="170">
        <v>0.96787999999999996</v>
      </c>
      <c r="AX94" s="170">
        <v>0</v>
      </c>
      <c r="AY94" s="170">
        <v>0.68126999999999993</v>
      </c>
      <c r="AZ94" s="170">
        <v>4.1041999999999996</v>
      </c>
      <c r="BA94" s="170">
        <v>44.077790469999997</v>
      </c>
      <c r="BB94" s="170">
        <v>20.335799299999998</v>
      </c>
      <c r="BC94" s="170">
        <v>0</v>
      </c>
      <c r="BD94" s="170">
        <v>4.2715233699999997</v>
      </c>
      <c r="BE94" s="170">
        <v>25.905880359999998</v>
      </c>
      <c r="BF94" s="170">
        <v>24.570970370000001</v>
      </c>
    </row>
    <row r="95" spans="2:58" x14ac:dyDescent="0.5">
      <c r="B95" s="175">
        <v>10</v>
      </c>
      <c r="C95" s="187" t="s">
        <v>172</v>
      </c>
      <c r="D95" s="170">
        <v>2092.8629318779831</v>
      </c>
      <c r="E95" s="170">
        <v>0</v>
      </c>
      <c r="F95" s="170">
        <v>0</v>
      </c>
      <c r="G95" s="170">
        <v>0</v>
      </c>
      <c r="H95" s="170">
        <v>0</v>
      </c>
      <c r="I95" s="170">
        <v>5.7675590000000003</v>
      </c>
      <c r="J95" s="170">
        <v>0</v>
      </c>
      <c r="K95" s="170">
        <v>0</v>
      </c>
      <c r="L95" s="170">
        <v>0</v>
      </c>
      <c r="M95" s="170">
        <v>0</v>
      </c>
      <c r="N95" s="170">
        <v>0</v>
      </c>
      <c r="O95" s="170">
        <v>0</v>
      </c>
      <c r="P95" s="170">
        <v>0</v>
      </c>
      <c r="Q95" s="170">
        <v>0</v>
      </c>
      <c r="R95" s="170">
        <v>0</v>
      </c>
      <c r="S95" s="170">
        <v>0</v>
      </c>
      <c r="T95" s="170">
        <v>0</v>
      </c>
      <c r="U95" s="170">
        <v>0</v>
      </c>
      <c r="V95" s="170">
        <v>0</v>
      </c>
      <c r="W95" s="170">
        <v>1.1527584800000001</v>
      </c>
      <c r="X95" s="170">
        <v>0</v>
      </c>
      <c r="Y95" s="170">
        <v>0</v>
      </c>
      <c r="Z95" s="170">
        <v>0.45800000000000002</v>
      </c>
      <c r="AA95" s="170">
        <v>0</v>
      </c>
      <c r="AB95" s="170">
        <v>0</v>
      </c>
      <c r="AC95" s="170">
        <v>0</v>
      </c>
      <c r="AD95" s="170">
        <v>0</v>
      </c>
      <c r="AE95" s="170">
        <v>0</v>
      </c>
      <c r="AF95" s="170">
        <v>0</v>
      </c>
      <c r="AG95" s="170">
        <v>0</v>
      </c>
      <c r="AH95" s="170">
        <v>0</v>
      </c>
      <c r="AI95" s="170">
        <v>0</v>
      </c>
      <c r="AJ95" s="170">
        <v>0</v>
      </c>
      <c r="AK95" s="170">
        <v>0</v>
      </c>
      <c r="AL95" s="170">
        <v>0</v>
      </c>
      <c r="AM95" s="170">
        <v>0</v>
      </c>
      <c r="AN95" s="170">
        <v>0</v>
      </c>
      <c r="AO95" s="170">
        <v>0</v>
      </c>
      <c r="AP95" s="170">
        <v>0</v>
      </c>
      <c r="AQ95" s="170">
        <v>0</v>
      </c>
      <c r="AR95" s="170">
        <v>0</v>
      </c>
      <c r="AS95" s="170">
        <v>0</v>
      </c>
      <c r="AT95" s="170">
        <v>0</v>
      </c>
      <c r="AU95" s="170">
        <v>0</v>
      </c>
      <c r="AV95" s="170">
        <v>0</v>
      </c>
      <c r="AW95" s="170">
        <v>0</v>
      </c>
      <c r="AX95" s="170">
        <v>0</v>
      </c>
      <c r="AY95" s="170">
        <v>0</v>
      </c>
      <c r="AZ95" s="170">
        <v>0</v>
      </c>
      <c r="BA95" s="170">
        <v>0</v>
      </c>
      <c r="BB95" s="170">
        <v>0</v>
      </c>
      <c r="BC95" s="170">
        <v>0</v>
      </c>
      <c r="BD95" s="170">
        <v>0</v>
      </c>
      <c r="BE95" s="170">
        <v>0</v>
      </c>
      <c r="BF95" s="170">
        <v>1.28398937</v>
      </c>
    </row>
    <row r="96" spans="2:58" x14ac:dyDescent="0.5">
      <c r="B96" s="176">
        <v>11</v>
      </c>
      <c r="C96" s="177" t="s">
        <v>142</v>
      </c>
      <c r="D96" s="170">
        <v>0</v>
      </c>
      <c r="E96" s="170">
        <v>0</v>
      </c>
      <c r="F96" s="170">
        <v>0</v>
      </c>
      <c r="G96" s="170">
        <v>0</v>
      </c>
      <c r="H96" s="170">
        <v>0</v>
      </c>
      <c r="I96" s="170">
        <v>0</v>
      </c>
      <c r="J96" s="170">
        <v>0</v>
      </c>
      <c r="K96" s="170">
        <v>0</v>
      </c>
      <c r="L96" s="170">
        <v>0</v>
      </c>
      <c r="M96" s="170">
        <v>0</v>
      </c>
      <c r="N96" s="170">
        <v>9.6994036073799634</v>
      </c>
      <c r="O96" s="170">
        <v>0</v>
      </c>
      <c r="P96" s="170">
        <v>0</v>
      </c>
      <c r="Q96" s="170">
        <v>0</v>
      </c>
      <c r="R96" s="170">
        <v>0</v>
      </c>
      <c r="S96" s="170">
        <v>0</v>
      </c>
      <c r="T96" s="170">
        <v>0</v>
      </c>
      <c r="U96" s="170">
        <v>0</v>
      </c>
      <c r="V96" s="170">
        <v>0</v>
      </c>
      <c r="W96" s="170">
        <v>0</v>
      </c>
      <c r="X96" s="170">
        <v>0</v>
      </c>
      <c r="Y96" s="170">
        <v>0</v>
      </c>
      <c r="Z96" s="170">
        <v>36.914000000000001</v>
      </c>
      <c r="AA96" s="170">
        <v>0</v>
      </c>
      <c r="AB96" s="170">
        <v>0</v>
      </c>
      <c r="AC96" s="170">
        <v>64.97555513711292</v>
      </c>
      <c r="AD96" s="170">
        <v>0</v>
      </c>
      <c r="AE96" s="170">
        <v>0</v>
      </c>
      <c r="AF96" s="170">
        <v>0</v>
      </c>
      <c r="AG96" s="170">
        <v>0</v>
      </c>
      <c r="AH96" s="170">
        <v>0</v>
      </c>
      <c r="AI96" s="170">
        <v>0</v>
      </c>
      <c r="AJ96" s="170">
        <v>0</v>
      </c>
      <c r="AK96" s="170">
        <v>0</v>
      </c>
      <c r="AL96" s="170">
        <v>22.640033695500343</v>
      </c>
      <c r="AM96" s="170">
        <v>14.412394239999999</v>
      </c>
      <c r="AN96" s="170">
        <v>284.50221061279984</v>
      </c>
      <c r="AO96" s="170">
        <v>0</v>
      </c>
      <c r="AP96" s="170">
        <v>0</v>
      </c>
      <c r="AQ96" s="170">
        <v>0</v>
      </c>
      <c r="AR96" s="170">
        <v>0</v>
      </c>
      <c r="AS96" s="170">
        <v>0</v>
      </c>
      <c r="AT96" s="170">
        <v>0</v>
      </c>
      <c r="AU96" s="170">
        <v>0</v>
      </c>
      <c r="AV96" s="170">
        <v>105.53190092251188</v>
      </c>
      <c r="AW96" s="170">
        <v>0</v>
      </c>
      <c r="AX96" s="170">
        <v>0</v>
      </c>
      <c r="AY96" s="170">
        <v>0</v>
      </c>
      <c r="AZ96" s="170">
        <v>0</v>
      </c>
      <c r="BA96" s="170">
        <v>198.12309511422589</v>
      </c>
      <c r="BB96" s="170">
        <v>0</v>
      </c>
      <c r="BC96" s="170">
        <v>56.490660000000005</v>
      </c>
      <c r="BD96" s="170">
        <v>0</v>
      </c>
      <c r="BE96" s="170">
        <v>0</v>
      </c>
      <c r="BF96" s="170">
        <v>9.7149646659976732</v>
      </c>
    </row>
    <row r="97" spans="2:58" x14ac:dyDescent="0.5">
      <c r="B97" s="178" t="s">
        <v>340</v>
      </c>
      <c r="C97" s="178"/>
      <c r="D97" s="179">
        <v>290006.04260286305</v>
      </c>
      <c r="E97" s="179">
        <v>371847.13705287303</v>
      </c>
      <c r="F97" s="179">
        <v>465346.77819990891</v>
      </c>
      <c r="G97" s="179">
        <v>480179.27289010742</v>
      </c>
      <c r="H97" s="179">
        <v>145949.4105487894</v>
      </c>
      <c r="I97" s="179">
        <v>338476.05725025223</v>
      </c>
      <c r="J97" s="179">
        <v>189295.59076556045</v>
      </c>
      <c r="K97" s="179">
        <v>233085.28548947099</v>
      </c>
      <c r="L97" s="179">
        <v>378763.40706159023</v>
      </c>
      <c r="M97" s="179">
        <v>190488.94755505334</v>
      </c>
      <c r="N97" s="179">
        <v>397748.39064294909</v>
      </c>
      <c r="O97" s="179">
        <v>193991.48604450442</v>
      </c>
      <c r="P97" s="179">
        <v>296336.15964498237</v>
      </c>
      <c r="Q97" s="179">
        <v>272517.6782384743</v>
      </c>
      <c r="R97" s="179">
        <v>527962.30712033808</v>
      </c>
      <c r="S97" s="179">
        <v>200248.26178952446</v>
      </c>
      <c r="T97" s="179">
        <v>227245.02252112943</v>
      </c>
      <c r="U97" s="179">
        <v>172290.5315267173</v>
      </c>
      <c r="V97" s="179">
        <v>284452.84176356369</v>
      </c>
      <c r="W97" s="179">
        <v>343813.60090729565</v>
      </c>
      <c r="X97" s="179">
        <v>212916.50481288394</v>
      </c>
      <c r="Y97" s="179">
        <v>62303.657192211656</v>
      </c>
      <c r="Z97" s="179">
        <v>956.64400000000001</v>
      </c>
      <c r="AA97" s="179">
        <v>5300.8040000000001</v>
      </c>
      <c r="AB97" s="179">
        <v>58775.964416311683</v>
      </c>
      <c r="AC97" s="179">
        <v>15453.325299999988</v>
      </c>
      <c r="AD97" s="179">
        <v>7978.4032813863651</v>
      </c>
      <c r="AE97" s="179">
        <v>130317.79478513317</v>
      </c>
      <c r="AF97" s="179">
        <v>87006.486189999996</v>
      </c>
      <c r="AG97" s="179">
        <v>61921.347413932177</v>
      </c>
      <c r="AH97" s="179">
        <v>1891.78183698</v>
      </c>
      <c r="AI97" s="179">
        <v>72225.137882986513</v>
      </c>
      <c r="AJ97" s="179">
        <v>62658.704703124204</v>
      </c>
      <c r="AK97" s="179">
        <v>60611.759358751573</v>
      </c>
      <c r="AL97" s="179">
        <v>5617.7847338125948</v>
      </c>
      <c r="AM97" s="179">
        <v>1289.9322865000001</v>
      </c>
      <c r="AN97" s="179">
        <v>5891.5459963310004</v>
      </c>
      <c r="AO97" s="179">
        <v>4436.8858318599996</v>
      </c>
      <c r="AP97" s="179">
        <v>3498.8315201199989</v>
      </c>
      <c r="AQ97" s="179">
        <v>8204.6047556499998</v>
      </c>
      <c r="AR97" s="179">
        <v>10404.804052384876</v>
      </c>
      <c r="AS97" s="179">
        <v>15291.71265337845</v>
      </c>
      <c r="AT97" s="179">
        <v>8737.8832205758008</v>
      </c>
      <c r="AU97" s="179">
        <v>5745.652</v>
      </c>
      <c r="AV97" s="179">
        <v>5864.9500116325125</v>
      </c>
      <c r="AW97" s="179">
        <v>4655.7146373588112</v>
      </c>
      <c r="AX97" s="179">
        <v>13818.60742</v>
      </c>
      <c r="AY97" s="179">
        <v>7992.1809595186642</v>
      </c>
      <c r="AZ97" s="179">
        <v>1907.0768743699998</v>
      </c>
      <c r="BA97" s="179">
        <v>2927.3049757481876</v>
      </c>
      <c r="BB97" s="179">
        <v>4467.2008782000003</v>
      </c>
      <c r="BC97" s="179">
        <v>8945.8963161870306</v>
      </c>
      <c r="BD97" s="179">
        <v>21607.624098280005</v>
      </c>
      <c r="BE97" s="179">
        <v>17036.187969660001</v>
      </c>
      <c r="BF97" s="179">
        <v>9086.0027616529969</v>
      </c>
    </row>
  </sheetData>
  <mergeCells count="2">
    <mergeCell ref="B43:C43"/>
    <mergeCell ref="B97:C97"/>
  </mergeCells>
  <conditionalFormatting sqref="D4:BF4">
    <cfRule type="cellIs" dxfId="21" priority="5" operator="notBetween">
      <formula>-0.9</formula>
      <formula>0.9</formula>
    </cfRule>
    <cfRule type="cellIs" dxfId="20" priority="6" operator="between">
      <formula>-0.9</formula>
      <formula>0.9</formula>
    </cfRule>
  </conditionalFormatting>
  <conditionalFormatting sqref="D5:BF43">
    <cfRule type="cellIs" dxfId="19" priority="3" operator="lessThan">
      <formula>0</formula>
    </cfRule>
    <cfRule type="cellIs" dxfId="18" priority="4" operator="lessThan">
      <formula>0</formula>
    </cfRule>
  </conditionalFormatting>
  <conditionalFormatting sqref="D45:BF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D83C-EA16-4483-8F7B-2D192C6A57CE}">
  <sheetPr codeName="Sheet82"/>
  <dimension ref="B2:BE64"/>
  <sheetViews>
    <sheetView workbookViewId="0">
      <pane xSplit="2" ySplit="4" topLeftCell="C5"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32"/>
    <col min="2" max="2" width="52" style="192" bestFit="1" customWidth="1"/>
    <col min="3" max="23" width="11.59765625" style="32" bestFit="1" customWidth="1"/>
    <col min="24" max="24" width="10.3984375" style="32" bestFit="1" customWidth="1"/>
    <col min="25" max="25" width="7.59765625" style="32" bestFit="1" customWidth="1"/>
    <col min="26" max="26" width="8.73046875" style="32" bestFit="1" customWidth="1"/>
    <col min="27" max="28" width="10.3984375" style="32" bestFit="1" customWidth="1"/>
    <col min="29" max="29" width="8.73046875" style="32" bestFit="1" customWidth="1"/>
    <col min="30" max="30" width="11.59765625" style="32" bestFit="1" customWidth="1"/>
    <col min="31" max="32" width="10.3984375" style="32" bestFit="1" customWidth="1"/>
    <col min="33" max="33" width="8.73046875" style="32" bestFit="1" customWidth="1"/>
    <col min="34" max="36" width="10.3984375" style="32" bestFit="1" customWidth="1"/>
    <col min="37" max="41" width="8.73046875" style="32" bestFit="1" customWidth="1"/>
    <col min="42" max="42" width="7.59765625" style="32" bestFit="1" customWidth="1"/>
    <col min="43" max="43" width="8.73046875" style="32" bestFit="1" customWidth="1"/>
    <col min="44" max="44" width="10.3984375" style="32" bestFit="1" customWidth="1"/>
    <col min="45" max="48" width="8.73046875" style="32" bestFit="1" customWidth="1"/>
    <col min="49" max="49" width="10.3984375" style="32" bestFit="1" customWidth="1"/>
    <col min="50" max="54" width="8.73046875" style="32" bestFit="1" customWidth="1"/>
    <col min="55" max="56" width="10.3984375" style="32" bestFit="1" customWidth="1"/>
    <col min="57" max="57" width="8.73046875" style="32" bestFit="1" customWidth="1"/>
    <col min="58" max="16384" width="9.1328125" style="32"/>
  </cols>
  <sheetData>
    <row r="2" spans="2:57" x14ac:dyDescent="0.5">
      <c r="B2" s="111" t="s">
        <v>116</v>
      </c>
    </row>
    <row r="3" spans="2:57" s="164" customFormat="1" ht="61.15" x14ac:dyDescent="0.5">
      <c r="B3" s="188" t="s">
        <v>294</v>
      </c>
      <c r="C3" s="163" t="s">
        <v>936</v>
      </c>
      <c r="D3" s="163" t="s">
        <v>937</v>
      </c>
      <c r="E3" s="163" t="s">
        <v>938</v>
      </c>
      <c r="F3" s="163" t="s">
        <v>939</v>
      </c>
      <c r="G3" s="163" t="s">
        <v>940</v>
      </c>
      <c r="H3" s="163" t="s">
        <v>941</v>
      </c>
      <c r="I3" s="163" t="s">
        <v>942</v>
      </c>
      <c r="J3" s="163" t="s">
        <v>943</v>
      </c>
      <c r="K3" s="163" t="s">
        <v>944</v>
      </c>
      <c r="L3" s="163" t="s">
        <v>945</v>
      </c>
      <c r="M3" s="163" t="s">
        <v>946</v>
      </c>
      <c r="N3" s="163" t="s">
        <v>947</v>
      </c>
      <c r="O3" s="163" t="s">
        <v>948</v>
      </c>
      <c r="P3" s="163" t="s">
        <v>949</v>
      </c>
      <c r="Q3" s="163" t="s">
        <v>950</v>
      </c>
      <c r="R3" s="163" t="s">
        <v>951</v>
      </c>
      <c r="S3" s="163" t="s">
        <v>952</v>
      </c>
      <c r="T3" s="163" t="s">
        <v>953</v>
      </c>
      <c r="U3" s="163" t="s">
        <v>954</v>
      </c>
      <c r="V3" s="163" t="s">
        <v>955</v>
      </c>
      <c r="W3" s="163" t="s">
        <v>956</v>
      </c>
      <c r="X3" s="163" t="s">
        <v>957</v>
      </c>
      <c r="Y3" s="163" t="s">
        <v>958</v>
      </c>
      <c r="Z3" s="163" t="s">
        <v>959</v>
      </c>
      <c r="AA3" s="163" t="s">
        <v>960</v>
      </c>
      <c r="AB3" s="163" t="s">
        <v>961</v>
      </c>
      <c r="AC3" s="163" t="s">
        <v>962</v>
      </c>
      <c r="AD3" s="163" t="s">
        <v>963</v>
      </c>
      <c r="AE3" s="163" t="s">
        <v>964</v>
      </c>
      <c r="AF3" s="163" t="s">
        <v>965</v>
      </c>
      <c r="AG3" s="163" t="s">
        <v>966</v>
      </c>
      <c r="AH3" s="163" t="s">
        <v>967</v>
      </c>
      <c r="AI3" s="163" t="s">
        <v>968</v>
      </c>
      <c r="AJ3" s="163" t="s">
        <v>969</v>
      </c>
      <c r="AK3" s="163" t="s">
        <v>970</v>
      </c>
      <c r="AL3" s="163" t="s">
        <v>971</v>
      </c>
      <c r="AM3" s="163" t="s">
        <v>972</v>
      </c>
      <c r="AN3" s="163" t="s">
        <v>973</v>
      </c>
      <c r="AO3" s="163" t="s">
        <v>974</v>
      </c>
      <c r="AP3" s="163" t="s">
        <v>975</v>
      </c>
      <c r="AQ3" s="163" t="s">
        <v>976</v>
      </c>
      <c r="AR3" s="163" t="s">
        <v>977</v>
      </c>
      <c r="AS3" s="163" t="s">
        <v>978</v>
      </c>
      <c r="AT3" s="163" t="s">
        <v>979</v>
      </c>
      <c r="AU3" s="163" t="s">
        <v>980</v>
      </c>
      <c r="AV3" s="163" t="s">
        <v>981</v>
      </c>
      <c r="AW3" s="163" t="s">
        <v>982</v>
      </c>
      <c r="AX3" s="163" t="s">
        <v>983</v>
      </c>
      <c r="AY3" s="163" t="s">
        <v>984</v>
      </c>
      <c r="AZ3" s="163" t="s">
        <v>985</v>
      </c>
      <c r="BA3" s="163" t="s">
        <v>986</v>
      </c>
      <c r="BB3" s="163" t="s">
        <v>987</v>
      </c>
      <c r="BC3" s="163" t="s">
        <v>988</v>
      </c>
      <c r="BD3" s="163" t="s">
        <v>989</v>
      </c>
      <c r="BE3" s="163" t="s">
        <v>990</v>
      </c>
    </row>
    <row r="4" spans="2:57" x14ac:dyDescent="0.5">
      <c r="B4" s="166" t="s">
        <v>341</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row>
    <row r="5" spans="2:57" x14ac:dyDescent="0.5">
      <c r="B5" s="139" t="s">
        <v>342</v>
      </c>
      <c r="C5" s="137">
        <v>12807.955365033238</v>
      </c>
      <c r="D5" s="137">
        <v>15054.536221989998</v>
      </c>
      <c r="E5" s="137">
        <v>23289.932487659993</v>
      </c>
      <c r="F5" s="137">
        <v>17755.939169080004</v>
      </c>
      <c r="G5" s="137">
        <v>5448.1443773700003</v>
      </c>
      <c r="H5" s="137">
        <v>14893.060270000002</v>
      </c>
      <c r="I5" s="137">
        <v>9735.1355743799995</v>
      </c>
      <c r="J5" s="137">
        <v>12226.053280195918</v>
      </c>
      <c r="K5" s="137">
        <v>21702.181066770012</v>
      </c>
      <c r="L5" s="137">
        <v>11513.601754280004</v>
      </c>
      <c r="M5" s="137">
        <v>18032.991357830011</v>
      </c>
      <c r="N5" s="137">
        <v>10880.404666870001</v>
      </c>
      <c r="O5" s="137">
        <v>15939.268213399995</v>
      </c>
      <c r="P5" s="137">
        <v>12669.201785373258</v>
      </c>
      <c r="Q5" s="137">
        <v>24885.968258160006</v>
      </c>
      <c r="R5" s="137">
        <v>12319.525486960001</v>
      </c>
      <c r="S5" s="137">
        <v>13142.129773390001</v>
      </c>
      <c r="T5" s="137">
        <v>10220.057057717715</v>
      </c>
      <c r="U5" s="137">
        <v>14959.913125269995</v>
      </c>
      <c r="V5" s="137">
        <v>15853.237815239994</v>
      </c>
      <c r="W5" s="137">
        <v>12329.753061530002</v>
      </c>
      <c r="X5" s="137">
        <v>3891.7222731100005</v>
      </c>
      <c r="Y5" s="137">
        <v>37.767000000000003</v>
      </c>
      <c r="Z5" s="137">
        <v>347.69932448000014</v>
      </c>
      <c r="AA5" s="137">
        <v>4415.0477735399982</v>
      </c>
      <c r="AB5" s="137">
        <v>937.77730996000003</v>
      </c>
      <c r="AC5" s="137">
        <v>519.44500109000001</v>
      </c>
      <c r="AD5" s="137">
        <v>9331.2436954600016</v>
      </c>
      <c r="AE5" s="137">
        <v>6116.3872700000002</v>
      </c>
      <c r="AF5" s="137">
        <v>4286.4898609800002</v>
      </c>
      <c r="AG5" s="137">
        <v>74.189381830000002</v>
      </c>
      <c r="AH5" s="137">
        <v>4941.7282903999994</v>
      </c>
      <c r="AI5" s="137">
        <v>3967.8626206999998</v>
      </c>
      <c r="AJ5" s="137">
        <v>4037.23192789</v>
      </c>
      <c r="AK5" s="137">
        <v>343.19909390000004</v>
      </c>
      <c r="AL5" s="137">
        <v>53.378550000000004</v>
      </c>
      <c r="AM5" s="137">
        <v>349.54315757000001</v>
      </c>
      <c r="AN5" s="137">
        <v>296.846</v>
      </c>
      <c r="AO5" s="137">
        <v>137.05130639000001</v>
      </c>
      <c r="AP5" s="137">
        <v>1.6055601499999999</v>
      </c>
      <c r="AQ5" s="137">
        <v>607.12220290999983</v>
      </c>
      <c r="AR5" s="137">
        <v>1126.6717358700002</v>
      </c>
      <c r="AS5" s="137">
        <v>642.23722631999999</v>
      </c>
      <c r="AT5" s="137">
        <v>365.41199999999998</v>
      </c>
      <c r="AU5" s="137">
        <v>381.96535652000006</v>
      </c>
      <c r="AV5" s="137">
        <v>309.04516348999999</v>
      </c>
      <c r="AW5" s="137">
        <v>1017.29058</v>
      </c>
      <c r="AX5" s="137">
        <v>551.01726653000003</v>
      </c>
      <c r="AY5" s="137">
        <v>128.04789955999999</v>
      </c>
      <c r="AZ5" s="137">
        <v>156.81742815847787</v>
      </c>
      <c r="BA5" s="137">
        <v>1.9278555000000002</v>
      </c>
      <c r="BB5" s="137">
        <v>641.80160000000012</v>
      </c>
      <c r="BC5" s="137">
        <v>1733.0083326899994</v>
      </c>
      <c r="BD5" s="137">
        <v>1160.51860089</v>
      </c>
      <c r="BE5" s="137">
        <v>647.07507659000009</v>
      </c>
    </row>
    <row r="6" spans="2:57" x14ac:dyDescent="0.5">
      <c r="B6" s="140" t="s">
        <v>343</v>
      </c>
      <c r="C6" s="137">
        <v>12200.920385130001</v>
      </c>
      <c r="D6" s="137">
        <v>14448.884063129997</v>
      </c>
      <c r="E6" s="137">
        <v>22576.153664089994</v>
      </c>
      <c r="F6" s="137">
        <v>16418.994618380002</v>
      </c>
      <c r="G6" s="137">
        <v>5272.4049724200004</v>
      </c>
      <c r="H6" s="137">
        <v>13926.934531000001</v>
      </c>
      <c r="I6" s="137">
        <v>9101.8627403299997</v>
      </c>
      <c r="J6" s="137">
        <v>11507.293494762356</v>
      </c>
      <c r="K6" s="137">
        <v>20591.467553630013</v>
      </c>
      <c r="L6" s="137">
        <v>10520.513642170004</v>
      </c>
      <c r="M6" s="137">
        <v>17059.67868206001</v>
      </c>
      <c r="N6" s="137">
        <v>10159.078316090001</v>
      </c>
      <c r="O6" s="137">
        <v>14021.407846939996</v>
      </c>
      <c r="P6" s="137">
        <v>11336.321051303257</v>
      </c>
      <c r="Q6" s="137">
        <v>23770.824735190006</v>
      </c>
      <c r="R6" s="137">
        <v>11565.383458920001</v>
      </c>
      <c r="S6" s="137">
        <v>12200.409321730001</v>
      </c>
      <c r="T6" s="137">
        <v>9344.9413892199955</v>
      </c>
      <c r="U6" s="137">
        <v>13250.950322069995</v>
      </c>
      <c r="V6" s="137">
        <v>14332.183614859994</v>
      </c>
      <c r="W6" s="137">
        <v>11197.679210990002</v>
      </c>
      <c r="X6" s="137">
        <v>3861.06379388</v>
      </c>
      <c r="Y6" s="137">
        <v>37.767000000000003</v>
      </c>
      <c r="Z6" s="137">
        <v>347.69932448000014</v>
      </c>
      <c r="AA6" s="137">
        <v>4334.1534216399987</v>
      </c>
      <c r="AB6" s="137">
        <v>928.48574306</v>
      </c>
      <c r="AC6" s="137">
        <v>514.91456344000005</v>
      </c>
      <c r="AD6" s="137">
        <v>9148.3678398200009</v>
      </c>
      <c r="AE6" s="137">
        <v>6027.7094900000002</v>
      </c>
      <c r="AF6" s="137">
        <v>4160.7450696100004</v>
      </c>
      <c r="AG6" s="137">
        <v>69.861881830000002</v>
      </c>
      <c r="AH6" s="137">
        <v>4667.4699160499995</v>
      </c>
      <c r="AI6" s="137">
        <v>3944.9793131500001</v>
      </c>
      <c r="AJ6" s="137">
        <v>3870.9493712299995</v>
      </c>
      <c r="AK6" s="137">
        <v>340.34978361000003</v>
      </c>
      <c r="AL6" s="137">
        <v>53.378550000000004</v>
      </c>
      <c r="AM6" s="137">
        <v>349.00885335999999</v>
      </c>
      <c r="AN6" s="137">
        <v>296.846</v>
      </c>
      <c r="AO6" s="137">
        <v>137.05130639000001</v>
      </c>
      <c r="AP6" s="137">
        <v>1.6055601499999999</v>
      </c>
      <c r="AQ6" s="137">
        <v>606.88055905999988</v>
      </c>
      <c r="AR6" s="137">
        <v>1043.9342355700001</v>
      </c>
      <c r="AS6" s="137">
        <v>589.51280549000001</v>
      </c>
      <c r="AT6" s="137">
        <v>363.99599999999998</v>
      </c>
      <c r="AU6" s="137">
        <v>371.07369570999998</v>
      </c>
      <c r="AV6" s="137">
        <v>309.04516348999999</v>
      </c>
      <c r="AW6" s="137">
        <v>1010.9380199999999</v>
      </c>
      <c r="AX6" s="137">
        <v>538.05074163000006</v>
      </c>
      <c r="AY6" s="137">
        <v>108.18234179</v>
      </c>
      <c r="AZ6" s="137">
        <v>148.08743094847787</v>
      </c>
      <c r="BA6" s="137">
        <v>1.7357242000000002</v>
      </c>
      <c r="BB6" s="137">
        <v>625.13368000000003</v>
      </c>
      <c r="BC6" s="137">
        <v>1633.9797560299994</v>
      </c>
      <c r="BD6" s="137">
        <v>1104.6289377400003</v>
      </c>
      <c r="BE6" s="137">
        <v>587.12423000000013</v>
      </c>
    </row>
    <row r="7" spans="2:57" x14ac:dyDescent="0.5">
      <c r="B7" s="140" t="s">
        <v>344</v>
      </c>
      <c r="C7" s="137">
        <v>3895.72891987</v>
      </c>
      <c r="D7" s="137">
        <v>6565.3596403099991</v>
      </c>
      <c r="E7" s="137">
        <v>4868.5102263400004</v>
      </c>
      <c r="F7" s="137">
        <v>3297.2514489200007</v>
      </c>
      <c r="G7" s="137">
        <v>1669.8180744100002</v>
      </c>
      <c r="H7" s="137">
        <v>2769.5974860000001</v>
      </c>
      <c r="I7" s="137">
        <v>2233.8868284</v>
      </c>
      <c r="J7" s="137">
        <v>2902.4104354623541</v>
      </c>
      <c r="K7" s="137">
        <v>6253.0136042300119</v>
      </c>
      <c r="L7" s="137">
        <v>2268.6785168500023</v>
      </c>
      <c r="M7" s="137">
        <v>2477.2547261000009</v>
      </c>
      <c r="N7" s="137">
        <v>1843.3360840600005</v>
      </c>
      <c r="O7" s="137">
        <v>2966.2056560700007</v>
      </c>
      <c r="P7" s="137">
        <v>2468.1248232100002</v>
      </c>
      <c r="Q7" s="137">
        <v>5824.6121885600023</v>
      </c>
      <c r="R7" s="137">
        <v>2279.7013815000005</v>
      </c>
      <c r="S7" s="137">
        <v>1584.6084172600001</v>
      </c>
      <c r="T7" s="137">
        <v>1869.2752335499997</v>
      </c>
      <c r="U7" s="137">
        <v>2593.3005045200002</v>
      </c>
      <c r="V7" s="137">
        <v>3593.7107585299982</v>
      </c>
      <c r="W7" s="137">
        <v>2324.1995899099993</v>
      </c>
      <c r="X7" s="137">
        <v>752.77159757000015</v>
      </c>
      <c r="Y7" s="137">
        <v>4.8550000000000004</v>
      </c>
      <c r="Z7" s="137">
        <v>113.58532448000012</v>
      </c>
      <c r="AA7" s="137">
        <v>652.57000620000008</v>
      </c>
      <c r="AB7" s="137">
        <v>237.91228090999996</v>
      </c>
      <c r="AC7" s="137">
        <v>107.44893772999994</v>
      </c>
      <c r="AD7" s="137">
        <v>1593.7364734199996</v>
      </c>
      <c r="AE7" s="137">
        <v>983.31974000000002</v>
      </c>
      <c r="AF7" s="137">
        <v>625.52541809000002</v>
      </c>
      <c r="AG7" s="137">
        <v>7.9876708399999998</v>
      </c>
      <c r="AH7" s="137">
        <v>698.74327594999988</v>
      </c>
      <c r="AI7" s="137">
        <v>894.42519768</v>
      </c>
      <c r="AJ7" s="137">
        <v>479.91731898000006</v>
      </c>
      <c r="AK7" s="137">
        <v>69.980564100000009</v>
      </c>
      <c r="AL7" s="137">
        <v>27.700310000000002</v>
      </c>
      <c r="AM7" s="137">
        <v>85.116008890000032</v>
      </c>
      <c r="AN7" s="137">
        <v>38.204000000000001</v>
      </c>
      <c r="AO7" s="137">
        <v>20.787474839999998</v>
      </c>
      <c r="AP7" s="137">
        <v>1.5970857999999999</v>
      </c>
      <c r="AQ7" s="137">
        <v>135.19107651999997</v>
      </c>
      <c r="AR7" s="137">
        <v>166.27353937999999</v>
      </c>
      <c r="AS7" s="137">
        <v>68.620546399999995</v>
      </c>
      <c r="AT7" s="137">
        <v>66.534000000000006</v>
      </c>
      <c r="AU7" s="137">
        <v>51.045000000000002</v>
      </c>
      <c r="AV7" s="137">
        <v>54.026561210000004</v>
      </c>
      <c r="AW7" s="137">
        <v>127.97297</v>
      </c>
      <c r="AX7" s="137">
        <v>83.12540743000001</v>
      </c>
      <c r="AY7" s="137">
        <v>14.297023999999999</v>
      </c>
      <c r="AZ7" s="137">
        <v>23.473934383770668</v>
      </c>
      <c r="BA7" s="137">
        <v>0.17703579999999999</v>
      </c>
      <c r="BB7" s="137">
        <v>75.043350000000004</v>
      </c>
      <c r="BC7" s="137">
        <v>219.1246481</v>
      </c>
      <c r="BD7" s="137">
        <v>128.17840459999999</v>
      </c>
      <c r="BE7" s="137">
        <v>107.78530000000001</v>
      </c>
    </row>
    <row r="8" spans="2:57" x14ac:dyDescent="0.5">
      <c r="B8" s="140" t="s">
        <v>345</v>
      </c>
      <c r="C8" s="137">
        <v>7958.20614363</v>
      </c>
      <c r="D8" s="137">
        <v>7501.0644485699995</v>
      </c>
      <c r="E8" s="137">
        <v>17165.035631479994</v>
      </c>
      <c r="F8" s="137">
        <v>12674.619961590002</v>
      </c>
      <c r="G8" s="137">
        <v>3488.8753599400006</v>
      </c>
      <c r="H8" s="137">
        <v>10818.246907000001</v>
      </c>
      <c r="I8" s="137">
        <v>6706.9954467799998</v>
      </c>
      <c r="J8" s="137">
        <v>8389.9289719800017</v>
      </c>
      <c r="K8" s="137">
        <v>14050.20412826</v>
      </c>
      <c r="L8" s="137">
        <v>8070.2621228100015</v>
      </c>
      <c r="M8" s="137">
        <v>14168.78172998001</v>
      </c>
      <c r="N8" s="137">
        <v>7966.4643587399996</v>
      </c>
      <c r="O8" s="137">
        <v>10677.926854429996</v>
      </c>
      <c r="P8" s="137">
        <v>8828.8854758932575</v>
      </c>
      <c r="Q8" s="137">
        <v>17504.727270350002</v>
      </c>
      <c r="R8" s="137">
        <v>9122.1319809300003</v>
      </c>
      <c r="S8" s="137">
        <v>10373.810339240001</v>
      </c>
      <c r="T8" s="137">
        <v>7338.5538700899961</v>
      </c>
      <c r="U8" s="137">
        <v>10399.642718189994</v>
      </c>
      <c r="V8" s="137">
        <v>10513.128561929996</v>
      </c>
      <c r="W8" s="137">
        <v>8695.160180400002</v>
      </c>
      <c r="X8" s="137">
        <v>3008.84516076</v>
      </c>
      <c r="Y8" s="137">
        <v>29.459</v>
      </c>
      <c r="Z8" s="137">
        <v>214.542</v>
      </c>
      <c r="AA8" s="137">
        <v>3592.6349723099993</v>
      </c>
      <c r="AB8" s="137">
        <v>655.1102304100001</v>
      </c>
      <c r="AC8" s="137">
        <v>399.78638895000006</v>
      </c>
      <c r="AD8" s="137">
        <v>7382.1318076300004</v>
      </c>
      <c r="AE8" s="137">
        <v>4901.4055799999996</v>
      </c>
      <c r="AF8" s="137">
        <v>3404.7095548899997</v>
      </c>
      <c r="AG8" s="137">
        <v>52.400857629999997</v>
      </c>
      <c r="AH8" s="137">
        <v>3825.7794368399991</v>
      </c>
      <c r="AI8" s="137">
        <v>3018.0903856499999</v>
      </c>
      <c r="AJ8" s="137">
        <v>3302.2392260499996</v>
      </c>
      <c r="AK8" s="137">
        <v>249.72431176000001</v>
      </c>
      <c r="AL8" s="137">
        <v>24.482479999999999</v>
      </c>
      <c r="AM8" s="137">
        <v>251.37855144000002</v>
      </c>
      <c r="AN8" s="137">
        <v>248.61099999999999</v>
      </c>
      <c r="AO8" s="137">
        <v>110.32740724</v>
      </c>
      <c r="AP8" s="137">
        <v>0</v>
      </c>
      <c r="AQ8" s="137">
        <v>428.29311104999994</v>
      </c>
      <c r="AR8" s="137">
        <v>862.76961943000015</v>
      </c>
      <c r="AS8" s="137">
        <v>512.67335845000002</v>
      </c>
      <c r="AT8" s="137">
        <v>292.16699999999997</v>
      </c>
      <c r="AU8" s="137">
        <v>301.08711226999998</v>
      </c>
      <c r="AV8" s="137">
        <v>251.38365085999999</v>
      </c>
      <c r="AW8" s="137">
        <v>861.07857999999999</v>
      </c>
      <c r="AX8" s="137">
        <v>454.92533420000007</v>
      </c>
      <c r="AY8" s="137">
        <v>85.726922169999995</v>
      </c>
      <c r="AZ8" s="137">
        <v>105.18203885000001</v>
      </c>
      <c r="BA8" s="137">
        <v>0</v>
      </c>
      <c r="BB8" s="137">
        <v>531.94107000000008</v>
      </c>
      <c r="BC8" s="137">
        <v>1391.3298061799994</v>
      </c>
      <c r="BD8" s="137">
        <v>936.26697910000007</v>
      </c>
      <c r="BE8" s="137">
        <v>479.33893000000006</v>
      </c>
    </row>
    <row r="9" spans="2:57" x14ac:dyDescent="0.5">
      <c r="B9" s="140" t="s">
        <v>346</v>
      </c>
      <c r="C9" s="137">
        <v>687.77286849999996</v>
      </c>
      <c r="D9" s="137">
        <v>0</v>
      </c>
      <c r="E9" s="137">
        <v>5149.5106894439969</v>
      </c>
      <c r="F9" s="137">
        <v>258.86612844000001</v>
      </c>
      <c r="G9" s="137">
        <v>0</v>
      </c>
      <c r="H9" s="137">
        <v>0</v>
      </c>
      <c r="I9" s="137">
        <v>268.7823745482923</v>
      </c>
      <c r="J9" s="137">
        <v>1906.2833306779282</v>
      </c>
      <c r="K9" s="137">
        <v>0</v>
      </c>
      <c r="L9" s="137">
        <v>2.1839310000000001E-2</v>
      </c>
      <c r="M9" s="137">
        <v>0</v>
      </c>
      <c r="N9" s="137">
        <v>0</v>
      </c>
      <c r="O9" s="137">
        <v>0</v>
      </c>
      <c r="P9" s="137">
        <v>0</v>
      </c>
      <c r="Q9" s="137">
        <v>0</v>
      </c>
      <c r="R9" s="137">
        <v>1363.78007355</v>
      </c>
      <c r="S9" s="137">
        <v>0</v>
      </c>
      <c r="T9" s="137">
        <v>0</v>
      </c>
      <c r="U9" s="137">
        <v>483.21235970999186</v>
      </c>
      <c r="V9" s="137">
        <v>0</v>
      </c>
      <c r="W9" s="137">
        <v>0</v>
      </c>
      <c r="X9" s="137">
        <v>0</v>
      </c>
      <c r="Y9" s="137">
        <v>4.0510000000000002</v>
      </c>
      <c r="Z9" s="137">
        <v>0</v>
      </c>
      <c r="AA9" s="137">
        <v>161.45749627000001</v>
      </c>
      <c r="AB9" s="137">
        <v>0</v>
      </c>
      <c r="AC9" s="137">
        <v>15.991455558</v>
      </c>
      <c r="AD9" s="137">
        <v>1576.7009913199997</v>
      </c>
      <c r="AE9" s="137">
        <v>814.68259</v>
      </c>
      <c r="AF9" s="137">
        <v>640.23486308999998</v>
      </c>
      <c r="AG9" s="137">
        <v>0</v>
      </c>
      <c r="AH9" s="137">
        <v>620.82185714999991</v>
      </c>
      <c r="AI9" s="137">
        <v>0</v>
      </c>
      <c r="AJ9" s="137">
        <v>3020.6953167299998</v>
      </c>
      <c r="AK9" s="137">
        <v>0</v>
      </c>
      <c r="AL9" s="137">
        <v>2.9300900000000003</v>
      </c>
      <c r="AM9" s="137">
        <v>0</v>
      </c>
      <c r="AN9" s="137">
        <v>67.637</v>
      </c>
      <c r="AO9" s="137">
        <v>0</v>
      </c>
      <c r="AP9" s="137">
        <v>0</v>
      </c>
      <c r="AQ9" s="137">
        <v>109.35892949999996</v>
      </c>
      <c r="AR9" s="137">
        <v>99.834508359999987</v>
      </c>
      <c r="AS9" s="137">
        <v>0</v>
      </c>
      <c r="AT9" s="137">
        <v>0</v>
      </c>
      <c r="AU9" s="137">
        <v>74.79186</v>
      </c>
      <c r="AV9" s="137">
        <v>19.35837136</v>
      </c>
      <c r="AW9" s="137">
        <v>0</v>
      </c>
      <c r="AX9" s="137">
        <v>0</v>
      </c>
      <c r="AY9" s="137">
        <v>6.9624552499999997</v>
      </c>
      <c r="AZ9" s="137">
        <v>17.232064710000003</v>
      </c>
      <c r="BA9" s="137">
        <v>0</v>
      </c>
      <c r="BB9" s="137">
        <v>59.369529999999997</v>
      </c>
      <c r="BC9" s="137">
        <v>185.90057860000002</v>
      </c>
      <c r="BD9" s="137">
        <v>201.49139921</v>
      </c>
      <c r="BE9" s="137">
        <v>0</v>
      </c>
    </row>
    <row r="10" spans="2:57" x14ac:dyDescent="0.5">
      <c r="B10" s="140" t="s">
        <v>347</v>
      </c>
      <c r="C10" s="137">
        <v>850.40904422000006</v>
      </c>
      <c r="D10" s="137">
        <v>0</v>
      </c>
      <c r="E10" s="137">
        <v>2574.7553447219984</v>
      </c>
      <c r="F10" s="137">
        <v>0</v>
      </c>
      <c r="G10" s="137">
        <v>456.76601354230542</v>
      </c>
      <c r="H10" s="137">
        <v>0</v>
      </c>
      <c r="I10" s="137">
        <v>214.20429412948903</v>
      </c>
      <c r="J10" s="137">
        <v>1808.851369653991</v>
      </c>
      <c r="K10" s="137">
        <v>1.1604972099999999</v>
      </c>
      <c r="L10" s="137">
        <v>0</v>
      </c>
      <c r="M10" s="137">
        <v>0</v>
      </c>
      <c r="N10" s="137">
        <v>1304.6114936600004</v>
      </c>
      <c r="O10" s="137">
        <v>4021.5610084302471</v>
      </c>
      <c r="P10" s="137">
        <v>0</v>
      </c>
      <c r="Q10" s="137">
        <v>4340.7549473021472</v>
      </c>
      <c r="R10" s="137">
        <v>853.06434434999994</v>
      </c>
      <c r="S10" s="137">
        <v>6623.3985886400005</v>
      </c>
      <c r="T10" s="137">
        <v>5424.7242880199965</v>
      </c>
      <c r="U10" s="137">
        <v>1141.2296661100304</v>
      </c>
      <c r="V10" s="137">
        <v>0</v>
      </c>
      <c r="W10" s="137">
        <v>0</v>
      </c>
      <c r="X10" s="137">
        <v>546.70991215999993</v>
      </c>
      <c r="Y10" s="137">
        <v>4.0049999999999999</v>
      </c>
      <c r="Z10" s="137">
        <v>0</v>
      </c>
      <c r="AA10" s="137">
        <v>2181.0652865099996</v>
      </c>
      <c r="AB10" s="137">
        <v>280.38441200999995</v>
      </c>
      <c r="AC10" s="137">
        <v>19.989319447500002</v>
      </c>
      <c r="AD10" s="137">
        <v>857.10326175000012</v>
      </c>
      <c r="AE10" s="137">
        <v>581.48090999999999</v>
      </c>
      <c r="AF10" s="137">
        <v>584.29121381999994</v>
      </c>
      <c r="AG10" s="137">
        <v>0</v>
      </c>
      <c r="AH10" s="137">
        <v>402.85116392999993</v>
      </c>
      <c r="AI10" s="137">
        <v>518.63291020999986</v>
      </c>
      <c r="AJ10" s="137">
        <v>44.542495189999997</v>
      </c>
      <c r="AK10" s="137">
        <v>64.979059129999996</v>
      </c>
      <c r="AL10" s="137">
        <v>4.7351000000000001</v>
      </c>
      <c r="AM10" s="137">
        <v>107.97720402</v>
      </c>
      <c r="AN10" s="137">
        <v>52.15</v>
      </c>
      <c r="AO10" s="137">
        <v>0</v>
      </c>
      <c r="AP10" s="137">
        <v>0</v>
      </c>
      <c r="AQ10" s="137">
        <v>74.142992690000014</v>
      </c>
      <c r="AR10" s="137">
        <v>48.651065889999998</v>
      </c>
      <c r="AS10" s="137">
        <v>40.484967943586</v>
      </c>
      <c r="AT10" s="137">
        <v>0</v>
      </c>
      <c r="AU10" s="137">
        <v>34.3127</v>
      </c>
      <c r="AV10" s="137">
        <v>13.35578228</v>
      </c>
      <c r="AW10" s="137">
        <v>107.99194</v>
      </c>
      <c r="AX10" s="137">
        <v>66.535091780000002</v>
      </c>
      <c r="AY10" s="137">
        <v>6.5639989999999999</v>
      </c>
      <c r="AZ10" s="137">
        <v>9.8224580800000005</v>
      </c>
      <c r="BA10" s="137">
        <v>0</v>
      </c>
      <c r="BB10" s="137">
        <v>51.694040000000001</v>
      </c>
      <c r="BC10" s="137">
        <v>116.69269453000001</v>
      </c>
      <c r="BD10" s="137">
        <v>142.5790121</v>
      </c>
      <c r="BE10" s="137">
        <v>65.040980000000005</v>
      </c>
    </row>
    <row r="11" spans="2:57" x14ac:dyDescent="0.5">
      <c r="B11" s="140" t="s">
        <v>348</v>
      </c>
      <c r="C11" s="137">
        <v>4149.21552075</v>
      </c>
      <c r="D11" s="137">
        <v>0</v>
      </c>
      <c r="E11" s="137">
        <v>4634.5596204995982</v>
      </c>
      <c r="F11" s="137">
        <v>0</v>
      </c>
      <c r="G11" s="137">
        <v>1943.1435986262666</v>
      </c>
      <c r="H11" s="137">
        <v>10818.246907000001</v>
      </c>
      <c r="I11" s="137">
        <v>587.91742974999318</v>
      </c>
      <c r="J11" s="137">
        <v>1891.9121541365091</v>
      </c>
      <c r="K11" s="137">
        <v>6.2590260400000002</v>
      </c>
      <c r="L11" s="137">
        <v>363.41822538999998</v>
      </c>
      <c r="M11" s="137">
        <v>0</v>
      </c>
      <c r="N11" s="137">
        <v>3401.1601562299993</v>
      </c>
      <c r="O11" s="137">
        <v>4334.5561435233176</v>
      </c>
      <c r="P11" s="137">
        <v>8823.830551773257</v>
      </c>
      <c r="Q11" s="137">
        <v>7907.3934435867995</v>
      </c>
      <c r="R11" s="137">
        <v>6059.8310982900002</v>
      </c>
      <c r="S11" s="137">
        <v>1955.0456068199999</v>
      </c>
      <c r="T11" s="137">
        <v>139.176006</v>
      </c>
      <c r="U11" s="137">
        <v>4885.2267204500695</v>
      </c>
      <c r="V11" s="137">
        <v>0</v>
      </c>
      <c r="W11" s="137">
        <v>8695.160180400002</v>
      </c>
      <c r="X11" s="137">
        <v>1727.97951038</v>
      </c>
      <c r="Y11" s="137">
        <v>12.489000000000001</v>
      </c>
      <c r="Z11" s="137">
        <v>0</v>
      </c>
      <c r="AA11" s="137">
        <v>350.83160441999991</v>
      </c>
      <c r="AB11" s="137">
        <v>5.2822429</v>
      </c>
      <c r="AC11" s="137">
        <v>139.9252361325</v>
      </c>
      <c r="AD11" s="137">
        <v>3851.6883118600008</v>
      </c>
      <c r="AE11" s="137">
        <v>2935.7995799999999</v>
      </c>
      <c r="AF11" s="137">
        <v>1256.29986994</v>
      </c>
      <c r="AG11" s="137">
        <v>33.767754799999992</v>
      </c>
      <c r="AH11" s="137">
        <v>1331.1519178299995</v>
      </c>
      <c r="AI11" s="137">
        <v>1882.0567517300001</v>
      </c>
      <c r="AJ11" s="137">
        <v>149.79878681</v>
      </c>
      <c r="AK11" s="137">
        <v>126.43356832999999</v>
      </c>
      <c r="AL11" s="137">
        <v>11.89899</v>
      </c>
      <c r="AM11" s="137">
        <v>92.291939279999994</v>
      </c>
      <c r="AN11" s="137">
        <v>116.129</v>
      </c>
      <c r="AO11" s="137">
        <v>0</v>
      </c>
      <c r="AP11" s="137">
        <v>0</v>
      </c>
      <c r="AQ11" s="137">
        <v>152.34684802999996</v>
      </c>
      <c r="AR11" s="137">
        <v>449.07238072999996</v>
      </c>
      <c r="AS11" s="137">
        <v>32.315838089168999</v>
      </c>
      <c r="AT11" s="137">
        <v>292.16699999999997</v>
      </c>
      <c r="AU11" s="137">
        <v>117.57277999999999</v>
      </c>
      <c r="AV11" s="137">
        <v>153.76386250999997</v>
      </c>
      <c r="AW11" s="137">
        <v>123.5958</v>
      </c>
      <c r="AX11" s="137">
        <v>271.19666719000003</v>
      </c>
      <c r="AY11" s="137">
        <v>31.78621944</v>
      </c>
      <c r="AZ11" s="137">
        <v>37.000164730000002</v>
      </c>
      <c r="BA11" s="137">
        <v>0</v>
      </c>
      <c r="BB11" s="137">
        <v>265.92448999999999</v>
      </c>
      <c r="BC11" s="137">
        <v>624.14116903000001</v>
      </c>
      <c r="BD11" s="137">
        <v>429.18100765000003</v>
      </c>
      <c r="BE11" s="137">
        <v>46.644750000000002</v>
      </c>
    </row>
    <row r="12" spans="2:57" x14ac:dyDescent="0.5">
      <c r="B12" s="140" t="s">
        <v>349</v>
      </c>
      <c r="C12" s="137">
        <v>2270.8087101600004</v>
      </c>
      <c r="D12" s="137">
        <v>7501.0644485699995</v>
      </c>
      <c r="E12" s="137">
        <v>4806.209976814398</v>
      </c>
      <c r="F12" s="137">
        <v>12415.753833150002</v>
      </c>
      <c r="G12" s="137">
        <v>1088.9657477714286</v>
      </c>
      <c r="H12" s="137">
        <v>0</v>
      </c>
      <c r="I12" s="137">
        <v>5636.0913483522254</v>
      </c>
      <c r="J12" s="137">
        <v>2782.8821175115731</v>
      </c>
      <c r="K12" s="137">
        <v>14042.78460501</v>
      </c>
      <c r="L12" s="137">
        <v>7706.8220581100013</v>
      </c>
      <c r="M12" s="137">
        <v>14168.78172998001</v>
      </c>
      <c r="N12" s="137">
        <v>3260.6927088499997</v>
      </c>
      <c r="O12" s="137">
        <v>2321.8097024764315</v>
      </c>
      <c r="P12" s="137">
        <v>5.0549241199999999</v>
      </c>
      <c r="Q12" s="137">
        <v>5256.5788794610562</v>
      </c>
      <c r="R12" s="137">
        <v>845.45646474</v>
      </c>
      <c r="S12" s="137">
        <v>1795.3661437799997</v>
      </c>
      <c r="T12" s="137">
        <v>1774.6535760700001</v>
      </c>
      <c r="U12" s="137">
        <v>3889.9739719199029</v>
      </c>
      <c r="V12" s="137">
        <v>10513.128561929996</v>
      </c>
      <c r="W12" s="137">
        <v>0</v>
      </c>
      <c r="X12" s="137">
        <v>734.1557382200001</v>
      </c>
      <c r="Y12" s="137">
        <v>8.9139999999999997</v>
      </c>
      <c r="Z12" s="137">
        <v>214.542</v>
      </c>
      <c r="AA12" s="137">
        <v>899.28058510999995</v>
      </c>
      <c r="AB12" s="137">
        <v>369.44357550000001</v>
      </c>
      <c r="AC12" s="137">
        <v>223.88037781200003</v>
      </c>
      <c r="AD12" s="137">
        <v>1096.6392427000003</v>
      </c>
      <c r="AE12" s="137">
        <v>569.4425</v>
      </c>
      <c r="AF12" s="137">
        <v>923.88360804000001</v>
      </c>
      <c r="AG12" s="137">
        <v>18.633102830000002</v>
      </c>
      <c r="AH12" s="137">
        <v>1470.9544979300001</v>
      </c>
      <c r="AI12" s="137">
        <v>617.40072371000008</v>
      </c>
      <c r="AJ12" s="137">
        <v>87.202627320000005</v>
      </c>
      <c r="AK12" s="137">
        <v>58.31168430000001</v>
      </c>
      <c r="AL12" s="137">
        <v>4.9183000000000003</v>
      </c>
      <c r="AM12" s="137">
        <v>51.109408139999999</v>
      </c>
      <c r="AN12" s="137">
        <v>12.695</v>
      </c>
      <c r="AO12" s="137">
        <v>110.32740724</v>
      </c>
      <c r="AP12" s="137">
        <v>0</v>
      </c>
      <c r="AQ12" s="137">
        <v>92.444340830000002</v>
      </c>
      <c r="AR12" s="137">
        <v>265.21166445000028</v>
      </c>
      <c r="AS12" s="137">
        <v>439.87255241724506</v>
      </c>
      <c r="AT12" s="137">
        <v>0</v>
      </c>
      <c r="AU12" s="137">
        <v>74.409772270000005</v>
      </c>
      <c r="AV12" s="137">
        <v>64.905634710000001</v>
      </c>
      <c r="AW12" s="137">
        <v>629.49083999999993</v>
      </c>
      <c r="AX12" s="137">
        <v>117.19357522999999</v>
      </c>
      <c r="AY12" s="137">
        <v>40.414248479999998</v>
      </c>
      <c r="AZ12" s="137">
        <v>41.127351330000003</v>
      </c>
      <c r="BA12" s="137">
        <v>0</v>
      </c>
      <c r="BB12" s="137">
        <v>154.95301000000001</v>
      </c>
      <c r="BC12" s="137">
        <v>464.59536401999929</v>
      </c>
      <c r="BD12" s="137">
        <v>163.01556014000002</v>
      </c>
      <c r="BE12" s="137">
        <v>367.65320000000003</v>
      </c>
    </row>
    <row r="13" spans="2:57" x14ac:dyDescent="0.5">
      <c r="B13" s="140" t="s">
        <v>350</v>
      </c>
      <c r="C13" s="137">
        <v>346.98532162999999</v>
      </c>
      <c r="D13" s="137">
        <v>382.45997425000002</v>
      </c>
      <c r="E13" s="137">
        <v>542.60780626999997</v>
      </c>
      <c r="F13" s="137">
        <v>447.12320786999999</v>
      </c>
      <c r="G13" s="137">
        <v>113.71153807</v>
      </c>
      <c r="H13" s="137">
        <v>339.09013800000002</v>
      </c>
      <c r="I13" s="137">
        <v>160.98046515000001</v>
      </c>
      <c r="J13" s="137">
        <v>214.95408731999996</v>
      </c>
      <c r="K13" s="137">
        <v>288.24982114000022</v>
      </c>
      <c r="L13" s="137">
        <v>181.57300250999995</v>
      </c>
      <c r="M13" s="137">
        <v>413.64222597999981</v>
      </c>
      <c r="N13" s="137">
        <v>349.27787329</v>
      </c>
      <c r="O13" s="137">
        <v>377.27533643999982</v>
      </c>
      <c r="P13" s="137">
        <v>39.310752200000003</v>
      </c>
      <c r="Q13" s="137">
        <v>441.48527627999999</v>
      </c>
      <c r="R13" s="137">
        <v>163.55009648999999</v>
      </c>
      <c r="S13" s="137">
        <v>241.99056522999999</v>
      </c>
      <c r="T13" s="137">
        <v>137.11228558000008</v>
      </c>
      <c r="U13" s="137">
        <v>220.38771867999992</v>
      </c>
      <c r="V13" s="137">
        <v>225.3442944</v>
      </c>
      <c r="W13" s="137">
        <v>178.31944068000001</v>
      </c>
      <c r="X13" s="137">
        <v>99.447035549999995</v>
      </c>
      <c r="Y13" s="137">
        <v>3.4529999999999998</v>
      </c>
      <c r="Z13" s="137">
        <v>19.571999999999999</v>
      </c>
      <c r="AA13" s="137">
        <v>88.948443130000015</v>
      </c>
      <c r="AB13" s="137">
        <v>35.463231740000005</v>
      </c>
      <c r="AC13" s="137">
        <v>7.6792367600000002</v>
      </c>
      <c r="AD13" s="137">
        <v>172.49955877000005</v>
      </c>
      <c r="AE13" s="137">
        <v>142.98417000000001</v>
      </c>
      <c r="AF13" s="137">
        <v>130.51009662999999</v>
      </c>
      <c r="AG13" s="137">
        <v>9.4733533599999991</v>
      </c>
      <c r="AH13" s="137">
        <v>142.94720326000001</v>
      </c>
      <c r="AI13" s="137">
        <v>32.463729819999998</v>
      </c>
      <c r="AJ13" s="137">
        <v>88.792826199999979</v>
      </c>
      <c r="AK13" s="137">
        <v>20.644907749999994</v>
      </c>
      <c r="AL13" s="137">
        <v>1.1957599999999999</v>
      </c>
      <c r="AM13" s="137">
        <v>12.514293029999997</v>
      </c>
      <c r="AN13" s="137">
        <v>10.031000000000001</v>
      </c>
      <c r="AO13" s="137">
        <v>5.9364243099999996</v>
      </c>
      <c r="AP13" s="137">
        <v>8.474350000000002E-3</v>
      </c>
      <c r="AQ13" s="137">
        <v>43.396371489999986</v>
      </c>
      <c r="AR13" s="137">
        <v>14.891076760000001</v>
      </c>
      <c r="AS13" s="137">
        <v>8.2189006399999993</v>
      </c>
      <c r="AT13" s="137">
        <v>5.2949999999999999</v>
      </c>
      <c r="AU13" s="137">
        <v>18.941583440000002</v>
      </c>
      <c r="AV13" s="137">
        <v>3.6349514199999997</v>
      </c>
      <c r="AW13" s="137">
        <v>21.886470000000003</v>
      </c>
      <c r="AX13" s="137">
        <v>0</v>
      </c>
      <c r="AY13" s="137">
        <v>8.1583956200000003</v>
      </c>
      <c r="AZ13" s="137">
        <v>19.431457714707189</v>
      </c>
      <c r="BA13" s="137">
        <v>1.5586884000000001</v>
      </c>
      <c r="BB13" s="137">
        <v>18.149259999999998</v>
      </c>
      <c r="BC13" s="137">
        <v>23.525301749999997</v>
      </c>
      <c r="BD13" s="137">
        <v>40.183554040000004</v>
      </c>
      <c r="BE13" s="137">
        <v>0</v>
      </c>
    </row>
    <row r="14" spans="2:57" x14ac:dyDescent="0.5">
      <c r="B14" s="140" t="s">
        <v>351</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0</v>
      </c>
      <c r="U14" s="137">
        <v>37.619380679999999</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c r="BE14" s="137">
        <v>0</v>
      </c>
    </row>
    <row r="15" spans="2:57" x14ac:dyDescent="0.5">
      <c r="B15" s="140" t="s">
        <v>352</v>
      </c>
      <c r="C15" s="137">
        <v>607.03497990323808</v>
      </c>
      <c r="D15" s="137">
        <v>605.65215885999999</v>
      </c>
      <c r="E15" s="137">
        <v>713.77882356999999</v>
      </c>
      <c r="F15" s="137">
        <v>1336.9445507</v>
      </c>
      <c r="G15" s="137">
        <v>175.73940494999999</v>
      </c>
      <c r="H15" s="137">
        <v>966.12573900000007</v>
      </c>
      <c r="I15" s="137">
        <v>633.27283404999991</v>
      </c>
      <c r="J15" s="137">
        <v>718.75978543356166</v>
      </c>
      <c r="K15" s="137">
        <v>1110.71351314</v>
      </c>
      <c r="L15" s="137">
        <v>993.08811211</v>
      </c>
      <c r="M15" s="137">
        <v>973.31267576999994</v>
      </c>
      <c r="N15" s="137">
        <v>721.32635077999998</v>
      </c>
      <c r="O15" s="137">
        <v>1917.86036646</v>
      </c>
      <c r="P15" s="137">
        <v>1332.88073407</v>
      </c>
      <c r="Q15" s="137">
        <v>1115.14352297</v>
      </c>
      <c r="R15" s="137">
        <v>754.14202804000001</v>
      </c>
      <c r="S15" s="137">
        <v>941.72045165999998</v>
      </c>
      <c r="T15" s="137">
        <v>875.11566849771907</v>
      </c>
      <c r="U15" s="137">
        <v>1708.9628032000001</v>
      </c>
      <c r="V15" s="137">
        <v>1521.0542003799999</v>
      </c>
      <c r="W15" s="137">
        <v>1132.07385054</v>
      </c>
      <c r="X15" s="137">
        <v>30.658479230000001</v>
      </c>
      <c r="Y15" s="137">
        <v>0</v>
      </c>
      <c r="Z15" s="137">
        <v>0</v>
      </c>
      <c r="AA15" s="137">
        <v>80.894351900000004</v>
      </c>
      <c r="AB15" s="137">
        <v>9.2915668999999994</v>
      </c>
      <c r="AC15" s="137">
        <v>4.5304376499999996</v>
      </c>
      <c r="AD15" s="137">
        <v>182.87585564</v>
      </c>
      <c r="AE15" s="137">
        <v>88.677779999999998</v>
      </c>
      <c r="AF15" s="137">
        <v>125.74479136999999</v>
      </c>
      <c r="AG15" s="137">
        <v>4.3274999999999997</v>
      </c>
      <c r="AH15" s="137">
        <v>274.25837435</v>
      </c>
      <c r="AI15" s="137">
        <v>22.883307550000001</v>
      </c>
      <c r="AJ15" s="137">
        <v>166.28255666000001</v>
      </c>
      <c r="AK15" s="137">
        <v>2.84931029</v>
      </c>
      <c r="AL15" s="137">
        <v>0</v>
      </c>
      <c r="AM15" s="137">
        <v>0.53430421000000006</v>
      </c>
      <c r="AN15" s="137">
        <v>0</v>
      </c>
      <c r="AO15" s="137">
        <v>0</v>
      </c>
      <c r="AP15" s="137">
        <v>0</v>
      </c>
      <c r="AQ15" s="137">
        <v>0.24164385000000002</v>
      </c>
      <c r="AR15" s="137">
        <v>82.737500299999994</v>
      </c>
      <c r="AS15" s="137">
        <v>52.72442083</v>
      </c>
      <c r="AT15" s="137">
        <v>1.4159999999999999</v>
      </c>
      <c r="AU15" s="137">
        <v>10.891660810000001</v>
      </c>
      <c r="AV15" s="137">
        <v>0</v>
      </c>
      <c r="AW15" s="137">
        <v>6.3525600000000004</v>
      </c>
      <c r="AX15" s="137">
        <v>12.966524899999998</v>
      </c>
      <c r="AY15" s="137">
        <v>19.865557769999999</v>
      </c>
      <c r="AZ15" s="137">
        <v>8.7299972099999987</v>
      </c>
      <c r="BA15" s="137">
        <v>0.1921313</v>
      </c>
      <c r="BB15" s="137">
        <v>16.667920000000002</v>
      </c>
      <c r="BC15" s="137">
        <v>99.028576659999985</v>
      </c>
      <c r="BD15" s="137">
        <v>55.889663149999997</v>
      </c>
      <c r="BE15" s="137">
        <v>59.950846589999998</v>
      </c>
    </row>
    <row r="16" spans="2:57" x14ac:dyDescent="0.5">
      <c r="B16" s="139" t="s">
        <v>353</v>
      </c>
      <c r="C16" s="137">
        <v>72.565495860400006</v>
      </c>
      <c r="D16" s="137">
        <v>298.84075416333337</v>
      </c>
      <c r="E16" s="137">
        <v>524.75287667000009</v>
      </c>
      <c r="F16" s="137">
        <v>356.95430138000012</v>
      </c>
      <c r="G16" s="137">
        <v>174.15111023999992</v>
      </c>
      <c r="H16" s="137">
        <v>0</v>
      </c>
      <c r="I16" s="137">
        <v>80.035803920000006</v>
      </c>
      <c r="J16" s="137">
        <v>118.37399036000001</v>
      </c>
      <c r="K16" s="137">
        <v>16.365720469999999</v>
      </c>
      <c r="L16" s="137">
        <v>165.98881437999998</v>
      </c>
      <c r="M16" s="137">
        <v>0</v>
      </c>
      <c r="N16" s="137">
        <v>0</v>
      </c>
      <c r="O16" s="137">
        <v>0</v>
      </c>
      <c r="P16" s="137">
        <v>23.650203749999999</v>
      </c>
      <c r="Q16" s="137">
        <v>512.21373207000011</v>
      </c>
      <c r="R16" s="137">
        <v>114.80626499</v>
      </c>
      <c r="S16" s="137">
        <v>0</v>
      </c>
      <c r="T16" s="137">
        <v>4.6910544799999983</v>
      </c>
      <c r="U16" s="137">
        <v>217.70859450000003</v>
      </c>
      <c r="V16" s="137">
        <v>0</v>
      </c>
      <c r="W16" s="137">
        <v>0</v>
      </c>
      <c r="X16" s="137">
        <v>13.40560576</v>
      </c>
      <c r="Y16" s="137">
        <v>0</v>
      </c>
      <c r="Z16" s="137">
        <v>0</v>
      </c>
      <c r="AA16" s="137">
        <v>0</v>
      </c>
      <c r="AB16" s="137">
        <v>8.6085596100000004</v>
      </c>
      <c r="AC16" s="137">
        <v>0</v>
      </c>
      <c r="AD16" s="137">
        <v>0</v>
      </c>
      <c r="AE16" s="137">
        <v>14.56231</v>
      </c>
      <c r="AF16" s="137">
        <v>17.471616610000002</v>
      </c>
      <c r="AG16" s="137">
        <v>0</v>
      </c>
      <c r="AH16" s="137">
        <v>0</v>
      </c>
      <c r="AI16" s="137">
        <v>21.453205799999999</v>
      </c>
      <c r="AJ16" s="137">
        <v>0</v>
      </c>
      <c r="AK16" s="137">
        <v>0</v>
      </c>
      <c r="AL16" s="137">
        <v>0</v>
      </c>
      <c r="AM16" s="137">
        <v>0</v>
      </c>
      <c r="AN16" s="137">
        <v>0</v>
      </c>
      <c r="AO16" s="137">
        <v>8.9162730000000009E-2</v>
      </c>
      <c r="AP16" s="137">
        <v>0</v>
      </c>
      <c r="AQ16" s="137">
        <v>0</v>
      </c>
      <c r="AR16" s="137">
        <v>0</v>
      </c>
      <c r="AS16" s="137">
        <v>0</v>
      </c>
      <c r="AT16" s="137">
        <v>0</v>
      </c>
      <c r="AU16" s="137">
        <v>0</v>
      </c>
      <c r="AV16" s="137">
        <v>0</v>
      </c>
      <c r="AW16" s="137">
        <v>0</v>
      </c>
      <c r="AX16" s="137">
        <v>0</v>
      </c>
      <c r="AY16" s="137">
        <v>0.10232786000000001</v>
      </c>
      <c r="AZ16" s="137">
        <v>0</v>
      </c>
      <c r="BA16" s="137">
        <v>0</v>
      </c>
      <c r="BB16" s="137">
        <v>0</v>
      </c>
      <c r="BC16" s="137">
        <v>0</v>
      </c>
      <c r="BD16" s="137">
        <v>0</v>
      </c>
      <c r="BE16" s="137">
        <v>0</v>
      </c>
    </row>
    <row r="17" spans="2:57" x14ac:dyDescent="0.5">
      <c r="B17" s="139" t="s">
        <v>354</v>
      </c>
      <c r="C17" s="137">
        <v>3032.497778136471</v>
      </c>
      <c r="D17" s="137">
        <v>3018.2345860400001</v>
      </c>
      <c r="E17" s="137">
        <v>1834.5336827400001</v>
      </c>
      <c r="F17" s="137">
        <v>2179.2852258470421</v>
      </c>
      <c r="G17" s="137">
        <v>809.558434234419</v>
      </c>
      <c r="H17" s="137">
        <v>1428.2281591513793</v>
      </c>
      <c r="I17" s="137">
        <v>1211.8425062100002</v>
      </c>
      <c r="J17" s="137">
        <v>1413.6694929750001</v>
      </c>
      <c r="K17" s="137">
        <v>2916.4087969099983</v>
      </c>
      <c r="L17" s="137">
        <v>1536.5701390039783</v>
      </c>
      <c r="M17" s="137">
        <v>2524.7282051700004</v>
      </c>
      <c r="N17" s="137">
        <v>1201.7818709799999</v>
      </c>
      <c r="O17" s="137">
        <v>2078.1477029179323</v>
      </c>
      <c r="P17" s="137">
        <v>2676.0858051066671</v>
      </c>
      <c r="Q17" s="137">
        <v>2682.1331073486181</v>
      </c>
      <c r="R17" s="137">
        <v>1349.4460702719018</v>
      </c>
      <c r="S17" s="137">
        <v>1109.3865053766667</v>
      </c>
      <c r="T17" s="137">
        <v>1204.8334053522274</v>
      </c>
      <c r="U17" s="137">
        <v>1865.09305763</v>
      </c>
      <c r="V17" s="137">
        <v>2315.7431202299999</v>
      </c>
      <c r="W17" s="137">
        <v>1111.3933099600001</v>
      </c>
      <c r="X17" s="137">
        <v>442.19144692833339</v>
      </c>
      <c r="Y17" s="137">
        <v>17.193000000000001</v>
      </c>
      <c r="Z17" s="137">
        <v>49.728914159999995</v>
      </c>
      <c r="AA17" s="137">
        <v>455.69374820999997</v>
      </c>
      <c r="AB17" s="137">
        <v>141.05555178</v>
      </c>
      <c r="AC17" s="137">
        <v>59.956369590000001</v>
      </c>
      <c r="AD17" s="137">
        <v>914.28036982999981</v>
      </c>
      <c r="AE17" s="137">
        <v>554.09296999999992</v>
      </c>
      <c r="AF17" s="137">
        <v>489.94248898999984</v>
      </c>
      <c r="AG17" s="137">
        <v>13.143498440000002</v>
      </c>
      <c r="AH17" s="137">
        <v>514.36489409463468</v>
      </c>
      <c r="AI17" s="137">
        <v>432.5398929800001</v>
      </c>
      <c r="AJ17" s="137">
        <v>304.46023743000001</v>
      </c>
      <c r="AK17" s="137">
        <v>66.293865999999994</v>
      </c>
      <c r="AL17" s="137">
        <v>31.89518</v>
      </c>
      <c r="AM17" s="137">
        <v>89.539703299999999</v>
      </c>
      <c r="AN17" s="137">
        <v>36.548000000000002</v>
      </c>
      <c r="AO17" s="137">
        <v>42.856588369999997</v>
      </c>
      <c r="AP17" s="137">
        <v>5.0804295600000007</v>
      </c>
      <c r="AQ17" s="137">
        <v>107.36552994999997</v>
      </c>
      <c r="AR17" s="137">
        <v>94.1744621738505</v>
      </c>
      <c r="AS17" s="137">
        <v>48.919138439999998</v>
      </c>
      <c r="AT17" s="137">
        <v>71.938000000000002</v>
      </c>
      <c r="AU17" s="137">
        <v>72.94085939</v>
      </c>
      <c r="AV17" s="137">
        <v>14.066325479999998</v>
      </c>
      <c r="AW17" s="137">
        <v>114.72470000000001</v>
      </c>
      <c r="AX17" s="137">
        <v>64.92297366999999</v>
      </c>
      <c r="AY17" s="137">
        <v>16.94332343</v>
      </c>
      <c r="AZ17" s="137">
        <v>50.478354709999998</v>
      </c>
      <c r="BA17" s="137">
        <v>4.705965</v>
      </c>
      <c r="BB17" s="137">
        <v>71.763300000000001</v>
      </c>
      <c r="BC17" s="137">
        <v>141.17210073999999</v>
      </c>
      <c r="BD17" s="137">
        <v>111.47984477</v>
      </c>
      <c r="BE17" s="137">
        <v>81.775729999999996</v>
      </c>
    </row>
    <row r="18" spans="2:57" x14ac:dyDescent="0.5">
      <c r="B18" s="139" t="s">
        <v>355</v>
      </c>
      <c r="C18" s="137">
        <v>971.29648561344402</v>
      </c>
      <c r="D18" s="137">
        <v>1322.2412227033333</v>
      </c>
      <c r="E18" s="137">
        <v>1596.2567440200248</v>
      </c>
      <c r="F18" s="137">
        <v>1454.2609082700003</v>
      </c>
      <c r="G18" s="137">
        <v>573.71530611999992</v>
      </c>
      <c r="H18" s="137">
        <v>1272.9922650799999</v>
      </c>
      <c r="I18" s="137">
        <v>899.73761563760365</v>
      </c>
      <c r="J18" s="137">
        <v>976.82887446399991</v>
      </c>
      <c r="K18" s="137">
        <v>2557.2835853999909</v>
      </c>
      <c r="L18" s="137">
        <v>979.9114092799997</v>
      </c>
      <c r="M18" s="137">
        <v>1265.9729332899983</v>
      </c>
      <c r="N18" s="137">
        <v>1098.0198193000003</v>
      </c>
      <c r="O18" s="137">
        <v>1452.9957546200094</v>
      </c>
      <c r="P18" s="137">
        <v>1285.2215190380441</v>
      </c>
      <c r="Q18" s="137">
        <v>2094.6366979717523</v>
      </c>
      <c r="R18" s="137">
        <v>999.35717906909622</v>
      </c>
      <c r="S18" s="137">
        <v>771.18816790000005</v>
      </c>
      <c r="T18" s="137">
        <v>1107.9171493407155</v>
      </c>
      <c r="U18" s="137">
        <v>1146.6029285499999</v>
      </c>
      <c r="V18" s="137">
        <v>1666.4013430600003</v>
      </c>
      <c r="W18" s="137">
        <v>1154.8454682700003</v>
      </c>
      <c r="X18" s="137">
        <v>309.46769991999997</v>
      </c>
      <c r="Y18" s="137">
        <v>21.2</v>
      </c>
      <c r="Z18" s="137">
        <v>41.062991409999995</v>
      </c>
      <c r="AA18" s="137">
        <v>365.38386145999999</v>
      </c>
      <c r="AB18" s="137">
        <v>103.92312274</v>
      </c>
      <c r="AC18" s="137">
        <v>36.609311990000002</v>
      </c>
      <c r="AD18" s="137">
        <v>638.10548331999985</v>
      </c>
      <c r="AE18" s="137">
        <v>478.47073</v>
      </c>
      <c r="AF18" s="137">
        <v>365.81264476999996</v>
      </c>
      <c r="AG18" s="137">
        <v>10.475146680000002</v>
      </c>
      <c r="AH18" s="137">
        <v>463.24593505999991</v>
      </c>
      <c r="AI18" s="137">
        <v>289.4844122690526</v>
      </c>
      <c r="AJ18" s="137">
        <v>265.51223939999994</v>
      </c>
      <c r="AK18" s="137">
        <v>57.158990749999994</v>
      </c>
      <c r="AL18" s="137">
        <v>8.9749300000000005</v>
      </c>
      <c r="AM18" s="137">
        <v>73.725054799999981</v>
      </c>
      <c r="AN18" s="137">
        <v>31.106999999999999</v>
      </c>
      <c r="AO18" s="137">
        <v>48.438013409999996</v>
      </c>
      <c r="AP18" s="137">
        <v>14.233167400000001</v>
      </c>
      <c r="AQ18" s="137">
        <v>83.091745540000005</v>
      </c>
      <c r="AR18" s="137">
        <v>88.654506246666656</v>
      </c>
      <c r="AS18" s="137">
        <v>41.063901940000008</v>
      </c>
      <c r="AT18" s="137">
        <v>57.384999999999998</v>
      </c>
      <c r="AU18" s="137">
        <v>84.519219500000005</v>
      </c>
      <c r="AV18" s="137">
        <v>17.450696410000003</v>
      </c>
      <c r="AW18" s="137">
        <v>68.316820000000007</v>
      </c>
      <c r="AX18" s="137">
        <v>63.265055109999999</v>
      </c>
      <c r="AY18" s="137">
        <v>9.7274815700000108</v>
      </c>
      <c r="AZ18" s="137">
        <v>39.182422732180378</v>
      </c>
      <c r="BA18" s="137">
        <v>3.1944179000000004</v>
      </c>
      <c r="BB18" s="137">
        <v>52.099208195970263</v>
      </c>
      <c r="BC18" s="137">
        <v>117.19150507999998</v>
      </c>
      <c r="BD18" s="137">
        <v>92.97653742</v>
      </c>
      <c r="BE18" s="137">
        <v>68.356359999999995</v>
      </c>
    </row>
    <row r="19" spans="2:57" x14ac:dyDescent="0.5">
      <c r="B19" s="139" t="s">
        <v>356</v>
      </c>
      <c r="C19" s="137">
        <v>0</v>
      </c>
      <c r="D19" s="137">
        <v>0</v>
      </c>
      <c r="E19" s="137">
        <v>0</v>
      </c>
      <c r="F19" s="137">
        <v>0</v>
      </c>
      <c r="G19" s="137">
        <v>0</v>
      </c>
      <c r="H19" s="137">
        <v>0</v>
      </c>
      <c r="I19" s="137">
        <v>0</v>
      </c>
      <c r="J19" s="137">
        <v>0</v>
      </c>
      <c r="K19" s="137">
        <v>9.6437960000000003E-2</v>
      </c>
      <c r="L19" s="137">
        <v>0</v>
      </c>
      <c r="M19" s="137">
        <v>0</v>
      </c>
      <c r="N19" s="137">
        <v>0</v>
      </c>
      <c r="O19" s="137">
        <v>0</v>
      </c>
      <c r="P19" s="137">
        <v>16.29435251</v>
      </c>
      <c r="Q19" s="137">
        <v>0</v>
      </c>
      <c r="R19" s="137">
        <v>72.356359038713222</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c r="BE19" s="137">
        <v>0</v>
      </c>
    </row>
    <row r="20" spans="2:57" x14ac:dyDescent="0.5">
      <c r="B20" s="140" t="s">
        <v>357</v>
      </c>
      <c r="C20" s="137">
        <v>0</v>
      </c>
      <c r="D20" s="137">
        <v>0</v>
      </c>
      <c r="E20" s="137">
        <v>0</v>
      </c>
      <c r="F20" s="137">
        <v>0</v>
      </c>
      <c r="G20" s="137">
        <v>0</v>
      </c>
      <c r="H20" s="137">
        <v>0</v>
      </c>
      <c r="I20" s="137">
        <v>0</v>
      </c>
      <c r="J20" s="137">
        <v>0</v>
      </c>
      <c r="K20" s="137">
        <v>9.6437960000000003E-2</v>
      </c>
      <c r="L20" s="137">
        <v>0</v>
      </c>
      <c r="M20" s="137">
        <v>0</v>
      </c>
      <c r="N20" s="137">
        <v>0</v>
      </c>
      <c r="O20" s="137">
        <v>0</v>
      </c>
      <c r="P20" s="137">
        <v>0</v>
      </c>
      <c r="Q20" s="137">
        <v>0</v>
      </c>
      <c r="R20" s="137">
        <v>72.356359038713222</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c r="BE20" s="137">
        <v>0</v>
      </c>
    </row>
    <row r="21" spans="2:57" x14ac:dyDescent="0.5">
      <c r="B21" s="140" t="s">
        <v>358</v>
      </c>
      <c r="C21" s="137">
        <v>0</v>
      </c>
      <c r="D21" s="137">
        <v>0</v>
      </c>
      <c r="E21" s="137">
        <v>0</v>
      </c>
      <c r="F21" s="137">
        <v>0</v>
      </c>
      <c r="G21" s="137">
        <v>0</v>
      </c>
      <c r="H21" s="137">
        <v>0</v>
      </c>
      <c r="I21" s="137">
        <v>0</v>
      </c>
      <c r="J21" s="137">
        <v>0</v>
      </c>
      <c r="K21" s="137">
        <v>0</v>
      </c>
      <c r="L21" s="137">
        <v>0</v>
      </c>
      <c r="M21" s="137">
        <v>0</v>
      </c>
      <c r="N21" s="137">
        <v>0</v>
      </c>
      <c r="O21" s="137">
        <v>0</v>
      </c>
      <c r="P21" s="137">
        <v>16.29435251</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c r="BE21" s="137">
        <v>0</v>
      </c>
    </row>
    <row r="22" spans="2:57" x14ac:dyDescent="0.5">
      <c r="B22" s="139" t="s">
        <v>359</v>
      </c>
      <c r="C22" s="137">
        <v>0</v>
      </c>
      <c r="D22" s="137">
        <v>0</v>
      </c>
      <c r="E22" s="137">
        <v>64.814191399999984</v>
      </c>
      <c r="F22" s="137">
        <v>2.3390999999999999E-2</v>
      </c>
      <c r="G22" s="137">
        <v>0</v>
      </c>
      <c r="H22" s="137">
        <v>0</v>
      </c>
      <c r="I22" s="137">
        <v>0</v>
      </c>
      <c r="J22" s="137">
        <v>0</v>
      </c>
      <c r="K22" s="137">
        <v>0</v>
      </c>
      <c r="L22" s="137">
        <v>31.251045169999998</v>
      </c>
      <c r="M22" s="137">
        <v>41.108694019999994</v>
      </c>
      <c r="N22" s="137">
        <v>0.39935575000000001</v>
      </c>
      <c r="O22" s="137">
        <v>21.858827680000001</v>
      </c>
      <c r="P22" s="137">
        <v>54.554120690000005</v>
      </c>
      <c r="Q22" s="137">
        <v>0</v>
      </c>
      <c r="R22" s="137">
        <v>0</v>
      </c>
      <c r="S22" s="137">
        <v>0</v>
      </c>
      <c r="T22" s="137">
        <v>1.06E-2</v>
      </c>
      <c r="U22" s="137">
        <v>0</v>
      </c>
      <c r="V22" s="137">
        <v>0</v>
      </c>
      <c r="W22" s="137">
        <v>0</v>
      </c>
      <c r="X22" s="137">
        <v>0</v>
      </c>
      <c r="Y22" s="137">
        <v>0</v>
      </c>
      <c r="Z22" s="137">
        <v>0</v>
      </c>
      <c r="AA22" s="137">
        <v>0.45285885999999997</v>
      </c>
      <c r="AB22" s="137">
        <v>27.053674769999997</v>
      </c>
      <c r="AC22" s="137">
        <v>4.0710900000000003E-3</v>
      </c>
      <c r="AD22" s="137">
        <v>0.49023886999999999</v>
      </c>
      <c r="AE22" s="137">
        <v>0</v>
      </c>
      <c r="AF22" s="137">
        <v>0</v>
      </c>
      <c r="AG22" s="137">
        <v>0</v>
      </c>
      <c r="AH22" s="137">
        <v>5.4787160000000001E-2</v>
      </c>
      <c r="AI22" s="137">
        <v>0</v>
      </c>
      <c r="AJ22" s="137">
        <v>9.9999999999999995E-7</v>
      </c>
      <c r="AK22" s="137">
        <v>0</v>
      </c>
      <c r="AL22" s="137">
        <v>0</v>
      </c>
      <c r="AM22" s="137">
        <v>0</v>
      </c>
      <c r="AN22" s="137">
        <v>0</v>
      </c>
      <c r="AO22" s="137">
        <v>0</v>
      </c>
      <c r="AP22" s="137">
        <v>0</v>
      </c>
      <c r="AQ22" s="137">
        <v>0</v>
      </c>
      <c r="AR22" s="137">
        <v>0</v>
      </c>
      <c r="AS22" s="137">
        <v>0</v>
      </c>
      <c r="AT22" s="137">
        <v>0</v>
      </c>
      <c r="AU22" s="137">
        <v>0</v>
      </c>
      <c r="AV22" s="137">
        <v>0</v>
      </c>
      <c r="AW22" s="137">
        <v>1.6957800000000001</v>
      </c>
      <c r="AX22" s="137">
        <v>7.8280000000000002E-2</v>
      </c>
      <c r="AY22" s="137">
        <v>0</v>
      </c>
      <c r="AZ22" s="137">
        <v>0</v>
      </c>
      <c r="BA22" s="137">
        <v>0</v>
      </c>
      <c r="BB22" s="137">
        <v>0.56273178718930006</v>
      </c>
      <c r="BC22" s="137">
        <v>0</v>
      </c>
      <c r="BD22" s="137">
        <v>0</v>
      </c>
      <c r="BE22" s="137">
        <v>0</v>
      </c>
    </row>
    <row r="23" spans="2:57" x14ac:dyDescent="0.5">
      <c r="B23" s="139" t="s">
        <v>360</v>
      </c>
      <c r="C23" s="137">
        <v>1836.4120053954698</v>
      </c>
      <c r="D23" s="137">
        <v>2777.7141061209004</v>
      </c>
      <c r="E23" s="137">
        <v>3964.7127783071019</v>
      </c>
      <c r="F23" s="137">
        <v>4615.3895865195746</v>
      </c>
      <c r="G23" s="137">
        <v>712.23347059092919</v>
      </c>
      <c r="H23" s="137">
        <v>1962.629394</v>
      </c>
      <c r="I23" s="137">
        <v>792.53372658409012</v>
      </c>
      <c r="J23" s="137">
        <v>551.49947051999993</v>
      </c>
      <c r="K23" s="137">
        <v>533.17343581260548</v>
      </c>
      <c r="L23" s="137">
        <v>823.43885536975199</v>
      </c>
      <c r="M23" s="137">
        <v>6575.4966572170688</v>
      </c>
      <c r="N23" s="137">
        <v>1343.4918176828924</v>
      </c>
      <c r="O23" s="137">
        <v>2169.5818241099996</v>
      </c>
      <c r="P23" s="137">
        <v>3304.7891960133647</v>
      </c>
      <c r="Q23" s="137">
        <v>2710.7727952314931</v>
      </c>
      <c r="R23" s="137">
        <v>1136.3207226175014</v>
      </c>
      <c r="S23" s="137">
        <v>1029.6184419526091</v>
      </c>
      <c r="T23" s="137">
        <v>1484.912856192117</v>
      </c>
      <c r="U23" s="137">
        <v>2487.3537446400005</v>
      </c>
      <c r="V23" s="137">
        <v>2683.5960157496238</v>
      </c>
      <c r="W23" s="137">
        <v>1389.3969960454253</v>
      </c>
      <c r="X23" s="137">
        <v>1121.3408084324492</v>
      </c>
      <c r="Y23" s="137">
        <v>13.118</v>
      </c>
      <c r="Z23" s="137">
        <v>23.067961450000002</v>
      </c>
      <c r="AA23" s="137">
        <v>505.65080197914273</v>
      </c>
      <c r="AB23" s="137">
        <v>389.24074744532516</v>
      </c>
      <c r="AC23" s="137">
        <v>30.666677744400179</v>
      </c>
      <c r="AD23" s="137">
        <v>1238.5172049499997</v>
      </c>
      <c r="AE23" s="137">
        <v>829.93038622234997</v>
      </c>
      <c r="AF23" s="137">
        <v>432.38729328553541</v>
      </c>
      <c r="AG23" s="137">
        <v>22.439394610000001</v>
      </c>
      <c r="AH23" s="137">
        <v>714.5704110586322</v>
      </c>
      <c r="AI23" s="137">
        <v>335.29280762999997</v>
      </c>
      <c r="AJ23" s="137">
        <v>923.82750523999994</v>
      </c>
      <c r="AK23" s="137">
        <v>58.790684689999992</v>
      </c>
      <c r="AL23" s="137">
        <v>37.36889</v>
      </c>
      <c r="AM23" s="137">
        <v>508.99608669000003</v>
      </c>
      <c r="AN23" s="137">
        <v>125.288</v>
      </c>
      <c r="AO23" s="137">
        <v>0</v>
      </c>
      <c r="AP23" s="137">
        <v>0</v>
      </c>
      <c r="AQ23" s="137">
        <v>0</v>
      </c>
      <c r="AR23" s="137">
        <v>179.20150015316136</v>
      </c>
      <c r="AS23" s="137">
        <v>65.939844010000002</v>
      </c>
      <c r="AT23" s="137">
        <v>105.84699999999999</v>
      </c>
      <c r="AU23" s="137">
        <v>97.893661590000008</v>
      </c>
      <c r="AV23" s="137">
        <v>116.62925529450003</v>
      </c>
      <c r="AW23" s="137">
        <v>182.58944999999997</v>
      </c>
      <c r="AX23" s="137">
        <v>58.194000000000003</v>
      </c>
      <c r="AY23" s="137">
        <v>15.442794440000002</v>
      </c>
      <c r="AZ23" s="137">
        <v>190.26772039356749</v>
      </c>
      <c r="BA23" s="137">
        <v>0</v>
      </c>
      <c r="BB23" s="137">
        <v>124.47078999999999</v>
      </c>
      <c r="BC23" s="137">
        <v>137.14685295950002</v>
      </c>
      <c r="BD23" s="137">
        <v>96.782429999999991</v>
      </c>
      <c r="BE23" s="137">
        <v>50.677742376817953</v>
      </c>
    </row>
    <row r="24" spans="2:57" x14ac:dyDescent="0.5">
      <c r="B24" s="140" t="s">
        <v>197</v>
      </c>
      <c r="C24" s="137">
        <v>1836.4120053954698</v>
      </c>
      <c r="D24" s="137">
        <v>2777.7141061209004</v>
      </c>
      <c r="E24" s="137">
        <v>3964.7127783071019</v>
      </c>
      <c r="F24" s="137">
        <v>4615.3895865195746</v>
      </c>
      <c r="G24" s="137">
        <v>712.23347059092919</v>
      </c>
      <c r="H24" s="137">
        <v>1962.629394</v>
      </c>
      <c r="I24" s="137">
        <v>777.23187998409014</v>
      </c>
      <c r="J24" s="137">
        <v>551.49947051999993</v>
      </c>
      <c r="K24" s="137">
        <v>533.17343581260548</v>
      </c>
      <c r="L24" s="137">
        <v>823.43885536975199</v>
      </c>
      <c r="M24" s="137">
        <v>6575.4966572170688</v>
      </c>
      <c r="N24" s="137">
        <v>1343.4918176828924</v>
      </c>
      <c r="O24" s="137">
        <v>2169.5818241099996</v>
      </c>
      <c r="P24" s="137">
        <v>3304.7891960133647</v>
      </c>
      <c r="Q24" s="137">
        <v>2710.7727952314931</v>
      </c>
      <c r="R24" s="137">
        <v>1136.3207226175014</v>
      </c>
      <c r="S24" s="137">
        <v>1029.6184419526091</v>
      </c>
      <c r="T24" s="137">
        <v>1484.912856192117</v>
      </c>
      <c r="U24" s="137">
        <v>2487.3537446400005</v>
      </c>
      <c r="V24" s="137">
        <v>2683.5960157496238</v>
      </c>
      <c r="W24" s="137">
        <v>1382.5164013974254</v>
      </c>
      <c r="X24" s="137">
        <v>1121.3408084324492</v>
      </c>
      <c r="Y24" s="137">
        <v>13.118</v>
      </c>
      <c r="Z24" s="137">
        <v>23.067961450000002</v>
      </c>
      <c r="AA24" s="137">
        <v>505.65080197914273</v>
      </c>
      <c r="AB24" s="137">
        <v>389.24074744532516</v>
      </c>
      <c r="AC24" s="137">
        <v>30.666677744400179</v>
      </c>
      <c r="AD24" s="137">
        <v>1238.5172049499997</v>
      </c>
      <c r="AE24" s="137">
        <v>829.93038622234997</v>
      </c>
      <c r="AF24" s="137">
        <v>432.38729328553541</v>
      </c>
      <c r="AG24" s="137">
        <v>22.439394610000001</v>
      </c>
      <c r="AH24" s="137">
        <v>714.5704110586322</v>
      </c>
      <c r="AI24" s="137">
        <v>335.29280762999997</v>
      </c>
      <c r="AJ24" s="137">
        <v>923.82750523999994</v>
      </c>
      <c r="AK24" s="137">
        <v>57.328417819999999</v>
      </c>
      <c r="AL24" s="137">
        <v>37.36889</v>
      </c>
      <c r="AM24" s="137">
        <v>508.99608669000003</v>
      </c>
      <c r="AN24" s="137">
        <v>125.288</v>
      </c>
      <c r="AO24" s="137">
        <v>0</v>
      </c>
      <c r="AP24" s="137">
        <v>0</v>
      </c>
      <c r="AQ24" s="137">
        <v>0</v>
      </c>
      <c r="AR24" s="137">
        <v>179.20150015316136</v>
      </c>
      <c r="AS24" s="137">
        <v>65.939844010000002</v>
      </c>
      <c r="AT24" s="137">
        <v>105.84699999999999</v>
      </c>
      <c r="AU24" s="137">
        <v>97.893661590000008</v>
      </c>
      <c r="AV24" s="137">
        <v>116.62925529450003</v>
      </c>
      <c r="AW24" s="137">
        <v>182.58944999999997</v>
      </c>
      <c r="AX24" s="137">
        <v>58.194000000000003</v>
      </c>
      <c r="AY24" s="137">
        <v>15.442794440000002</v>
      </c>
      <c r="AZ24" s="137">
        <v>189.61847014356749</v>
      </c>
      <c r="BA24" s="137">
        <v>0</v>
      </c>
      <c r="BB24" s="137">
        <v>124.47078999999999</v>
      </c>
      <c r="BC24" s="137">
        <v>137.14685295950002</v>
      </c>
      <c r="BD24" s="137">
        <v>96.782429999999991</v>
      </c>
      <c r="BE24" s="137">
        <v>50.677742376817953</v>
      </c>
    </row>
    <row r="25" spans="2:57" x14ac:dyDescent="0.5">
      <c r="B25" s="141" t="s">
        <v>198</v>
      </c>
      <c r="C25" s="137">
        <v>1836.4120053954698</v>
      </c>
      <c r="D25" s="137">
        <v>516.17586838090006</v>
      </c>
      <c r="E25" s="137">
        <v>696.78114879059979</v>
      </c>
      <c r="F25" s="137">
        <v>2308.3792586326927</v>
      </c>
      <c r="G25" s="137">
        <v>263.3073492709301</v>
      </c>
      <c r="H25" s="137">
        <v>0</v>
      </c>
      <c r="I25" s="137">
        <v>79.562025319090125</v>
      </c>
      <c r="J25" s="137">
        <v>551.49947051999993</v>
      </c>
      <c r="K25" s="137">
        <v>160.43968986260461</v>
      </c>
      <c r="L25" s="137">
        <v>77.807092198499788</v>
      </c>
      <c r="M25" s="137">
        <v>1985.6993609936758</v>
      </c>
      <c r="N25" s="137">
        <v>595.51077034601735</v>
      </c>
      <c r="O25" s="137">
        <v>2169.5818241099996</v>
      </c>
      <c r="P25" s="137">
        <v>1088.0542723533649</v>
      </c>
      <c r="Q25" s="137">
        <v>282.08625110336851</v>
      </c>
      <c r="R25" s="137">
        <v>0</v>
      </c>
      <c r="S25" s="137">
        <v>10.492615170110213</v>
      </c>
      <c r="T25" s="137">
        <v>232.30064122523899</v>
      </c>
      <c r="U25" s="137">
        <v>469.6494819400001</v>
      </c>
      <c r="V25" s="137">
        <v>203.48830922149955</v>
      </c>
      <c r="W25" s="137">
        <v>303.8167172949253</v>
      </c>
      <c r="X25" s="137">
        <v>202.82057952325053</v>
      </c>
      <c r="Y25" s="137">
        <v>9.0150000000000006</v>
      </c>
      <c r="Z25" s="137">
        <v>23.067961450000002</v>
      </c>
      <c r="AA25" s="137">
        <v>48.64899779464983</v>
      </c>
      <c r="AB25" s="137">
        <v>88.653384133450075</v>
      </c>
      <c r="AC25" s="137">
        <v>4.7185270444001821</v>
      </c>
      <c r="AD25" s="137">
        <v>503.42091907999992</v>
      </c>
      <c r="AE25" s="137">
        <v>317.91471183734996</v>
      </c>
      <c r="AF25" s="137">
        <v>184.76043394428498</v>
      </c>
      <c r="AG25" s="137">
        <v>7.0687296699999997</v>
      </c>
      <c r="AH25" s="137">
        <v>122.58132211413211</v>
      </c>
      <c r="AI25" s="137">
        <v>127.91959007</v>
      </c>
      <c r="AJ25" s="137">
        <v>206.22483065999998</v>
      </c>
      <c r="AK25" s="137">
        <v>0</v>
      </c>
      <c r="AL25" s="137">
        <v>10.843170000000001</v>
      </c>
      <c r="AM25" s="137">
        <v>49.317035700000005</v>
      </c>
      <c r="AN25" s="137">
        <v>39.155999999999999</v>
      </c>
      <c r="AO25" s="137">
        <v>0</v>
      </c>
      <c r="AP25" s="137">
        <v>0</v>
      </c>
      <c r="AQ25" s="137">
        <v>0</v>
      </c>
      <c r="AR25" s="137">
        <v>0</v>
      </c>
      <c r="AS25" s="137">
        <v>63.264569440000002</v>
      </c>
      <c r="AT25" s="137">
        <v>26.864999999999998</v>
      </c>
      <c r="AU25" s="137">
        <v>23.939206609999999</v>
      </c>
      <c r="AV25" s="137">
        <v>29.303535329500022</v>
      </c>
      <c r="AW25" s="137">
        <v>70.608869999999996</v>
      </c>
      <c r="AX25" s="137">
        <v>21.937000000000001</v>
      </c>
      <c r="AY25" s="137">
        <v>10.610210090000001</v>
      </c>
      <c r="AZ25" s="137">
        <v>13.787916951915014</v>
      </c>
      <c r="BA25" s="137">
        <v>0</v>
      </c>
      <c r="BB25" s="137">
        <v>43.604539999999993</v>
      </c>
      <c r="BC25" s="137">
        <v>36.651801885999994</v>
      </c>
      <c r="BD25" s="137">
        <v>41.81794</v>
      </c>
      <c r="BE25" s="137">
        <v>1.6091144030679716</v>
      </c>
    </row>
    <row r="26" spans="2:57" x14ac:dyDescent="0.5">
      <c r="B26" s="140" t="s">
        <v>199</v>
      </c>
      <c r="C26" s="137">
        <v>1836.4120053954698</v>
      </c>
      <c r="D26" s="137">
        <v>211.3476553109</v>
      </c>
      <c r="E26" s="137">
        <v>696.78114879059979</v>
      </c>
      <c r="F26" s="137">
        <v>270.84862764649523</v>
      </c>
      <c r="G26" s="137">
        <v>0</v>
      </c>
      <c r="H26" s="137">
        <v>0</v>
      </c>
      <c r="I26" s="137">
        <v>79.562025319090125</v>
      </c>
      <c r="J26" s="137">
        <v>551.49947051999993</v>
      </c>
      <c r="K26" s="137">
        <v>160.43968986260461</v>
      </c>
      <c r="L26" s="137">
        <v>0</v>
      </c>
      <c r="M26" s="137">
        <v>1438.8553001719456</v>
      </c>
      <c r="N26" s="137">
        <v>45.925055162437189</v>
      </c>
      <c r="O26" s="137">
        <v>2169.5818241099996</v>
      </c>
      <c r="P26" s="137">
        <v>800.87390670436503</v>
      </c>
      <c r="Q26" s="137">
        <v>-269.7045850573067</v>
      </c>
      <c r="R26" s="137">
        <v>0</v>
      </c>
      <c r="S26" s="137">
        <v>155.39534242898583</v>
      </c>
      <c r="T26" s="137">
        <v>12.829908039613247</v>
      </c>
      <c r="U26" s="137">
        <v>131.25271841999998</v>
      </c>
      <c r="V26" s="137">
        <v>203.48830922149955</v>
      </c>
      <c r="W26" s="137">
        <v>0</v>
      </c>
      <c r="X26" s="137">
        <v>49.515838450500844</v>
      </c>
      <c r="Y26" s="137">
        <v>1.5089999999999999</v>
      </c>
      <c r="Z26" s="137">
        <v>23.067961450000002</v>
      </c>
      <c r="AA26" s="137">
        <v>0</v>
      </c>
      <c r="AB26" s="137">
        <v>0</v>
      </c>
      <c r="AC26" s="137">
        <v>-4.708294469099819</v>
      </c>
      <c r="AD26" s="137">
        <v>190.80835712999999</v>
      </c>
      <c r="AE26" s="137">
        <v>0</v>
      </c>
      <c r="AF26" s="137">
        <v>0</v>
      </c>
      <c r="AG26" s="137">
        <v>0.4710056199999999</v>
      </c>
      <c r="AH26" s="137">
        <v>-31.921079892454983</v>
      </c>
      <c r="AI26" s="137">
        <v>79.413552519999996</v>
      </c>
      <c r="AJ26" s="137">
        <v>66.934051679999996</v>
      </c>
      <c r="AK26" s="137">
        <v>0</v>
      </c>
      <c r="AL26" s="137">
        <v>2.45791</v>
      </c>
      <c r="AM26" s="137">
        <v>9.3144745100000019</v>
      </c>
      <c r="AN26" s="137">
        <v>10.965999999999999</v>
      </c>
      <c r="AO26" s="137">
        <v>0</v>
      </c>
      <c r="AP26" s="137">
        <v>0</v>
      </c>
      <c r="AQ26" s="137">
        <v>0</v>
      </c>
      <c r="AR26" s="137">
        <v>0</v>
      </c>
      <c r="AS26" s="137">
        <v>53.639020160000001</v>
      </c>
      <c r="AT26" s="137">
        <v>5.7380000000000004</v>
      </c>
      <c r="AU26" s="137">
        <v>0</v>
      </c>
      <c r="AV26" s="137">
        <v>0</v>
      </c>
      <c r="AW26" s="137">
        <v>0</v>
      </c>
      <c r="AX26" s="137">
        <v>-9.7620000000000005</v>
      </c>
      <c r="AY26" s="137">
        <v>7.0840759999999996</v>
      </c>
      <c r="AZ26" s="137">
        <v>-7.6011852633349921</v>
      </c>
      <c r="BA26" s="137">
        <v>0</v>
      </c>
      <c r="BB26" s="137">
        <v>3.67245</v>
      </c>
      <c r="BC26" s="137">
        <v>0</v>
      </c>
      <c r="BD26" s="137">
        <v>5.5228299999999999</v>
      </c>
      <c r="BE26" s="137">
        <v>1.6091144030679716</v>
      </c>
    </row>
    <row r="27" spans="2:57" x14ac:dyDescent="0.5">
      <c r="B27" s="140" t="s">
        <v>200</v>
      </c>
      <c r="C27" s="189">
        <v>0</v>
      </c>
      <c r="D27" s="137">
        <v>304.82821307</v>
      </c>
      <c r="E27" s="137">
        <v>0</v>
      </c>
      <c r="F27" s="137">
        <v>2037.5306309861976</v>
      </c>
      <c r="G27" s="137">
        <v>263.3073492709301</v>
      </c>
      <c r="H27" s="137">
        <v>0</v>
      </c>
      <c r="I27" s="137">
        <v>0</v>
      </c>
      <c r="J27" s="137">
        <v>0</v>
      </c>
      <c r="K27" s="137">
        <v>0</v>
      </c>
      <c r="L27" s="137">
        <v>77.807092198499788</v>
      </c>
      <c r="M27" s="137">
        <v>546.8440608217303</v>
      </c>
      <c r="N27" s="137">
        <v>549.58571518358019</v>
      </c>
      <c r="O27" s="137">
        <v>0</v>
      </c>
      <c r="P27" s="137">
        <v>287.1803656489999</v>
      </c>
      <c r="Q27" s="137">
        <v>551.79083616067521</v>
      </c>
      <c r="R27" s="137">
        <v>0</v>
      </c>
      <c r="S27" s="137">
        <v>-144.90272725887561</v>
      </c>
      <c r="T27" s="137">
        <v>219.47073318562573</v>
      </c>
      <c r="U27" s="137">
        <v>338.39676352000015</v>
      </c>
      <c r="V27" s="137">
        <v>0</v>
      </c>
      <c r="W27" s="137">
        <v>303.8167172949253</v>
      </c>
      <c r="X27" s="137">
        <v>153.30474107274969</v>
      </c>
      <c r="Y27" s="137">
        <v>7.5060000000000002</v>
      </c>
      <c r="Z27" s="137">
        <v>0</v>
      </c>
      <c r="AA27" s="137">
        <v>48.64899779464983</v>
      </c>
      <c r="AB27" s="137">
        <v>88.653384133450075</v>
      </c>
      <c r="AC27" s="137">
        <v>9.4268215135000002</v>
      </c>
      <c r="AD27" s="137">
        <v>312.61256194999987</v>
      </c>
      <c r="AE27" s="137">
        <v>317.91471183734996</v>
      </c>
      <c r="AF27" s="137">
        <v>184.76043394428498</v>
      </c>
      <c r="AG27" s="137">
        <v>6.5977240500000001</v>
      </c>
      <c r="AH27" s="137">
        <v>154.50240200658709</v>
      </c>
      <c r="AI27" s="137">
        <v>48.506037549999995</v>
      </c>
      <c r="AJ27" s="137">
        <v>139.29077897999997</v>
      </c>
      <c r="AK27" s="137">
        <v>0</v>
      </c>
      <c r="AL27" s="137">
        <v>8.3852600000000006</v>
      </c>
      <c r="AM27" s="137">
        <v>40.002561190000009</v>
      </c>
      <c r="AN27" s="137">
        <v>28.19</v>
      </c>
      <c r="AO27" s="137">
        <v>0</v>
      </c>
      <c r="AP27" s="137">
        <v>0</v>
      </c>
      <c r="AQ27" s="137">
        <v>0</v>
      </c>
      <c r="AR27" s="137">
        <v>0</v>
      </c>
      <c r="AS27" s="137">
        <v>9.6255492799999995</v>
      </c>
      <c r="AT27" s="137">
        <v>21.126999999999999</v>
      </c>
      <c r="AU27" s="137">
        <v>23.939206609999999</v>
      </c>
      <c r="AV27" s="137">
        <v>29.303535329500022</v>
      </c>
      <c r="AW27" s="137">
        <v>70.608869999999996</v>
      </c>
      <c r="AX27" s="137">
        <v>31.699000000000002</v>
      </c>
      <c r="AY27" s="137">
        <v>3.5261340900000002</v>
      </c>
      <c r="AZ27" s="137">
        <v>21.389102215250006</v>
      </c>
      <c r="BA27" s="137">
        <v>0</v>
      </c>
      <c r="BB27" s="137">
        <v>39.932089999999995</v>
      </c>
      <c r="BC27" s="137">
        <v>36.651801885999994</v>
      </c>
      <c r="BD27" s="137">
        <v>36.295110000000001</v>
      </c>
      <c r="BE27" s="137">
        <v>0</v>
      </c>
    </row>
    <row r="28" spans="2:57" x14ac:dyDescent="0.5">
      <c r="B28" s="141" t="s">
        <v>201</v>
      </c>
      <c r="C28" s="137">
        <v>0</v>
      </c>
      <c r="D28" s="137">
        <v>2261.5382377400001</v>
      </c>
      <c r="E28" s="137">
        <v>3267.9316295165022</v>
      </c>
      <c r="F28" s="137">
        <v>2307.0103278868819</v>
      </c>
      <c r="G28" s="137">
        <v>448.92612131999908</v>
      </c>
      <c r="H28" s="137">
        <v>0</v>
      </c>
      <c r="I28" s="137">
        <v>697.669854665</v>
      </c>
      <c r="J28" s="137">
        <v>0</v>
      </c>
      <c r="K28" s="137">
        <v>372.73374595000087</v>
      </c>
      <c r="L28" s="137">
        <v>745.63176317125215</v>
      </c>
      <c r="M28" s="137">
        <v>4589.7972962233935</v>
      </c>
      <c r="N28" s="137">
        <v>747.98104733687501</v>
      </c>
      <c r="O28" s="137">
        <v>0</v>
      </c>
      <c r="P28" s="137">
        <v>2216.7349236599998</v>
      </c>
      <c r="Q28" s="137">
        <v>2428.6865441281248</v>
      </c>
      <c r="R28" s="137">
        <v>1136.3207226175014</v>
      </c>
      <c r="S28" s="137">
        <v>1019.125826782499</v>
      </c>
      <c r="T28" s="137">
        <v>1252.6122149668781</v>
      </c>
      <c r="U28" s="137">
        <v>1768.2126351900006</v>
      </c>
      <c r="V28" s="137">
        <v>2480.1077065281243</v>
      </c>
      <c r="W28" s="137">
        <v>1078.6996841025002</v>
      </c>
      <c r="X28" s="137">
        <v>918.52022890919864</v>
      </c>
      <c r="Y28" s="137">
        <v>4.1029999999999998</v>
      </c>
      <c r="Z28" s="137">
        <v>0</v>
      </c>
      <c r="AA28" s="137">
        <v>457.00180418449287</v>
      </c>
      <c r="AB28" s="137">
        <v>300.58736331187504</v>
      </c>
      <c r="AC28" s="137">
        <v>25.948150699999999</v>
      </c>
      <c r="AD28" s="137">
        <v>735.09628586999986</v>
      </c>
      <c r="AE28" s="137">
        <v>512.01567438500001</v>
      </c>
      <c r="AF28" s="137">
        <v>247.62685934125045</v>
      </c>
      <c r="AG28" s="137">
        <v>15.370664940000001</v>
      </c>
      <c r="AH28" s="137">
        <v>591.98908894450005</v>
      </c>
      <c r="AI28" s="137">
        <v>207.37321756</v>
      </c>
      <c r="AJ28" s="137">
        <v>710.29383857000005</v>
      </c>
      <c r="AK28" s="137">
        <v>57.328417819999999</v>
      </c>
      <c r="AL28" s="137">
        <v>26.52572</v>
      </c>
      <c r="AM28" s="137">
        <v>459.67905099000001</v>
      </c>
      <c r="AN28" s="137">
        <v>86.132000000000005</v>
      </c>
      <c r="AO28" s="137">
        <v>0</v>
      </c>
      <c r="AP28" s="137">
        <v>0</v>
      </c>
      <c r="AQ28" s="137">
        <v>0</v>
      </c>
      <c r="AR28" s="137">
        <v>0</v>
      </c>
      <c r="AS28" s="137">
        <v>2.6752745700000005</v>
      </c>
      <c r="AT28" s="137">
        <v>78.981999999999999</v>
      </c>
      <c r="AU28" s="137">
        <v>67.545014620000003</v>
      </c>
      <c r="AV28" s="137">
        <v>87.32571996499999</v>
      </c>
      <c r="AW28" s="137">
        <v>111.98057999999999</v>
      </c>
      <c r="AX28" s="137">
        <v>36.256999999999998</v>
      </c>
      <c r="AY28" s="137">
        <v>4.8325843500000003</v>
      </c>
      <c r="AZ28" s="137">
        <v>175.83055319165246</v>
      </c>
      <c r="BA28" s="137">
        <v>0</v>
      </c>
      <c r="BB28" s="137">
        <v>76.339529999999996</v>
      </c>
      <c r="BC28" s="137">
        <v>100.49505107350001</v>
      </c>
      <c r="BD28" s="137">
        <v>54.964489999999998</v>
      </c>
      <c r="BE28" s="137">
        <v>49.068627973749976</v>
      </c>
    </row>
    <row r="29" spans="2:57" x14ac:dyDescent="0.5">
      <c r="B29" s="141" t="s">
        <v>202</v>
      </c>
      <c r="C29" s="137">
        <v>0</v>
      </c>
      <c r="D29" s="137">
        <v>0</v>
      </c>
      <c r="E29" s="137">
        <v>0</v>
      </c>
      <c r="F29" s="137">
        <v>0</v>
      </c>
      <c r="G29" s="137">
        <v>0</v>
      </c>
      <c r="H29" s="137">
        <v>1962.629394</v>
      </c>
      <c r="I29" s="137">
        <v>0</v>
      </c>
      <c r="J29" s="137">
        <v>0</v>
      </c>
      <c r="K29" s="137">
        <v>0</v>
      </c>
      <c r="L29" s="137">
        <v>0</v>
      </c>
      <c r="M29" s="137">
        <v>0</v>
      </c>
      <c r="N29" s="137">
        <v>0</v>
      </c>
      <c r="O29" s="137">
        <v>0</v>
      </c>
      <c r="P29" s="137">
        <v>0</v>
      </c>
      <c r="Q29" s="137">
        <v>0</v>
      </c>
      <c r="R29" s="137">
        <v>0</v>
      </c>
      <c r="S29" s="137">
        <v>0</v>
      </c>
      <c r="T29" s="137">
        <v>0</v>
      </c>
      <c r="U29" s="137">
        <v>249.49162750999997</v>
      </c>
      <c r="V29" s="137">
        <v>0</v>
      </c>
      <c r="W29" s="137">
        <v>0</v>
      </c>
      <c r="X29" s="137">
        <v>0</v>
      </c>
      <c r="Y29" s="137">
        <v>0</v>
      </c>
      <c r="Z29" s="137">
        <v>0</v>
      </c>
      <c r="AA29" s="137">
        <v>0</v>
      </c>
      <c r="AB29" s="137">
        <v>0</v>
      </c>
      <c r="AC29" s="137">
        <v>0</v>
      </c>
      <c r="AD29" s="137">
        <v>0</v>
      </c>
      <c r="AE29" s="137">
        <v>0</v>
      </c>
      <c r="AF29" s="137">
        <v>0</v>
      </c>
      <c r="AG29" s="137">
        <v>0</v>
      </c>
      <c r="AH29" s="137">
        <v>0</v>
      </c>
      <c r="AI29" s="137">
        <v>0</v>
      </c>
      <c r="AJ29" s="137">
        <v>7.3088360100000003</v>
      </c>
      <c r="AK29" s="137">
        <v>0</v>
      </c>
      <c r="AL29" s="137">
        <v>0</v>
      </c>
      <c r="AM29" s="137">
        <v>0</v>
      </c>
      <c r="AN29" s="137">
        <v>0</v>
      </c>
      <c r="AO29" s="137">
        <v>0</v>
      </c>
      <c r="AP29" s="137">
        <v>0</v>
      </c>
      <c r="AQ29" s="137">
        <v>0</v>
      </c>
      <c r="AR29" s="137">
        <v>179.20150015316136</v>
      </c>
      <c r="AS29" s="137">
        <v>0</v>
      </c>
      <c r="AT29" s="137">
        <v>0</v>
      </c>
      <c r="AU29" s="137">
        <v>6.4094403600000005</v>
      </c>
      <c r="AV29" s="137">
        <v>0</v>
      </c>
      <c r="AW29" s="137">
        <v>0</v>
      </c>
      <c r="AX29" s="137">
        <v>0</v>
      </c>
      <c r="AY29" s="137">
        <v>0</v>
      </c>
      <c r="AZ29" s="137">
        <v>0</v>
      </c>
      <c r="BA29" s="137">
        <v>0</v>
      </c>
      <c r="BB29" s="137">
        <v>4.5267200000000001</v>
      </c>
      <c r="BC29" s="137">
        <v>0</v>
      </c>
      <c r="BD29" s="137">
        <v>0</v>
      </c>
      <c r="BE29" s="137">
        <v>0</v>
      </c>
    </row>
    <row r="30" spans="2:57" x14ac:dyDescent="0.5">
      <c r="B30" s="140" t="s">
        <v>203</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0</v>
      </c>
      <c r="AJ30" s="137">
        <v>0</v>
      </c>
      <c r="AK30" s="137">
        <v>0</v>
      </c>
      <c r="AL30" s="137">
        <v>0</v>
      </c>
      <c r="AM30" s="137">
        <v>0</v>
      </c>
      <c r="AN30" s="137">
        <v>0</v>
      </c>
      <c r="AO30" s="137">
        <v>0</v>
      </c>
      <c r="AP30" s="137">
        <v>0</v>
      </c>
      <c r="AQ30" s="137">
        <v>0</v>
      </c>
      <c r="AR30" s="137">
        <v>0</v>
      </c>
      <c r="AS30" s="137">
        <v>0</v>
      </c>
      <c r="AT30" s="137">
        <v>0</v>
      </c>
      <c r="AU30" s="137">
        <v>0</v>
      </c>
      <c r="AV30" s="137">
        <v>0</v>
      </c>
      <c r="AW30" s="137">
        <v>0</v>
      </c>
      <c r="AX30" s="137">
        <v>0</v>
      </c>
      <c r="AY30" s="137">
        <v>0</v>
      </c>
      <c r="AZ30" s="137">
        <v>0</v>
      </c>
      <c r="BA30" s="137">
        <v>0</v>
      </c>
      <c r="BB30" s="137">
        <v>0</v>
      </c>
      <c r="BC30" s="137">
        <v>0</v>
      </c>
      <c r="BD30" s="137">
        <v>0</v>
      </c>
      <c r="BE30" s="137">
        <v>0</v>
      </c>
    </row>
    <row r="31" spans="2:57" x14ac:dyDescent="0.5">
      <c r="B31" s="140" t="s">
        <v>204</v>
      </c>
      <c r="C31" s="137">
        <v>0</v>
      </c>
      <c r="D31" s="137">
        <v>0</v>
      </c>
      <c r="E31" s="137">
        <v>0</v>
      </c>
      <c r="F31" s="137">
        <v>0</v>
      </c>
      <c r="G31" s="137">
        <v>0</v>
      </c>
      <c r="H31" s="137">
        <v>0</v>
      </c>
      <c r="I31" s="137">
        <v>15.301846600000001</v>
      </c>
      <c r="J31" s="137">
        <v>0</v>
      </c>
      <c r="K31" s="137">
        <v>0</v>
      </c>
      <c r="L31" s="137">
        <v>0</v>
      </c>
      <c r="M31" s="137">
        <v>0</v>
      </c>
      <c r="N31" s="137">
        <v>0</v>
      </c>
      <c r="O31" s="137">
        <v>0</v>
      </c>
      <c r="P31" s="137">
        <v>0</v>
      </c>
      <c r="Q31" s="137">
        <v>0</v>
      </c>
      <c r="R31" s="137">
        <v>0</v>
      </c>
      <c r="S31" s="137">
        <v>0</v>
      </c>
      <c r="T31" s="137">
        <v>0</v>
      </c>
      <c r="U31" s="137">
        <v>0</v>
      </c>
      <c r="V31" s="137">
        <v>0</v>
      </c>
      <c r="W31" s="137">
        <v>6.8805946479999998</v>
      </c>
      <c r="X31" s="137">
        <v>0</v>
      </c>
      <c r="Y31" s="137">
        <v>0</v>
      </c>
      <c r="Z31" s="137">
        <v>0</v>
      </c>
      <c r="AA31" s="137">
        <v>0</v>
      </c>
      <c r="AB31" s="137">
        <v>0</v>
      </c>
      <c r="AC31" s="137">
        <v>0</v>
      </c>
      <c r="AD31" s="137">
        <v>0</v>
      </c>
      <c r="AE31" s="137">
        <v>0</v>
      </c>
      <c r="AF31" s="137">
        <v>0</v>
      </c>
      <c r="AG31" s="137">
        <v>0</v>
      </c>
      <c r="AH31" s="137">
        <v>0</v>
      </c>
      <c r="AI31" s="137">
        <v>0</v>
      </c>
      <c r="AJ31" s="137">
        <v>0</v>
      </c>
      <c r="AK31" s="137">
        <v>1.4622668700000001</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c r="BE31" s="137">
        <v>0</v>
      </c>
    </row>
    <row r="32" spans="2:57" x14ac:dyDescent="0.5">
      <c r="B32" s="140" t="s">
        <v>361</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0.64925025000000003</v>
      </c>
      <c r="BA32" s="137">
        <v>0</v>
      </c>
      <c r="BB32" s="137">
        <v>0</v>
      </c>
      <c r="BC32" s="137">
        <v>0</v>
      </c>
      <c r="BD32" s="137">
        <v>0</v>
      </c>
      <c r="BE32" s="137">
        <v>0</v>
      </c>
    </row>
    <row r="33" spans="2:57" x14ac:dyDescent="0.5">
      <c r="B33" s="139" t="s">
        <v>362</v>
      </c>
      <c r="C33" s="137">
        <v>0</v>
      </c>
      <c r="D33" s="137">
        <v>0</v>
      </c>
      <c r="E33" s="137">
        <v>140.63475775999999</v>
      </c>
      <c r="F33" s="137">
        <v>1300.31760938</v>
      </c>
      <c r="G33" s="137">
        <v>9.9637321405620494</v>
      </c>
      <c r="H33" s="137">
        <v>0</v>
      </c>
      <c r="I33" s="137">
        <v>0</v>
      </c>
      <c r="J33" s="137">
        <v>0</v>
      </c>
      <c r="K33" s="137">
        <v>93.7553743</v>
      </c>
      <c r="L33" s="137">
        <v>18.041240050000006</v>
      </c>
      <c r="M33" s="137">
        <v>0</v>
      </c>
      <c r="N33" s="137">
        <v>240.5665185</v>
      </c>
      <c r="O33" s="137">
        <v>1.1743761600000002</v>
      </c>
      <c r="P33" s="137">
        <v>0</v>
      </c>
      <c r="Q33" s="137">
        <v>0</v>
      </c>
      <c r="R33" s="137">
        <v>0</v>
      </c>
      <c r="S33" s="137">
        <v>0</v>
      </c>
      <c r="T33" s="137">
        <v>17.1403769</v>
      </c>
      <c r="U33" s="137">
        <v>23.60977522</v>
      </c>
      <c r="V33" s="137">
        <v>70.15902564999999</v>
      </c>
      <c r="W33" s="137">
        <v>50.447367719999995</v>
      </c>
      <c r="X33" s="137">
        <v>5.5093387199999997</v>
      </c>
      <c r="Y33" s="137">
        <v>0</v>
      </c>
      <c r="Z33" s="137">
        <v>0</v>
      </c>
      <c r="AA33" s="137">
        <v>1.6996376499999999</v>
      </c>
      <c r="AB33" s="137">
        <v>0.99025383</v>
      </c>
      <c r="AC33" s="137">
        <v>0</v>
      </c>
      <c r="AD33" s="137">
        <v>1.4140787499999998</v>
      </c>
      <c r="AE33" s="137">
        <v>0</v>
      </c>
      <c r="AF33" s="137">
        <v>88.635257142155197</v>
      </c>
      <c r="AG33" s="137">
        <v>0</v>
      </c>
      <c r="AH33" s="137">
        <v>0</v>
      </c>
      <c r="AI33" s="137">
        <v>0</v>
      </c>
      <c r="AJ33" s="137">
        <v>3.5051207000000004</v>
      </c>
      <c r="AK33" s="137">
        <v>0</v>
      </c>
      <c r="AL33" s="137">
        <v>0</v>
      </c>
      <c r="AM33" s="137">
        <v>0</v>
      </c>
      <c r="AN33" s="137">
        <v>0</v>
      </c>
      <c r="AO33" s="137">
        <v>0</v>
      </c>
      <c r="AP33" s="137">
        <v>0</v>
      </c>
      <c r="AQ33" s="137">
        <v>29.205674989999999</v>
      </c>
      <c r="AR33" s="137">
        <v>0</v>
      </c>
      <c r="AS33" s="137">
        <v>0</v>
      </c>
      <c r="AT33" s="137">
        <v>0</v>
      </c>
      <c r="AU33" s="137">
        <v>0</v>
      </c>
      <c r="AV33" s="137">
        <v>0</v>
      </c>
      <c r="AW33" s="137">
        <v>0</v>
      </c>
      <c r="AX33" s="137">
        <v>0</v>
      </c>
      <c r="AY33" s="137">
        <v>0</v>
      </c>
      <c r="AZ33" s="137">
        <v>0</v>
      </c>
      <c r="BA33" s="137">
        <v>0</v>
      </c>
      <c r="BB33" s="137">
        <v>0</v>
      </c>
      <c r="BC33" s="137">
        <v>0</v>
      </c>
      <c r="BD33" s="137">
        <v>0</v>
      </c>
      <c r="BE33" s="137">
        <v>0</v>
      </c>
    </row>
    <row r="34" spans="2:57" x14ac:dyDescent="0.5">
      <c r="B34" s="139" t="s">
        <v>363</v>
      </c>
      <c r="C34" s="137">
        <v>164.85212224890898</v>
      </c>
      <c r="D34" s="137">
        <v>304.88864596827199</v>
      </c>
      <c r="E34" s="137">
        <v>971.49363500700099</v>
      </c>
      <c r="F34" s="137">
        <v>0</v>
      </c>
      <c r="G34" s="137">
        <v>442.24241774309075</v>
      </c>
      <c r="H34" s="137">
        <v>421.23501599999997</v>
      </c>
      <c r="I34" s="137">
        <v>321.48621064999998</v>
      </c>
      <c r="J34" s="137">
        <v>437.87910505274317</v>
      </c>
      <c r="K34" s="137">
        <v>697.25498129112896</v>
      </c>
      <c r="L34" s="137">
        <v>248.22779227048071</v>
      </c>
      <c r="M34" s="137">
        <v>301.10055951600953</v>
      </c>
      <c r="N34" s="137">
        <v>227.33269561476607</v>
      </c>
      <c r="O34" s="137">
        <v>287.18631757999947</v>
      </c>
      <c r="P34" s="137">
        <v>91.375768194687637</v>
      </c>
      <c r="Q34" s="137">
        <v>829.33633733941122</v>
      </c>
      <c r="R34" s="137">
        <v>229.03867830853497</v>
      </c>
      <c r="S34" s="137">
        <v>452.57610642069744</v>
      </c>
      <c r="T34" s="137">
        <v>217.85305695510633</v>
      </c>
      <c r="U34" s="137">
        <v>468.70330581426708</v>
      </c>
      <c r="V34" s="137">
        <v>375.975618204721</v>
      </c>
      <c r="W34" s="137">
        <v>310.62859818023549</v>
      </c>
      <c r="X34" s="137">
        <v>72.317094448921637</v>
      </c>
      <c r="Y34" s="137">
        <v>0</v>
      </c>
      <c r="Z34" s="137">
        <v>0</v>
      </c>
      <c r="AA34" s="137">
        <v>47.195412251399276</v>
      </c>
      <c r="AB34" s="137">
        <v>0</v>
      </c>
      <c r="AC34" s="137">
        <v>14.300034834545452</v>
      </c>
      <c r="AD34" s="137">
        <v>151.93896639197277</v>
      </c>
      <c r="AE34" s="137">
        <v>103.47158999999999</v>
      </c>
      <c r="AF34" s="137">
        <v>58.785383521984507</v>
      </c>
      <c r="AG34" s="137">
        <v>2.6426537369999998</v>
      </c>
      <c r="AH34" s="137">
        <v>45.924479643494465</v>
      </c>
      <c r="AI34" s="137">
        <v>0</v>
      </c>
      <c r="AJ34" s="137">
        <v>73.05090273314994</v>
      </c>
      <c r="AK34" s="137">
        <v>0</v>
      </c>
      <c r="AL34" s="137">
        <v>0</v>
      </c>
      <c r="AM34" s="137">
        <v>0</v>
      </c>
      <c r="AN34" s="137">
        <v>1.8916554409999984</v>
      </c>
      <c r="AO34" s="137">
        <v>0</v>
      </c>
      <c r="AP34" s="137">
        <v>0</v>
      </c>
      <c r="AQ34" s="137">
        <v>16.719166510387989</v>
      </c>
      <c r="AR34" s="137">
        <v>0</v>
      </c>
      <c r="AS34" s="137">
        <v>8.4922113460000244</v>
      </c>
      <c r="AT34" s="137">
        <v>0</v>
      </c>
      <c r="AU34" s="137">
        <v>0</v>
      </c>
      <c r="AV34" s="137">
        <v>3.4669229868179992</v>
      </c>
      <c r="AW34" s="137">
        <v>7.3234610870000036</v>
      </c>
      <c r="AX34" s="137">
        <v>4.9021936838279974</v>
      </c>
      <c r="AY34" s="137">
        <v>0</v>
      </c>
      <c r="AZ34" s="137">
        <v>0</v>
      </c>
      <c r="BA34" s="137">
        <v>0</v>
      </c>
      <c r="BB34" s="137">
        <v>1.336208740403023</v>
      </c>
      <c r="BC34" s="137">
        <v>15.48646044048858</v>
      </c>
      <c r="BD34" s="137">
        <v>19.707663334999985</v>
      </c>
      <c r="BE34" s="137">
        <v>0</v>
      </c>
    </row>
    <row r="35" spans="2:57" x14ac:dyDescent="0.5">
      <c r="B35" s="139" t="s">
        <v>364</v>
      </c>
      <c r="C35" s="137">
        <v>670.50760593694326</v>
      </c>
      <c r="D35" s="137">
        <v>1737.8652820191501</v>
      </c>
      <c r="E35" s="137">
        <v>2623.0328145189028</v>
      </c>
      <c r="F35" s="137">
        <v>1670.246642998012</v>
      </c>
      <c r="G35" s="137">
        <v>1194.0545279063449</v>
      </c>
      <c r="H35" s="137">
        <v>1149.3267189999999</v>
      </c>
      <c r="I35" s="137">
        <v>886.84576876999995</v>
      </c>
      <c r="J35" s="137">
        <v>1182.2735836424065</v>
      </c>
      <c r="K35" s="137">
        <v>1882.5884494860479</v>
      </c>
      <c r="L35" s="137">
        <v>670.21503913029778</v>
      </c>
      <c r="M35" s="137">
        <v>899.30891269322569</v>
      </c>
      <c r="N35" s="137">
        <v>583.2084148699538</v>
      </c>
      <c r="O35" s="137">
        <v>787.9540205159982</v>
      </c>
      <c r="P35" s="137">
        <v>513.48999714174101</v>
      </c>
      <c r="Q35" s="137">
        <v>2122.8712134793545</v>
      </c>
      <c r="R35" s="137">
        <v>631.00060429304449</v>
      </c>
      <c r="S35" s="137">
        <v>1273.5294648048832</v>
      </c>
      <c r="T35" s="137">
        <v>588.20325377878714</v>
      </c>
      <c r="U35" s="137">
        <v>1253.3030183106209</v>
      </c>
      <c r="V35" s="137">
        <v>1073.5567180277599</v>
      </c>
      <c r="W35" s="137">
        <v>828.30201260663591</v>
      </c>
      <c r="X35" s="137">
        <v>195.25615501208839</v>
      </c>
      <c r="Y35" s="137">
        <v>0</v>
      </c>
      <c r="Z35" s="137">
        <v>0</v>
      </c>
      <c r="AA35" s="137">
        <v>127.42761307877814</v>
      </c>
      <c r="AB35" s="137">
        <v>0</v>
      </c>
      <c r="AC35" s="137">
        <v>42.900104503636342</v>
      </c>
      <c r="AD35" s="137">
        <v>410.23520925832645</v>
      </c>
      <c r="AE35" s="137">
        <v>295.78212000000002</v>
      </c>
      <c r="AF35" s="137">
        <v>158.72053550935797</v>
      </c>
      <c r="AG35" s="137">
        <v>7.1351650898999974</v>
      </c>
      <c r="AH35" s="137">
        <v>123.99609503743504</v>
      </c>
      <c r="AI35" s="137">
        <v>269.08351200999999</v>
      </c>
      <c r="AJ35" s="137">
        <v>179.70972700000002</v>
      </c>
      <c r="AK35" s="137">
        <v>0</v>
      </c>
      <c r="AL35" s="137">
        <v>0</v>
      </c>
      <c r="AM35" s="137">
        <v>0</v>
      </c>
      <c r="AN35" s="137">
        <v>5.107469690699995</v>
      </c>
      <c r="AO35" s="137">
        <v>0</v>
      </c>
      <c r="AP35" s="137">
        <v>0</v>
      </c>
      <c r="AQ35" s="137">
        <v>45.141749578047566</v>
      </c>
      <c r="AR35" s="137">
        <v>12.841167421396349</v>
      </c>
      <c r="AS35" s="137">
        <v>22.928970634200063</v>
      </c>
      <c r="AT35" s="137">
        <v>12.254</v>
      </c>
      <c r="AU35" s="137">
        <v>0</v>
      </c>
      <c r="AV35" s="137">
        <v>9.360692064408596</v>
      </c>
      <c r="AW35" s="137">
        <v>19.773344934900006</v>
      </c>
      <c r="AX35" s="137">
        <v>13.235922946335592</v>
      </c>
      <c r="AY35" s="137">
        <v>2.3001</v>
      </c>
      <c r="AZ35" s="137">
        <v>0</v>
      </c>
      <c r="BA35" s="137">
        <v>0</v>
      </c>
      <c r="BB35" s="137">
        <v>3.607763599088162</v>
      </c>
      <c r="BC35" s="137">
        <v>41.813443189319159</v>
      </c>
      <c r="BD35" s="137">
        <v>53.210691004499957</v>
      </c>
      <c r="BE35" s="137">
        <v>0</v>
      </c>
    </row>
    <row r="36" spans="2:57" x14ac:dyDescent="0.5">
      <c r="B36" s="139" t="s">
        <v>365</v>
      </c>
      <c r="C36" s="137">
        <v>0</v>
      </c>
      <c r="D36" s="137">
        <v>0</v>
      </c>
      <c r="E36" s="137">
        <v>0</v>
      </c>
      <c r="F36" s="137">
        <v>0</v>
      </c>
      <c r="G36" s="137">
        <v>0</v>
      </c>
      <c r="H36" s="137">
        <v>0</v>
      </c>
      <c r="I36" s="137">
        <v>0</v>
      </c>
      <c r="J36" s="137">
        <v>0</v>
      </c>
      <c r="K36" s="137">
        <v>0</v>
      </c>
      <c r="L36" s="137">
        <v>0</v>
      </c>
      <c r="M36" s="137">
        <v>0</v>
      </c>
      <c r="N36" s="137">
        <v>0</v>
      </c>
      <c r="O36" s="137">
        <v>0</v>
      </c>
      <c r="P36" s="137">
        <v>0</v>
      </c>
      <c r="Q36" s="137">
        <v>0</v>
      </c>
      <c r="R36" s="137">
        <v>0</v>
      </c>
      <c r="S36" s="137">
        <v>0</v>
      </c>
      <c r="T36" s="137">
        <v>16.330893259999989</v>
      </c>
      <c r="U36" s="137">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v>
      </c>
      <c r="AQ36" s="137">
        <v>0.28149245000000001</v>
      </c>
      <c r="AR36" s="137">
        <v>0</v>
      </c>
      <c r="AS36" s="137">
        <v>0</v>
      </c>
      <c r="AT36" s="137">
        <v>4</v>
      </c>
      <c r="AU36" s="137">
        <v>0</v>
      </c>
      <c r="AV36" s="137">
        <v>0</v>
      </c>
      <c r="AW36" s="137">
        <v>0</v>
      </c>
      <c r="AX36" s="137">
        <v>0</v>
      </c>
      <c r="AY36" s="137">
        <v>0</v>
      </c>
      <c r="AZ36" s="137">
        <v>0</v>
      </c>
      <c r="BA36" s="137">
        <v>0</v>
      </c>
      <c r="BB36" s="137">
        <v>0</v>
      </c>
      <c r="BC36" s="137">
        <v>0</v>
      </c>
      <c r="BD36" s="137">
        <v>0</v>
      </c>
      <c r="BE36" s="137">
        <v>0</v>
      </c>
    </row>
    <row r="37" spans="2:57" x14ac:dyDescent="0.5">
      <c r="B37" s="190" t="s">
        <v>366</v>
      </c>
      <c r="C37" s="137">
        <v>2461.6827167923398</v>
      </c>
      <c r="D37" s="137">
        <v>4055.0189913780305</v>
      </c>
      <c r="E37" s="137">
        <v>6120.4099005441058</v>
      </c>
      <c r="F37" s="137">
        <v>3897.2421669953765</v>
      </c>
      <c r="G37" s="137">
        <v>2786.1272317814701</v>
      </c>
      <c r="H37" s="137">
        <v>2641.7884258899985</v>
      </c>
      <c r="I37" s="137">
        <v>2006.5301271158105</v>
      </c>
      <c r="J37" s="137">
        <v>2758.6383618322793</v>
      </c>
      <c r="K37" s="137">
        <v>4392.7063821341126</v>
      </c>
      <c r="L37" s="137">
        <v>1563.8350913040285</v>
      </c>
      <c r="M37" s="137">
        <v>1810.59612295086</v>
      </c>
      <c r="N37" s="137">
        <v>1462.7858456636568</v>
      </c>
      <c r="O37" s="137">
        <v>1796.7228377039823</v>
      </c>
      <c r="P37" s="137">
        <v>1222.6495985573238</v>
      </c>
      <c r="Q37" s="137">
        <v>5341.1558225753461</v>
      </c>
      <c r="R37" s="137">
        <v>1430.3475004094344</v>
      </c>
      <c r="S37" s="137">
        <v>2799.6554929813938</v>
      </c>
      <c r="T37" s="137">
        <v>1372.4742588171698</v>
      </c>
      <c r="U37" s="137">
        <v>2965.0267340177825</v>
      </c>
      <c r="V37" s="137">
        <v>2310.2238458175193</v>
      </c>
      <c r="W37" s="137">
        <v>1967.3553710154838</v>
      </c>
      <c r="X37" s="137">
        <v>455.59769502820632</v>
      </c>
      <c r="Y37" s="137">
        <v>0</v>
      </c>
      <c r="Z37" s="137">
        <v>12.670342649999842</v>
      </c>
      <c r="AA37" s="137">
        <v>297.33109718381519</v>
      </c>
      <c r="AB37" s="137">
        <v>0</v>
      </c>
      <c r="AC37" s="137">
        <v>100.1002438418182</v>
      </c>
      <c r="AD37" s="137">
        <v>957.21548826942842</v>
      </c>
      <c r="AE37" s="137">
        <v>690.15827615575301</v>
      </c>
      <c r="AF37" s="137">
        <v>370.34791618850198</v>
      </c>
      <c r="AG37" s="137">
        <v>16.648718543099996</v>
      </c>
      <c r="AH37" s="137">
        <v>289.32422175401507</v>
      </c>
      <c r="AI37" s="137">
        <v>618.33465484974806</v>
      </c>
      <c r="AJ37" s="137">
        <v>477.74839759834941</v>
      </c>
      <c r="AK37" s="137">
        <v>0</v>
      </c>
      <c r="AL37" s="137">
        <v>0</v>
      </c>
      <c r="AM37" s="137">
        <v>0</v>
      </c>
      <c r="AN37" s="137">
        <v>11.917429278299988</v>
      </c>
      <c r="AO37" s="137">
        <v>7.7833357088300543</v>
      </c>
      <c r="AP37" s="137">
        <v>41.697524850000008</v>
      </c>
      <c r="AQ37" s="137">
        <v>105.33074901544431</v>
      </c>
      <c r="AR37" s="137">
        <v>31.527085803258146</v>
      </c>
      <c r="AS37" s="137">
        <v>53.500931479800151</v>
      </c>
      <c r="AT37" s="137">
        <v>19.678000000000001</v>
      </c>
      <c r="AU37" s="137">
        <v>0</v>
      </c>
      <c r="AV37" s="137">
        <v>21.841614816953392</v>
      </c>
      <c r="AW37" s="137">
        <v>46.137804848100025</v>
      </c>
      <c r="AX37" s="137">
        <v>30.883820208116383</v>
      </c>
      <c r="AY37" s="137">
        <v>8.1654614700000003</v>
      </c>
      <c r="AZ37" s="137">
        <v>0</v>
      </c>
      <c r="BA37" s="137">
        <v>475.26033000000001</v>
      </c>
      <c r="BB37" s="137">
        <v>82.840794860349263</v>
      </c>
      <c r="BC37" s="137">
        <v>97.564700775078038</v>
      </c>
      <c r="BD37" s="137">
        <v>124.1582790104999</v>
      </c>
      <c r="BE37" s="137">
        <v>0</v>
      </c>
    </row>
    <row r="38" spans="2:57" x14ac:dyDescent="0.5">
      <c r="B38" s="191" t="s">
        <v>367</v>
      </c>
      <c r="C38" s="144">
        <v>22017.769575017213</v>
      </c>
      <c r="D38" s="144">
        <v>28569.339810383019</v>
      </c>
      <c r="E38" s="144">
        <v>41130.573868627129</v>
      </c>
      <c r="F38" s="144">
        <v>33229.659001470005</v>
      </c>
      <c r="G38" s="144">
        <v>12150.190608126815</v>
      </c>
      <c r="H38" s="144">
        <v>23769.260249121377</v>
      </c>
      <c r="I38" s="144">
        <v>15934.147333267501</v>
      </c>
      <c r="J38" s="144">
        <v>19665.216159042346</v>
      </c>
      <c r="K38" s="144">
        <v>34791.814230533899</v>
      </c>
      <c r="L38" s="144">
        <v>17551.08118023854</v>
      </c>
      <c r="M38" s="144">
        <v>31451.303442687175</v>
      </c>
      <c r="N38" s="144">
        <v>17037.99100523127</v>
      </c>
      <c r="O38" s="144">
        <v>24534.889874687917</v>
      </c>
      <c r="P38" s="144">
        <v>21857.312346375089</v>
      </c>
      <c r="Q38" s="144">
        <v>41179.087964175982</v>
      </c>
      <c r="R38" s="144">
        <v>18282.198865958228</v>
      </c>
      <c r="S38" s="144">
        <v>20578.083952826251</v>
      </c>
      <c r="T38" s="144">
        <v>16234.423962793837</v>
      </c>
      <c r="U38" s="144">
        <v>25387.31428395267</v>
      </c>
      <c r="V38" s="144">
        <v>26348.893501979615</v>
      </c>
      <c r="W38" s="144">
        <v>19142.122185327782</v>
      </c>
      <c r="X38" s="144">
        <v>6506.8081173599976</v>
      </c>
      <c r="Y38" s="144">
        <v>89.278000000000006</v>
      </c>
      <c r="Z38" s="144">
        <v>474.22953414999995</v>
      </c>
      <c r="AA38" s="144">
        <v>6215.8828042131345</v>
      </c>
      <c r="AB38" s="144">
        <v>1608.6492201353251</v>
      </c>
      <c r="AC38" s="144">
        <v>803.98181468440009</v>
      </c>
      <c r="AD38" s="144">
        <v>13643.440735099728</v>
      </c>
      <c r="AE38" s="144">
        <v>9082.8556523781008</v>
      </c>
      <c r="AF38" s="144">
        <v>6268.592996997535</v>
      </c>
      <c r="AG38" s="144">
        <v>146.67395893</v>
      </c>
      <c r="AH38" s="144">
        <v>7093.2091142082099</v>
      </c>
      <c r="AI38" s="144">
        <v>5934.0511062388005</v>
      </c>
      <c r="AJ38" s="144">
        <v>6265.0460589914992</v>
      </c>
      <c r="AK38" s="144">
        <v>525.44263534000004</v>
      </c>
      <c r="AL38" s="144">
        <v>131.61754999999999</v>
      </c>
      <c r="AM38" s="144">
        <v>1021.80400236</v>
      </c>
      <c r="AN38" s="144">
        <v>508.70555440999999</v>
      </c>
      <c r="AO38" s="144">
        <v>236.21840660883009</v>
      </c>
      <c r="AP38" s="144">
        <v>62.616681960000008</v>
      </c>
      <c r="AQ38" s="144">
        <v>994.25831094387979</v>
      </c>
      <c r="AR38" s="144">
        <v>1533.0704576683333</v>
      </c>
      <c r="AS38" s="144">
        <v>883.08222417000025</v>
      </c>
      <c r="AT38" s="144">
        <v>636.51400000000001</v>
      </c>
      <c r="AU38" s="144">
        <v>637.31909700000006</v>
      </c>
      <c r="AV38" s="144">
        <v>491.86067054268005</v>
      </c>
      <c r="AW38" s="144">
        <v>1457.8519408700001</v>
      </c>
      <c r="AX38" s="144">
        <v>786.4995121482799</v>
      </c>
      <c r="AY38" s="144">
        <v>180.72938832999998</v>
      </c>
      <c r="AZ38" s="144">
        <v>436.74592599422579</v>
      </c>
      <c r="BA38" s="144">
        <v>485.08856839999999</v>
      </c>
      <c r="BB38" s="144">
        <v>978.4823971830001</v>
      </c>
      <c r="BC38" s="144">
        <v>2283.3833958743853</v>
      </c>
      <c r="BD38" s="144">
        <v>1658.8340464299999</v>
      </c>
      <c r="BE38" s="144">
        <v>847.88490896681799</v>
      </c>
    </row>
    <row r="39" spans="2:57" x14ac:dyDescent="0.5">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row>
    <row r="40" spans="2:57" x14ac:dyDescent="0.5">
      <c r="B40" s="166" t="s">
        <v>212</v>
      </c>
      <c r="C40" s="193"/>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row>
    <row r="41" spans="2:57" x14ac:dyDescent="0.5">
      <c r="B41" s="139" t="s">
        <v>368</v>
      </c>
      <c r="C41" s="137">
        <v>20309.170148080801</v>
      </c>
      <c r="D41" s="137">
        <v>25836.127078752434</v>
      </c>
      <c r="E41" s="137">
        <v>37105.075894059999</v>
      </c>
      <c r="F41" s="137">
        <v>27096.78111145</v>
      </c>
      <c r="G41" s="137">
        <v>10390.798656746436</v>
      </c>
      <c r="H41" s="137">
        <v>22584.80731716138</v>
      </c>
      <c r="I41" s="137">
        <v>14460.889316443503</v>
      </c>
      <c r="J41" s="137">
        <v>18443.790067552345</v>
      </c>
      <c r="K41" s="137">
        <v>31730.944635759901</v>
      </c>
      <c r="L41" s="137">
        <v>16080.918671869504</v>
      </c>
      <c r="M41" s="137">
        <v>27251.737433705803</v>
      </c>
      <c r="N41" s="137">
        <v>15537.634749281991</v>
      </c>
      <c r="O41" s="137">
        <v>22691.029929157925</v>
      </c>
      <c r="P41" s="137">
        <v>19462.920954066994</v>
      </c>
      <c r="Q41" s="137">
        <v>38498.901021424477</v>
      </c>
      <c r="R41" s="137">
        <v>17259.134790635802</v>
      </c>
      <c r="S41" s="137">
        <v>19245.296073407004</v>
      </c>
      <c r="T41" s="137">
        <v>14901.368725194281</v>
      </c>
      <c r="U41" s="137">
        <v>22188.455104932662</v>
      </c>
      <c r="V41" s="137">
        <v>23537.862392309995</v>
      </c>
      <c r="W41" s="137">
        <v>17799.693251920005</v>
      </c>
      <c r="X41" s="137">
        <v>5525.1114165199997</v>
      </c>
      <c r="Y41" s="137">
        <v>49.198999999999998</v>
      </c>
      <c r="Z41" s="137">
        <v>461.46598714999999</v>
      </c>
      <c r="AA41" s="137">
        <v>5975.5761410999994</v>
      </c>
      <c r="AB41" s="137">
        <v>1425.7323595700004</v>
      </c>
      <c r="AC41" s="137">
        <v>788.94959314999994</v>
      </c>
      <c r="AD41" s="137">
        <v>12726.686055999704</v>
      </c>
      <c r="AE41" s="137">
        <v>8629.2527300000002</v>
      </c>
      <c r="AF41" s="137">
        <v>5981.6270244499992</v>
      </c>
      <c r="AG41" s="137">
        <v>143.69449655</v>
      </c>
      <c r="AH41" s="137">
        <v>6825.8219482800996</v>
      </c>
      <c r="AI41" s="137">
        <v>5666.1915968287994</v>
      </c>
      <c r="AJ41" s="137">
        <v>5479.5444002714985</v>
      </c>
      <c r="AK41" s="137">
        <v>475.87985775999999</v>
      </c>
      <c r="AL41" s="137">
        <v>94.586799999999982</v>
      </c>
      <c r="AM41" s="137">
        <v>496.48695937720004</v>
      </c>
      <c r="AN41" s="137">
        <v>423.54155441</v>
      </c>
      <c r="AO41" s="137">
        <v>207.27645219999997</v>
      </c>
      <c r="AP41" s="137">
        <v>14.50256115</v>
      </c>
      <c r="AQ41" s="137">
        <v>894.44265996999991</v>
      </c>
      <c r="AR41" s="137">
        <v>1473.8310360683331</v>
      </c>
      <c r="AS41" s="137">
        <v>822.86398259999999</v>
      </c>
      <c r="AT41" s="137">
        <v>477.44400000000002</v>
      </c>
      <c r="AU41" s="137">
        <v>489.88693173748817</v>
      </c>
      <c r="AV41" s="137">
        <v>471.23733935000001</v>
      </c>
      <c r="AW41" s="137">
        <v>1402.6431208700001</v>
      </c>
      <c r="AX41" s="137">
        <v>768.09848972999987</v>
      </c>
      <c r="AY41" s="137">
        <v>162.53536946999998</v>
      </c>
      <c r="AZ41" s="137">
        <v>225.53178183</v>
      </c>
      <c r="BA41" s="137">
        <v>10.205297</v>
      </c>
      <c r="BB41" s="137">
        <v>867.10214981000013</v>
      </c>
      <c r="BC41" s="137">
        <v>2191.1360443100002</v>
      </c>
      <c r="BD41" s="137">
        <v>1611.4181577100003</v>
      </c>
      <c r="BE41" s="137">
        <v>801.61202324999999</v>
      </c>
    </row>
    <row r="42" spans="2:57" x14ac:dyDescent="0.5">
      <c r="B42" s="140" t="s">
        <v>369</v>
      </c>
      <c r="C42" s="137">
        <v>17671.732745540798</v>
      </c>
      <c r="D42" s="137">
        <v>22320.334149572431</v>
      </c>
      <c r="E42" s="137">
        <v>33440.98744397</v>
      </c>
      <c r="F42" s="137">
        <v>24143.682776779999</v>
      </c>
      <c r="G42" s="137">
        <v>8640.2986839564364</v>
      </c>
      <c r="H42" s="137">
        <v>20654.336499151381</v>
      </c>
      <c r="I42" s="137">
        <v>12408.661474413504</v>
      </c>
      <c r="J42" s="137">
        <v>16125.551304612345</v>
      </c>
      <c r="K42" s="137">
        <v>28866.4212060299</v>
      </c>
      <c r="L42" s="137">
        <v>14648.531445739505</v>
      </c>
      <c r="M42" s="137">
        <v>25369.114138475801</v>
      </c>
      <c r="N42" s="137">
        <v>14473.346465031991</v>
      </c>
      <c r="O42" s="137">
        <v>19746.276405347926</v>
      </c>
      <c r="P42" s="137">
        <v>17043.886609906993</v>
      </c>
      <c r="Q42" s="137">
        <v>35113.807448194479</v>
      </c>
      <c r="R42" s="137">
        <v>15569.946125872921</v>
      </c>
      <c r="S42" s="137">
        <v>17750.399267027002</v>
      </c>
      <c r="T42" s="137">
        <v>13404.374987734282</v>
      </c>
      <c r="U42" s="137">
        <v>20313.041690602662</v>
      </c>
      <c r="V42" s="137">
        <v>20893.250317509996</v>
      </c>
      <c r="W42" s="137">
        <v>15795.479970650003</v>
      </c>
      <c r="X42" s="137">
        <v>5020.0922630699997</v>
      </c>
      <c r="Y42" s="137">
        <v>48.353000000000002</v>
      </c>
      <c r="Z42" s="137">
        <v>460.77398714999998</v>
      </c>
      <c r="AA42" s="137">
        <v>5424.3653273699992</v>
      </c>
      <c r="AB42" s="137">
        <v>1292.5480670800005</v>
      </c>
      <c r="AC42" s="137">
        <v>648.09353950999991</v>
      </c>
      <c r="AD42" s="137">
        <v>11620.630827009702</v>
      </c>
      <c r="AE42" s="137">
        <v>8010.1986900000002</v>
      </c>
      <c r="AF42" s="137">
        <v>5635.7997931499995</v>
      </c>
      <c r="AG42" s="137">
        <v>129.55828197</v>
      </c>
      <c r="AH42" s="137">
        <v>6486.0680809501</v>
      </c>
      <c r="AI42" s="137">
        <v>5131.7221367587999</v>
      </c>
      <c r="AJ42" s="137">
        <v>5062.0465423714995</v>
      </c>
      <c r="AK42" s="137">
        <v>457.58896519999996</v>
      </c>
      <c r="AL42" s="137">
        <v>83.879899999999992</v>
      </c>
      <c r="AM42" s="137">
        <v>475.08537689720004</v>
      </c>
      <c r="AN42" s="137">
        <v>371.76655440999997</v>
      </c>
      <c r="AO42" s="137">
        <v>153.72382999999999</v>
      </c>
      <c r="AP42" s="137">
        <v>0.75855247999999997</v>
      </c>
      <c r="AQ42" s="137">
        <v>822.9622716099999</v>
      </c>
      <c r="AR42" s="137">
        <v>1317.4612021899995</v>
      </c>
      <c r="AS42" s="137">
        <v>718.13409263999995</v>
      </c>
      <c r="AT42" s="137">
        <v>425.72399999999999</v>
      </c>
      <c r="AU42" s="137">
        <v>424.93091579748824</v>
      </c>
      <c r="AV42" s="137">
        <v>441.55593000000005</v>
      </c>
      <c r="AW42" s="137">
        <v>1309.2734208700001</v>
      </c>
      <c r="AX42" s="137">
        <v>700.84880478999992</v>
      </c>
      <c r="AY42" s="137">
        <v>131.29158046999999</v>
      </c>
      <c r="AZ42" s="137">
        <v>200.44524690999998</v>
      </c>
      <c r="BA42" s="137">
        <v>0</v>
      </c>
      <c r="BB42" s="137">
        <v>790.41286981000007</v>
      </c>
      <c r="BC42" s="137">
        <v>1891.7498722400007</v>
      </c>
      <c r="BD42" s="137">
        <v>1426.7912506099999</v>
      </c>
      <c r="BE42" s="137">
        <v>679.59163000000001</v>
      </c>
    </row>
    <row r="43" spans="2:57" x14ac:dyDescent="0.5">
      <c r="B43" s="140" t="s">
        <v>370</v>
      </c>
      <c r="C43" s="137">
        <v>1332.6662557699999</v>
      </c>
      <c r="D43" s="137">
        <v>3392.5143289600001</v>
      </c>
      <c r="E43" s="137">
        <v>2993.33736851</v>
      </c>
      <c r="F43" s="137">
        <v>2435.2141164899999</v>
      </c>
      <c r="G43" s="137">
        <v>905.40392706</v>
      </c>
      <c r="H43" s="137">
        <v>1567.3043299999999</v>
      </c>
      <c r="I43" s="137">
        <v>1555.3145205200001</v>
      </c>
      <c r="J43" s="137">
        <v>2223.6103454299996</v>
      </c>
      <c r="K43" s="137">
        <v>2782.1641659700003</v>
      </c>
      <c r="L43" s="137">
        <v>1120.1144800799998</v>
      </c>
      <c r="M43" s="137">
        <v>1003.16079153</v>
      </c>
      <c r="N43" s="137">
        <v>746.99137220000011</v>
      </c>
      <c r="O43" s="137">
        <v>2802.9321597799999</v>
      </c>
      <c r="P43" s="137">
        <v>2196.2838800300005</v>
      </c>
      <c r="Q43" s="137">
        <v>3148.7381209100004</v>
      </c>
      <c r="R43" s="137">
        <v>1196.00178723</v>
      </c>
      <c r="S43" s="137">
        <v>1397.3680038100001</v>
      </c>
      <c r="T43" s="137">
        <v>1307.3195125700001</v>
      </c>
      <c r="U43" s="137">
        <v>1689.0284319</v>
      </c>
      <c r="V43" s="137">
        <v>2419.6989093000002</v>
      </c>
      <c r="W43" s="137">
        <v>1875.4233777300001</v>
      </c>
      <c r="X43" s="137">
        <v>180.33869183000002</v>
      </c>
      <c r="Y43" s="137">
        <v>7.8E-2</v>
      </c>
      <c r="Z43" s="137">
        <v>0</v>
      </c>
      <c r="AA43" s="137">
        <v>412.38887216999996</v>
      </c>
      <c r="AB43" s="137">
        <v>99.144244760000007</v>
      </c>
      <c r="AC43" s="137">
        <v>131.64679376000001</v>
      </c>
      <c r="AD43" s="137">
        <v>980.6369855800001</v>
      </c>
      <c r="AE43" s="137">
        <v>513.89103</v>
      </c>
      <c r="AF43" s="137">
        <v>263.50379197000001</v>
      </c>
      <c r="AG43" s="137">
        <v>0</v>
      </c>
      <c r="AH43" s="137">
        <v>234.37809982000002</v>
      </c>
      <c r="AI43" s="137">
        <v>441.76190895000002</v>
      </c>
      <c r="AJ43" s="137">
        <v>352.76902002000003</v>
      </c>
      <c r="AK43" s="137">
        <v>0</v>
      </c>
      <c r="AL43" s="137">
        <v>0</v>
      </c>
      <c r="AM43" s="137">
        <v>11.772193680000001</v>
      </c>
      <c r="AN43" s="137">
        <v>13.961</v>
      </c>
      <c r="AO43" s="137">
        <v>39.716680000000004</v>
      </c>
      <c r="AP43" s="137">
        <v>1.2320209</v>
      </c>
      <c r="AQ43" s="137">
        <v>34.205986640000006</v>
      </c>
      <c r="AR43" s="137">
        <v>139.37501151833337</v>
      </c>
      <c r="AS43" s="137">
        <v>98.939248340000006</v>
      </c>
      <c r="AT43" s="137">
        <v>41.97</v>
      </c>
      <c r="AU43" s="137">
        <v>40.852738240000001</v>
      </c>
      <c r="AV43" s="137">
        <v>0</v>
      </c>
      <c r="AW43" s="137">
        <v>46.267769999999999</v>
      </c>
      <c r="AX43" s="137">
        <v>58.94568494</v>
      </c>
      <c r="AY43" s="137">
        <v>0.63675000000000004</v>
      </c>
      <c r="AZ43" s="137">
        <v>13.64772265</v>
      </c>
      <c r="BA43" s="137">
        <v>0</v>
      </c>
      <c r="BB43" s="137">
        <v>69.113979999999998</v>
      </c>
      <c r="BC43" s="137">
        <v>282.84532705999999</v>
      </c>
      <c r="BD43" s="137">
        <v>165.45369424</v>
      </c>
      <c r="BE43" s="137">
        <v>115.72689324999999</v>
      </c>
    </row>
    <row r="44" spans="2:57" x14ac:dyDescent="0.5">
      <c r="B44" s="140" t="s">
        <v>216</v>
      </c>
      <c r="C44" s="137">
        <v>1332.6662557699999</v>
      </c>
      <c r="D44" s="137">
        <v>2197.0223662899998</v>
      </c>
      <c r="E44" s="137">
        <v>2993.33736851</v>
      </c>
      <c r="F44" s="137">
        <v>2435.2141164899999</v>
      </c>
      <c r="G44" s="137">
        <v>872.09799099999998</v>
      </c>
      <c r="H44" s="137">
        <v>1567.3043299999999</v>
      </c>
      <c r="I44" s="137">
        <v>1555.3145205200001</v>
      </c>
      <c r="J44" s="137">
        <v>2115.2761372299997</v>
      </c>
      <c r="K44" s="137">
        <v>2759.0523452500001</v>
      </c>
      <c r="L44" s="137">
        <v>149.61571180999999</v>
      </c>
      <c r="M44" s="137">
        <v>1003.16079153</v>
      </c>
      <c r="N44" s="137">
        <v>721.13821480000001</v>
      </c>
      <c r="O44" s="137">
        <v>2802.9321597799999</v>
      </c>
      <c r="P44" s="137">
        <v>2194.9377109700004</v>
      </c>
      <c r="Q44" s="137">
        <v>3148.7381209100004</v>
      </c>
      <c r="R44" s="137">
        <v>1196.00178723</v>
      </c>
      <c r="S44" s="137">
        <v>1251.7096728900001</v>
      </c>
      <c r="T44" s="137">
        <v>1296.8398517600001</v>
      </c>
      <c r="U44" s="137">
        <v>1572.8036585900002</v>
      </c>
      <c r="V44" s="137">
        <v>2419.6989093000002</v>
      </c>
      <c r="W44" s="137">
        <v>1837.46820091</v>
      </c>
      <c r="X44" s="137">
        <v>180.33869183000002</v>
      </c>
      <c r="Y44" s="137">
        <v>7.8E-2</v>
      </c>
      <c r="Z44" s="137">
        <v>0</v>
      </c>
      <c r="AA44" s="137">
        <v>412.38887216999996</v>
      </c>
      <c r="AB44" s="137">
        <v>99.144244760000007</v>
      </c>
      <c r="AC44" s="137">
        <v>131.64679376000001</v>
      </c>
      <c r="AD44" s="137">
        <v>746.03602768999997</v>
      </c>
      <c r="AE44" s="137">
        <v>513.89103</v>
      </c>
      <c r="AF44" s="137">
        <v>263.50379197000001</v>
      </c>
      <c r="AG44" s="137">
        <v>0</v>
      </c>
      <c r="AH44" s="137">
        <v>234.37809982000002</v>
      </c>
      <c r="AI44" s="137">
        <v>441.76190895000002</v>
      </c>
      <c r="AJ44" s="137">
        <v>270.1921868</v>
      </c>
      <c r="AK44" s="137">
        <v>0</v>
      </c>
      <c r="AL44" s="137">
        <v>0</v>
      </c>
      <c r="AM44" s="137">
        <v>11.772193680000001</v>
      </c>
      <c r="AN44" s="137">
        <v>8.8230000000000004</v>
      </c>
      <c r="AO44" s="137">
        <v>39.716680000000004</v>
      </c>
      <c r="AP44" s="137">
        <v>0</v>
      </c>
      <c r="AQ44" s="137">
        <v>34.205986640000006</v>
      </c>
      <c r="AR44" s="137">
        <v>139.37501151833337</v>
      </c>
      <c r="AS44" s="137">
        <v>98.939248340000006</v>
      </c>
      <c r="AT44" s="137">
        <v>41.97</v>
      </c>
      <c r="AU44" s="137">
        <v>0</v>
      </c>
      <c r="AV44" s="137">
        <v>0</v>
      </c>
      <c r="AW44" s="137">
        <v>46.267769999999999</v>
      </c>
      <c r="AX44" s="137">
        <v>0</v>
      </c>
      <c r="AY44" s="137">
        <v>0.63675000000000004</v>
      </c>
      <c r="AZ44" s="137">
        <v>13.64772265</v>
      </c>
      <c r="BA44" s="137">
        <v>0</v>
      </c>
      <c r="BB44" s="137">
        <v>0</v>
      </c>
      <c r="BC44" s="137">
        <v>282.84532705999999</v>
      </c>
      <c r="BD44" s="137">
        <v>0</v>
      </c>
      <c r="BE44" s="137">
        <v>115.72689324999999</v>
      </c>
    </row>
    <row r="45" spans="2:57" x14ac:dyDescent="0.5">
      <c r="B45" s="140" t="s">
        <v>217</v>
      </c>
      <c r="C45" s="137">
        <v>0</v>
      </c>
      <c r="D45" s="137">
        <v>0</v>
      </c>
      <c r="E45" s="137">
        <v>0</v>
      </c>
      <c r="F45" s="137">
        <v>0</v>
      </c>
      <c r="G45" s="137">
        <v>0</v>
      </c>
      <c r="H45" s="137">
        <v>0</v>
      </c>
      <c r="I45" s="137">
        <v>0</v>
      </c>
      <c r="J45" s="137">
        <v>108.33420820000001</v>
      </c>
      <c r="K45" s="137">
        <v>0</v>
      </c>
      <c r="L45" s="137">
        <v>1.6702014199999999</v>
      </c>
      <c r="M45" s="137">
        <v>0</v>
      </c>
      <c r="N45" s="137">
        <v>0</v>
      </c>
      <c r="O45" s="137">
        <v>0</v>
      </c>
      <c r="P45" s="137">
        <v>0</v>
      </c>
      <c r="Q45" s="137">
        <v>0</v>
      </c>
      <c r="R45" s="137">
        <v>0</v>
      </c>
      <c r="S45" s="137">
        <v>0</v>
      </c>
      <c r="T45" s="137">
        <v>0</v>
      </c>
      <c r="U45" s="137">
        <v>28.261775969999999</v>
      </c>
      <c r="V45" s="137">
        <v>0</v>
      </c>
      <c r="W45" s="137">
        <v>34.892034459999998</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c r="BE45" s="137">
        <v>0</v>
      </c>
    </row>
    <row r="46" spans="2:57" x14ac:dyDescent="0.5">
      <c r="B46" s="140" t="s">
        <v>218</v>
      </c>
      <c r="C46" s="137">
        <v>0</v>
      </c>
      <c r="D46" s="137">
        <v>0</v>
      </c>
      <c r="E46" s="137">
        <v>0</v>
      </c>
      <c r="F46" s="137">
        <v>0</v>
      </c>
      <c r="G46" s="137">
        <v>0</v>
      </c>
      <c r="H46" s="137">
        <v>0</v>
      </c>
      <c r="I46" s="137">
        <v>0</v>
      </c>
      <c r="J46" s="137">
        <v>0</v>
      </c>
      <c r="K46" s="137">
        <v>0</v>
      </c>
      <c r="L46" s="137">
        <v>0</v>
      </c>
      <c r="M46" s="137">
        <v>0</v>
      </c>
      <c r="N46" s="137">
        <v>1.3007299999999999</v>
      </c>
      <c r="O46" s="137">
        <v>0</v>
      </c>
      <c r="P46" s="137">
        <v>0</v>
      </c>
      <c r="Q46" s="137">
        <v>0</v>
      </c>
      <c r="R46" s="137">
        <v>0</v>
      </c>
      <c r="S46" s="137">
        <v>0</v>
      </c>
      <c r="T46" s="137">
        <v>0</v>
      </c>
      <c r="U46" s="137">
        <v>0</v>
      </c>
      <c r="V46" s="137">
        <v>0</v>
      </c>
      <c r="W46" s="137">
        <v>0</v>
      </c>
      <c r="X46" s="137">
        <v>0</v>
      </c>
      <c r="Y46" s="137">
        <v>0</v>
      </c>
      <c r="Z46" s="137">
        <v>0</v>
      </c>
      <c r="AA46" s="137">
        <v>0</v>
      </c>
      <c r="AB46" s="137">
        <v>0</v>
      </c>
      <c r="AC46" s="137">
        <v>0</v>
      </c>
      <c r="AD46" s="137">
        <v>232.53363241999998</v>
      </c>
      <c r="AE46" s="137">
        <v>0</v>
      </c>
      <c r="AF46" s="137">
        <v>0</v>
      </c>
      <c r="AG46" s="137">
        <v>0</v>
      </c>
      <c r="AH46" s="137">
        <v>0</v>
      </c>
      <c r="AI46" s="137">
        <v>0</v>
      </c>
      <c r="AJ46" s="137">
        <v>82.576833219999997</v>
      </c>
      <c r="AK46" s="137">
        <v>0</v>
      </c>
      <c r="AL46" s="137">
        <v>0</v>
      </c>
      <c r="AM46" s="137">
        <v>0</v>
      </c>
      <c r="AN46" s="137">
        <v>5.1379999999999999</v>
      </c>
      <c r="AO46" s="137">
        <v>0</v>
      </c>
      <c r="AP46" s="137">
        <v>0</v>
      </c>
      <c r="AQ46" s="137">
        <v>0</v>
      </c>
      <c r="AR46" s="137">
        <v>0</v>
      </c>
      <c r="AS46" s="137">
        <v>0</v>
      </c>
      <c r="AT46" s="137">
        <v>0</v>
      </c>
      <c r="AU46" s="137">
        <v>40.852738240000001</v>
      </c>
      <c r="AV46" s="137">
        <v>0</v>
      </c>
      <c r="AW46" s="137">
        <v>0</v>
      </c>
      <c r="AX46" s="137">
        <v>58.94568494</v>
      </c>
      <c r="AY46" s="137">
        <v>0</v>
      </c>
      <c r="AZ46" s="137">
        <v>0</v>
      </c>
      <c r="BA46" s="137">
        <v>0</v>
      </c>
      <c r="BB46" s="137">
        <v>0</v>
      </c>
      <c r="BC46" s="137">
        <v>0</v>
      </c>
      <c r="BD46" s="137">
        <v>0</v>
      </c>
      <c r="BE46" s="137">
        <v>0</v>
      </c>
    </row>
    <row r="47" spans="2:57" x14ac:dyDescent="0.5">
      <c r="B47" s="140" t="s">
        <v>371</v>
      </c>
      <c r="C47" s="137">
        <v>0</v>
      </c>
      <c r="D47" s="137">
        <v>1195.49196267</v>
      </c>
      <c r="E47" s="137">
        <v>0</v>
      </c>
      <c r="F47" s="137">
        <v>0</v>
      </c>
      <c r="G47" s="137">
        <v>33.305936060000008</v>
      </c>
      <c r="H47" s="137">
        <v>0</v>
      </c>
      <c r="I47" s="137">
        <v>0</v>
      </c>
      <c r="J47" s="137">
        <v>0</v>
      </c>
      <c r="K47" s="137">
        <v>23.111820719999997</v>
      </c>
      <c r="L47" s="137">
        <v>968.8285668499999</v>
      </c>
      <c r="M47" s="137">
        <v>0</v>
      </c>
      <c r="N47" s="137">
        <v>24.552427399999999</v>
      </c>
      <c r="O47" s="137">
        <v>0</v>
      </c>
      <c r="P47" s="137">
        <v>1.34616906</v>
      </c>
      <c r="Q47" s="137">
        <v>0</v>
      </c>
      <c r="R47" s="137">
        <v>0</v>
      </c>
      <c r="S47" s="137">
        <v>145.65833092</v>
      </c>
      <c r="T47" s="137">
        <v>10.47966081</v>
      </c>
      <c r="U47" s="137">
        <v>87.962997340000001</v>
      </c>
      <c r="V47" s="137">
        <v>0</v>
      </c>
      <c r="W47" s="137">
        <v>3.0631423600000001</v>
      </c>
      <c r="X47" s="137">
        <v>0</v>
      </c>
      <c r="Y47" s="137">
        <v>0</v>
      </c>
      <c r="Z47" s="137">
        <v>0</v>
      </c>
      <c r="AA47" s="137">
        <v>0</v>
      </c>
      <c r="AB47" s="137">
        <v>0</v>
      </c>
      <c r="AC47" s="137">
        <v>0</v>
      </c>
      <c r="AD47" s="137">
        <v>2.0673254699999997</v>
      </c>
      <c r="AE47" s="137">
        <v>0</v>
      </c>
      <c r="AF47" s="137">
        <v>0</v>
      </c>
      <c r="AG47" s="137">
        <v>0</v>
      </c>
      <c r="AH47" s="137">
        <v>0</v>
      </c>
      <c r="AI47" s="137">
        <v>0</v>
      </c>
      <c r="AJ47" s="137">
        <v>0</v>
      </c>
      <c r="AK47" s="137">
        <v>0</v>
      </c>
      <c r="AL47" s="137">
        <v>0</v>
      </c>
      <c r="AM47" s="137">
        <v>0</v>
      </c>
      <c r="AN47" s="137">
        <v>0</v>
      </c>
      <c r="AO47" s="137">
        <v>0</v>
      </c>
      <c r="AP47" s="137">
        <v>1.2320209</v>
      </c>
      <c r="AQ47" s="137">
        <v>0</v>
      </c>
      <c r="AR47" s="137">
        <v>0</v>
      </c>
      <c r="AS47" s="137">
        <v>0</v>
      </c>
      <c r="AT47" s="137">
        <v>0</v>
      </c>
      <c r="AU47" s="137">
        <v>0</v>
      </c>
      <c r="AV47" s="137">
        <v>0</v>
      </c>
      <c r="AW47" s="137">
        <v>0</v>
      </c>
      <c r="AX47" s="137">
        <v>0</v>
      </c>
      <c r="AY47" s="137">
        <v>0</v>
      </c>
      <c r="AZ47" s="137">
        <v>0</v>
      </c>
      <c r="BA47" s="137">
        <v>0</v>
      </c>
      <c r="BB47" s="137">
        <v>69.113979999999998</v>
      </c>
      <c r="BC47" s="137">
        <v>0</v>
      </c>
      <c r="BD47" s="137">
        <v>165.45369424</v>
      </c>
      <c r="BE47" s="137">
        <v>0</v>
      </c>
    </row>
    <row r="48" spans="2:57" x14ac:dyDescent="0.5">
      <c r="B48" s="140" t="s">
        <v>372</v>
      </c>
      <c r="C48" s="137">
        <v>24.88566921</v>
      </c>
      <c r="D48" s="137">
        <v>7.5683405300000004</v>
      </c>
      <c r="E48" s="137">
        <v>0</v>
      </c>
      <c r="F48" s="137">
        <v>458.00904707000001</v>
      </c>
      <c r="G48" s="137">
        <v>15.050827849999999</v>
      </c>
      <c r="H48" s="137">
        <v>0</v>
      </c>
      <c r="I48" s="137">
        <v>5.0729693300000003</v>
      </c>
      <c r="J48" s="137">
        <v>0</v>
      </c>
      <c r="K48" s="137">
        <v>13.118189259999999</v>
      </c>
      <c r="L48" s="137">
        <v>0</v>
      </c>
      <c r="M48" s="137">
        <v>0</v>
      </c>
      <c r="N48" s="137">
        <v>0</v>
      </c>
      <c r="O48" s="137">
        <v>14.679253289999998</v>
      </c>
      <c r="P48" s="137">
        <v>0</v>
      </c>
      <c r="Q48" s="137">
        <v>0</v>
      </c>
      <c r="R48" s="137">
        <v>60.655433590000001</v>
      </c>
      <c r="S48" s="137">
        <v>7.0840757600000002</v>
      </c>
      <c r="T48" s="137">
        <v>11.666353130000001</v>
      </c>
      <c r="U48" s="137">
        <v>0</v>
      </c>
      <c r="V48" s="137">
        <v>30.906491469999999</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c r="BE48" s="137">
        <v>0</v>
      </c>
    </row>
    <row r="49" spans="2:57" x14ac:dyDescent="0.5">
      <c r="B49" s="140" t="s">
        <v>221</v>
      </c>
      <c r="C49" s="137">
        <v>0</v>
      </c>
      <c r="D49" s="137">
        <v>115.59059389999999</v>
      </c>
      <c r="E49" s="137">
        <v>385.83058953000005</v>
      </c>
      <c r="F49" s="137">
        <v>0</v>
      </c>
      <c r="G49" s="137">
        <v>329.64749638000001</v>
      </c>
      <c r="H49" s="137">
        <v>0</v>
      </c>
      <c r="I49" s="137">
        <v>0</v>
      </c>
      <c r="J49" s="137">
        <v>0</v>
      </c>
      <c r="K49" s="137">
        <v>69.241074499999996</v>
      </c>
      <c r="L49" s="137">
        <v>0</v>
      </c>
      <c r="M49" s="137">
        <v>0</v>
      </c>
      <c r="N49" s="137">
        <v>0</v>
      </c>
      <c r="O49" s="137">
        <v>60.531559989999998</v>
      </c>
      <c r="P49" s="137">
        <v>0</v>
      </c>
      <c r="Q49" s="137">
        <v>0</v>
      </c>
      <c r="R49" s="137">
        <v>85.076337929999994</v>
      </c>
      <c r="S49" s="137">
        <v>0</v>
      </c>
      <c r="T49" s="137">
        <v>111.52268823</v>
      </c>
      <c r="U49" s="137">
        <v>24.38685912</v>
      </c>
      <c r="V49" s="137">
        <v>28.792158899999997</v>
      </c>
      <c r="W49" s="137">
        <v>0</v>
      </c>
      <c r="X49" s="137">
        <v>130.32332837999999</v>
      </c>
      <c r="Y49" s="137">
        <v>0.76800000000000002</v>
      </c>
      <c r="Z49" s="137">
        <v>0.69199999999999995</v>
      </c>
      <c r="AA49" s="137">
        <v>60.142327629999997</v>
      </c>
      <c r="AB49" s="137">
        <v>33.94223951</v>
      </c>
      <c r="AC49" s="137">
        <v>1.3878345599999999</v>
      </c>
      <c r="AD49" s="137">
        <v>53.452418830000006</v>
      </c>
      <c r="AE49" s="137">
        <v>52.669830000000005</v>
      </c>
      <c r="AF49" s="137">
        <v>82.323439329999999</v>
      </c>
      <c r="AG49" s="137">
        <v>0</v>
      </c>
      <c r="AH49" s="137">
        <v>100.73398784</v>
      </c>
      <c r="AI49" s="137">
        <v>24.638025289999998</v>
      </c>
      <c r="AJ49" s="137">
        <v>58.985080529999998</v>
      </c>
      <c r="AK49" s="137">
        <v>15.963374450000002</v>
      </c>
      <c r="AL49" s="137">
        <v>10.706899999999999</v>
      </c>
      <c r="AM49" s="137">
        <v>9.6293888000000027</v>
      </c>
      <c r="AN49" s="137">
        <v>10.07</v>
      </c>
      <c r="AO49" s="137">
        <v>8.0335468399999996</v>
      </c>
      <c r="AP49" s="137">
        <v>12.511987769999999</v>
      </c>
      <c r="AQ49" s="137">
        <v>37.27440172</v>
      </c>
      <c r="AR49" s="137">
        <v>16.994822359999993</v>
      </c>
      <c r="AS49" s="137">
        <v>5.7906416200000006</v>
      </c>
      <c r="AT49" s="137">
        <v>7.8639999999999999</v>
      </c>
      <c r="AU49" s="137">
        <v>13.698611550000001</v>
      </c>
      <c r="AV49" s="137">
        <v>29.681409350000003</v>
      </c>
      <c r="AW49" s="137">
        <v>31.76849</v>
      </c>
      <c r="AX49" s="137">
        <v>8.3040000000000003</v>
      </c>
      <c r="AY49" s="137">
        <v>9.3433212299999973</v>
      </c>
      <c r="AZ49" s="137">
        <v>11.43881227</v>
      </c>
      <c r="BA49" s="137">
        <v>10.205297</v>
      </c>
      <c r="BB49" s="137">
        <v>7.5753000000000004</v>
      </c>
      <c r="BC49" s="137">
        <v>11.984643080000001</v>
      </c>
      <c r="BD49" s="137">
        <v>0</v>
      </c>
      <c r="BE49" s="137">
        <v>6.2934999999999999</v>
      </c>
    </row>
    <row r="50" spans="2:57" x14ac:dyDescent="0.5">
      <c r="B50" s="140" t="s">
        <v>373</v>
      </c>
      <c r="C50" s="137">
        <v>1279.88547756</v>
      </c>
      <c r="D50" s="137">
        <v>0.11966578999999999</v>
      </c>
      <c r="E50" s="137">
        <v>284.92049205000001</v>
      </c>
      <c r="F50" s="137">
        <v>59.875171109999997</v>
      </c>
      <c r="G50" s="137">
        <v>500.39772149999999</v>
      </c>
      <c r="H50" s="137">
        <v>363.16648800999997</v>
      </c>
      <c r="I50" s="137">
        <v>491.84035218000002</v>
      </c>
      <c r="J50" s="137">
        <v>94.628417510000006</v>
      </c>
      <c r="K50" s="137">
        <v>0</v>
      </c>
      <c r="L50" s="137">
        <v>312.27274604999997</v>
      </c>
      <c r="M50" s="137">
        <v>879.46250369999996</v>
      </c>
      <c r="N50" s="137">
        <v>317.29691205</v>
      </c>
      <c r="O50" s="137">
        <v>66.610550750000002</v>
      </c>
      <c r="P50" s="137">
        <v>222.75046413000001</v>
      </c>
      <c r="Q50" s="137">
        <v>236.35545231999998</v>
      </c>
      <c r="R50" s="137">
        <v>347.45510601288032</v>
      </c>
      <c r="S50" s="137">
        <v>90.444726810000006</v>
      </c>
      <c r="T50" s="137">
        <v>66.485183530000015</v>
      </c>
      <c r="U50" s="137">
        <v>161.99812331000004</v>
      </c>
      <c r="V50" s="137">
        <v>165.21451513</v>
      </c>
      <c r="W50" s="137">
        <v>128.78990354000001</v>
      </c>
      <c r="X50" s="137">
        <v>194.35713323999997</v>
      </c>
      <c r="Y50" s="137">
        <v>0</v>
      </c>
      <c r="Z50" s="137">
        <v>0</v>
      </c>
      <c r="AA50" s="137">
        <v>78.679613930000016</v>
      </c>
      <c r="AB50" s="137">
        <v>9.7808220000000001E-2</v>
      </c>
      <c r="AC50" s="137">
        <v>7.8214253200000092</v>
      </c>
      <c r="AD50" s="137">
        <v>71.965824580002774</v>
      </c>
      <c r="AE50" s="137">
        <v>52.493180000000002</v>
      </c>
      <c r="AF50" s="137">
        <v>0</v>
      </c>
      <c r="AG50" s="137">
        <v>14.136214580000029</v>
      </c>
      <c r="AH50" s="137">
        <v>4.64177967</v>
      </c>
      <c r="AI50" s="137">
        <v>68.069525830000003</v>
      </c>
      <c r="AJ50" s="137">
        <v>5.7437573500000001</v>
      </c>
      <c r="AK50" s="137">
        <v>2.3275181100000006</v>
      </c>
      <c r="AL50" s="137">
        <v>0</v>
      </c>
      <c r="AM50" s="137">
        <v>0</v>
      </c>
      <c r="AN50" s="137">
        <v>27.744</v>
      </c>
      <c r="AO50" s="137">
        <v>5.8023953599999993</v>
      </c>
      <c r="AP50" s="137">
        <v>0</v>
      </c>
      <c r="AQ50" s="137">
        <v>0</v>
      </c>
      <c r="AR50" s="137">
        <v>0</v>
      </c>
      <c r="AS50" s="137">
        <v>0</v>
      </c>
      <c r="AT50" s="137">
        <v>1.8859999999999999</v>
      </c>
      <c r="AU50" s="137">
        <v>10.404666150000001</v>
      </c>
      <c r="AV50" s="137">
        <v>0</v>
      </c>
      <c r="AW50" s="137">
        <v>15.333440000000001</v>
      </c>
      <c r="AX50" s="137">
        <v>0</v>
      </c>
      <c r="AY50" s="137">
        <v>21.26371777</v>
      </c>
      <c r="AZ50" s="137">
        <v>0</v>
      </c>
      <c r="BA50" s="137">
        <v>0</v>
      </c>
      <c r="BB50" s="137">
        <v>0</v>
      </c>
      <c r="BC50" s="137">
        <v>4.5562019300000003</v>
      </c>
      <c r="BD50" s="137">
        <v>19.17321286</v>
      </c>
      <c r="BE50" s="137">
        <v>0</v>
      </c>
    </row>
    <row r="51" spans="2:57" x14ac:dyDescent="0.5">
      <c r="B51" s="139" t="s">
        <v>374</v>
      </c>
      <c r="C51" s="137">
        <v>770.47407908469995</v>
      </c>
      <c r="D51" s="137">
        <v>226.52162242000003</v>
      </c>
      <c r="E51" s="137">
        <v>2724.3349087099996</v>
      </c>
      <c r="F51" s="137">
        <v>1220.9288147</v>
      </c>
      <c r="G51" s="137">
        <v>1174.8370517000003</v>
      </c>
      <c r="H51" s="137">
        <v>747.63290800000004</v>
      </c>
      <c r="I51" s="137">
        <v>1042.0250106600001</v>
      </c>
      <c r="J51" s="137">
        <v>1028.0505122799998</v>
      </c>
      <c r="K51" s="137">
        <v>2237.1455969300018</v>
      </c>
      <c r="L51" s="137">
        <v>1105.1429163299958</v>
      </c>
      <c r="M51" s="137">
        <v>785.46835482999984</v>
      </c>
      <c r="N51" s="137">
        <v>499.20210804999994</v>
      </c>
      <c r="O51" s="137">
        <v>1380.0494945400001</v>
      </c>
      <c r="P51" s="137">
        <v>637.35544734000007</v>
      </c>
      <c r="Q51" s="137">
        <v>2129.5033467899998</v>
      </c>
      <c r="R51" s="137">
        <v>815.45617087999983</v>
      </c>
      <c r="S51" s="137">
        <v>740.43214561588002</v>
      </c>
      <c r="T51" s="137">
        <v>566.84035312000015</v>
      </c>
      <c r="U51" s="137">
        <v>1506.8354050500006</v>
      </c>
      <c r="V51" s="137">
        <v>511.13808757999993</v>
      </c>
      <c r="W51" s="137">
        <v>261.00871535000005</v>
      </c>
      <c r="X51" s="137">
        <v>145.36501443999998</v>
      </c>
      <c r="Y51" s="137">
        <v>0.32</v>
      </c>
      <c r="Z51" s="137">
        <v>12.763547000000001</v>
      </c>
      <c r="AA51" s="137">
        <v>132.71356703819998</v>
      </c>
      <c r="AB51" s="137">
        <v>60.539442520000001</v>
      </c>
      <c r="AC51" s="137">
        <v>1.3470179499999999</v>
      </c>
      <c r="AD51" s="137">
        <v>38.979161619999992</v>
      </c>
      <c r="AE51" s="137">
        <v>104.67429999999999</v>
      </c>
      <c r="AF51" s="137">
        <v>202.66859597999999</v>
      </c>
      <c r="AG51" s="137">
        <v>0.10823553</v>
      </c>
      <c r="AH51" s="137">
        <v>18.309371449999993</v>
      </c>
      <c r="AI51" s="137">
        <v>18.966396410000002</v>
      </c>
      <c r="AJ51" s="137">
        <v>8.3654275300000016</v>
      </c>
      <c r="AK51" s="137">
        <v>3.4484050300000004</v>
      </c>
      <c r="AL51" s="137">
        <v>0.79407000000000005</v>
      </c>
      <c r="AM51" s="137">
        <v>5.5610433540000006</v>
      </c>
      <c r="AN51" s="137">
        <v>1.1719999999999999</v>
      </c>
      <c r="AO51" s="137">
        <v>8.9938762899999993</v>
      </c>
      <c r="AP51" s="137">
        <v>0</v>
      </c>
      <c r="AQ51" s="137">
        <v>0.88738627000000014</v>
      </c>
      <c r="AR51" s="137">
        <v>37.492090640000001</v>
      </c>
      <c r="AS51" s="137">
        <v>0.51464816999999996</v>
      </c>
      <c r="AT51" s="137">
        <v>13.29</v>
      </c>
      <c r="AU51" s="137">
        <v>0.70699734000000003</v>
      </c>
      <c r="AV51" s="137">
        <v>0.53904068999999988</v>
      </c>
      <c r="AW51" s="137">
        <v>1.38958</v>
      </c>
      <c r="AX51" s="137">
        <v>16.862881410000004</v>
      </c>
      <c r="AY51" s="137">
        <v>9.3804468300000003</v>
      </c>
      <c r="AZ51" s="137">
        <v>0.22371606999999999</v>
      </c>
      <c r="BA51" s="137">
        <v>0</v>
      </c>
      <c r="BB51" s="137">
        <v>1.17279</v>
      </c>
      <c r="BC51" s="137">
        <v>8.5363658200000003</v>
      </c>
      <c r="BD51" s="137">
        <v>47.371047220000001</v>
      </c>
      <c r="BE51" s="137">
        <v>1.9383329699999998</v>
      </c>
    </row>
    <row r="52" spans="2:57" x14ac:dyDescent="0.5">
      <c r="B52" s="140" t="s">
        <v>375</v>
      </c>
      <c r="C52" s="137">
        <v>0</v>
      </c>
      <c r="D52" s="137">
        <v>0</v>
      </c>
      <c r="E52" s="137">
        <v>2.6368180000000001E-2</v>
      </c>
      <c r="F52" s="137">
        <v>0.52272616999999999</v>
      </c>
      <c r="G52" s="137">
        <v>21.533010680000004</v>
      </c>
      <c r="H52" s="137">
        <v>0.55914900000000001</v>
      </c>
      <c r="I52" s="137">
        <v>1.1306321399999999</v>
      </c>
      <c r="J52" s="137">
        <v>0</v>
      </c>
      <c r="K52" s="137">
        <v>2.5079314400000006</v>
      </c>
      <c r="L52" s="137">
        <v>0</v>
      </c>
      <c r="M52" s="137">
        <v>0</v>
      </c>
      <c r="N52" s="137">
        <v>57.864769949999996</v>
      </c>
      <c r="O52" s="137">
        <v>70.930809900000014</v>
      </c>
      <c r="P52" s="137">
        <v>0</v>
      </c>
      <c r="Q52" s="137">
        <v>0</v>
      </c>
      <c r="R52" s="137">
        <v>23.286371500000001</v>
      </c>
      <c r="S52" s="137">
        <v>0</v>
      </c>
      <c r="T52" s="137">
        <v>26.809006780000001</v>
      </c>
      <c r="U52" s="137">
        <v>0</v>
      </c>
      <c r="V52" s="137">
        <v>2.6232250699999997</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c r="BE52" s="137">
        <v>0</v>
      </c>
    </row>
    <row r="53" spans="2:57" x14ac:dyDescent="0.5">
      <c r="B53" s="140" t="s">
        <v>376</v>
      </c>
      <c r="C53" s="137">
        <v>770.47407908469995</v>
      </c>
      <c r="D53" s="137">
        <v>164.34994721000001</v>
      </c>
      <c r="E53" s="137">
        <v>1044.1711425299998</v>
      </c>
      <c r="F53" s="137">
        <v>1220.40608853</v>
      </c>
      <c r="G53" s="137">
        <v>882.83782049000024</v>
      </c>
      <c r="H53" s="137">
        <v>570.55714</v>
      </c>
      <c r="I53" s="137">
        <v>449.07398522000005</v>
      </c>
      <c r="J53" s="137">
        <v>1028.0505122799998</v>
      </c>
      <c r="K53" s="137">
        <v>2234.6376654900018</v>
      </c>
      <c r="L53" s="137">
        <v>1053.8417516799959</v>
      </c>
      <c r="M53" s="137">
        <v>386.55111681999983</v>
      </c>
      <c r="N53" s="137">
        <v>441.33733809999995</v>
      </c>
      <c r="O53" s="137">
        <v>185.82075532000002</v>
      </c>
      <c r="P53" s="137">
        <v>598.24483684000006</v>
      </c>
      <c r="Q53" s="137">
        <v>2129.5033467899998</v>
      </c>
      <c r="R53" s="137">
        <v>761.36252077999984</v>
      </c>
      <c r="S53" s="137">
        <v>725.78259309587997</v>
      </c>
      <c r="T53" s="137">
        <v>479.34445820000019</v>
      </c>
      <c r="U53" s="137">
        <v>1506.8354050500006</v>
      </c>
      <c r="V53" s="137">
        <v>492.28406194999997</v>
      </c>
      <c r="W53" s="137">
        <v>261.00871535000005</v>
      </c>
      <c r="X53" s="137">
        <v>3.6392962499999997</v>
      </c>
      <c r="Y53" s="137">
        <v>0.32</v>
      </c>
      <c r="Z53" s="137">
        <v>12.763547000000001</v>
      </c>
      <c r="AA53" s="137">
        <v>18.389399689999998</v>
      </c>
      <c r="AB53" s="137">
        <v>7.9158968399999994</v>
      </c>
      <c r="AC53" s="137">
        <v>0.66867699999999997</v>
      </c>
      <c r="AD53" s="137">
        <v>36.004627799999994</v>
      </c>
      <c r="AE53" s="137">
        <v>78.315979999999996</v>
      </c>
      <c r="AF53" s="137">
        <v>202.66859597999999</v>
      </c>
      <c r="AG53" s="137">
        <v>5.8549999999999998E-2</v>
      </c>
      <c r="AH53" s="137">
        <v>18.309371449999993</v>
      </c>
      <c r="AI53" s="137">
        <v>18.966396410000002</v>
      </c>
      <c r="AJ53" s="137">
        <v>8.3654275300000016</v>
      </c>
      <c r="AK53" s="137">
        <v>3.4484050300000004</v>
      </c>
      <c r="AL53" s="137">
        <v>0.79407000000000005</v>
      </c>
      <c r="AM53" s="137">
        <v>5.5610433540000006</v>
      </c>
      <c r="AN53" s="137">
        <v>1.1719999999999999</v>
      </c>
      <c r="AO53" s="137">
        <v>0.98498811000000008</v>
      </c>
      <c r="AP53" s="137">
        <v>0</v>
      </c>
      <c r="AQ53" s="137">
        <v>0.88738627000000014</v>
      </c>
      <c r="AR53" s="137">
        <v>37.492090640000001</v>
      </c>
      <c r="AS53" s="137">
        <v>0.51464816999999996</v>
      </c>
      <c r="AT53" s="137">
        <v>13.29</v>
      </c>
      <c r="AU53" s="137">
        <v>0.70699734000000003</v>
      </c>
      <c r="AV53" s="137">
        <v>0.53904068999999988</v>
      </c>
      <c r="AW53" s="137">
        <v>1.38958</v>
      </c>
      <c r="AX53" s="137">
        <v>16.862881410000004</v>
      </c>
      <c r="AY53" s="137">
        <v>9.3804468300000003</v>
      </c>
      <c r="AZ53" s="137">
        <v>0.22371606999999999</v>
      </c>
      <c r="BA53" s="137">
        <v>0</v>
      </c>
      <c r="BB53" s="137">
        <v>0.99836999999999998</v>
      </c>
      <c r="BC53" s="137">
        <v>8.5363658200000003</v>
      </c>
      <c r="BD53" s="137">
        <v>0.23147104000000002</v>
      </c>
      <c r="BE53" s="137">
        <v>1.9383329699999998</v>
      </c>
    </row>
    <row r="54" spans="2:57" x14ac:dyDescent="0.5">
      <c r="B54" s="140" t="s">
        <v>226</v>
      </c>
      <c r="C54" s="137">
        <v>0</v>
      </c>
      <c r="D54" s="137">
        <v>62.171675210000004</v>
      </c>
      <c r="E54" s="137">
        <v>1680.1373980000001</v>
      </c>
      <c r="F54" s="137">
        <v>0</v>
      </c>
      <c r="G54" s="137">
        <v>270.46622052999999</v>
      </c>
      <c r="H54" s="137">
        <v>176.51661899999999</v>
      </c>
      <c r="I54" s="137">
        <v>591.82039330000009</v>
      </c>
      <c r="J54" s="137">
        <v>0</v>
      </c>
      <c r="K54" s="137">
        <v>0</v>
      </c>
      <c r="L54" s="137">
        <v>51.301164650000011</v>
      </c>
      <c r="M54" s="137">
        <v>398.91723801000001</v>
      </c>
      <c r="N54" s="137">
        <v>0</v>
      </c>
      <c r="O54" s="137">
        <v>1123.2979293200001</v>
      </c>
      <c r="P54" s="137">
        <v>39.1106105</v>
      </c>
      <c r="Q54" s="137">
        <v>0</v>
      </c>
      <c r="R54" s="137">
        <v>30.807278600000004</v>
      </c>
      <c r="S54" s="137">
        <v>14.64955252</v>
      </c>
      <c r="T54" s="137">
        <v>60.686888140000001</v>
      </c>
      <c r="U54" s="137">
        <v>0</v>
      </c>
      <c r="V54" s="137">
        <v>16.230800560000002</v>
      </c>
      <c r="W54" s="137">
        <v>0</v>
      </c>
      <c r="X54" s="137">
        <v>141.72571818999995</v>
      </c>
      <c r="Y54" s="137">
        <v>0</v>
      </c>
      <c r="Z54" s="137">
        <v>0</v>
      </c>
      <c r="AA54" s="137">
        <v>114.32416734819999</v>
      </c>
      <c r="AB54" s="137">
        <v>52.623545679999999</v>
      </c>
      <c r="AC54" s="137">
        <v>0.67834094999999994</v>
      </c>
      <c r="AD54" s="137">
        <v>2.9745338199999996</v>
      </c>
      <c r="AE54" s="137">
        <v>26.358319999999999</v>
      </c>
      <c r="AF54" s="137">
        <v>0</v>
      </c>
      <c r="AG54" s="137">
        <v>4.9685529999999999E-2</v>
      </c>
      <c r="AH54" s="137">
        <v>0</v>
      </c>
      <c r="AI54" s="137">
        <v>0</v>
      </c>
      <c r="AJ54" s="137">
        <v>0</v>
      </c>
      <c r="AK54" s="137">
        <v>0</v>
      </c>
      <c r="AL54" s="137">
        <v>0</v>
      </c>
      <c r="AM54" s="137">
        <v>0</v>
      </c>
      <c r="AN54" s="137">
        <v>0</v>
      </c>
      <c r="AO54" s="137">
        <v>8.0088881799999996</v>
      </c>
      <c r="AP54" s="137">
        <v>0</v>
      </c>
      <c r="AQ54" s="137">
        <v>0</v>
      </c>
      <c r="AR54" s="137">
        <v>0</v>
      </c>
      <c r="AS54" s="137">
        <v>0</v>
      </c>
      <c r="AT54" s="137">
        <v>0</v>
      </c>
      <c r="AU54" s="137">
        <v>0</v>
      </c>
      <c r="AV54" s="137">
        <v>0</v>
      </c>
      <c r="AW54" s="137">
        <v>0</v>
      </c>
      <c r="AX54" s="137">
        <v>0</v>
      </c>
      <c r="AY54" s="137">
        <v>0</v>
      </c>
      <c r="AZ54" s="137">
        <v>0</v>
      </c>
      <c r="BA54" s="137">
        <v>0</v>
      </c>
      <c r="BB54" s="137">
        <v>0.17441999999999999</v>
      </c>
      <c r="BC54" s="137">
        <v>0</v>
      </c>
      <c r="BD54" s="137">
        <v>47.139576180000006</v>
      </c>
      <c r="BE54" s="137">
        <v>0</v>
      </c>
    </row>
    <row r="55" spans="2:57" x14ac:dyDescent="0.5">
      <c r="B55" s="139" t="s">
        <v>377</v>
      </c>
      <c r="C55" s="137">
        <v>48.951416366548692</v>
      </c>
      <c r="D55" s="137">
        <v>56.977376850000013</v>
      </c>
      <c r="E55" s="137">
        <v>528.43075244000011</v>
      </c>
      <c r="F55" s="137">
        <v>429.08995501999999</v>
      </c>
      <c r="G55" s="137">
        <v>481.00651783599994</v>
      </c>
      <c r="H55" s="137">
        <v>302.32459699999998</v>
      </c>
      <c r="I55" s="137">
        <v>262.04213534999997</v>
      </c>
      <c r="J55" s="137">
        <v>181.44311741000001</v>
      </c>
      <c r="K55" s="137">
        <v>126.80382648999998</v>
      </c>
      <c r="L55" s="137">
        <v>341.21537956935003</v>
      </c>
      <c r="M55" s="137">
        <v>288.69720408968408</v>
      </c>
      <c r="N55" s="137">
        <v>154.56369478999977</v>
      </c>
      <c r="O55" s="137">
        <v>240.63921657000006</v>
      </c>
      <c r="P55" s="137">
        <v>48.051986079999999</v>
      </c>
      <c r="Q55" s="137">
        <v>406.41341559999995</v>
      </c>
      <c r="R55" s="137">
        <v>75.154625545000101</v>
      </c>
      <c r="S55" s="137">
        <v>130.31208333999996</v>
      </c>
      <c r="T55" s="137">
        <v>141.78117225849996</v>
      </c>
      <c r="U55" s="137">
        <v>244.89158258999993</v>
      </c>
      <c r="V55" s="137">
        <v>-11.600336399999998</v>
      </c>
      <c r="W55" s="137">
        <v>164.69928644999999</v>
      </c>
      <c r="X55" s="137">
        <v>1.10536627</v>
      </c>
      <c r="Y55" s="137">
        <v>0</v>
      </c>
      <c r="Z55" s="137">
        <v>0</v>
      </c>
      <c r="AA55" s="137">
        <v>0.83858813999999993</v>
      </c>
      <c r="AB55" s="137">
        <v>3.8849136499999999E-2</v>
      </c>
      <c r="AC55" s="137">
        <v>0</v>
      </c>
      <c r="AD55" s="137">
        <v>15.032629279999997</v>
      </c>
      <c r="AE55" s="137">
        <v>16.39311</v>
      </c>
      <c r="AF55" s="137">
        <v>1.30099652</v>
      </c>
      <c r="AG55" s="137">
        <v>0</v>
      </c>
      <c r="AH55" s="137">
        <v>41.705729729999966</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c r="BE55" s="137">
        <v>0</v>
      </c>
    </row>
    <row r="56" spans="2:57" x14ac:dyDescent="0.5">
      <c r="B56" s="140" t="s">
        <v>228</v>
      </c>
      <c r="C56" s="137">
        <v>0</v>
      </c>
      <c r="D56" s="137">
        <v>-148.54354477999999</v>
      </c>
      <c r="E56" s="137">
        <v>122.31967022999999</v>
      </c>
      <c r="F56" s="137">
        <v>1.76767506</v>
      </c>
      <c r="G56" s="137">
        <v>111.559194926</v>
      </c>
      <c r="H56" s="137">
        <v>0</v>
      </c>
      <c r="I56" s="137">
        <v>-0.45348940000000004</v>
      </c>
      <c r="J56" s="137">
        <v>43.15290564</v>
      </c>
      <c r="K56" s="137">
        <v>0</v>
      </c>
      <c r="L56" s="137">
        <v>49.242451580000001</v>
      </c>
      <c r="M56" s="137">
        <v>57.739440817936817</v>
      </c>
      <c r="N56" s="137">
        <v>2.7005300614499972</v>
      </c>
      <c r="O56" s="137">
        <v>85.898101789999998</v>
      </c>
      <c r="P56" s="137">
        <v>0</v>
      </c>
      <c r="Q56" s="137">
        <v>1.2847688335516974</v>
      </c>
      <c r="R56" s="137">
        <v>0</v>
      </c>
      <c r="S56" s="137">
        <v>-1.7683376800000006</v>
      </c>
      <c r="T56" s="137">
        <v>27.537710832000002</v>
      </c>
      <c r="U56" s="137">
        <v>48.978316517999986</v>
      </c>
      <c r="V56" s="137">
        <v>0</v>
      </c>
      <c r="W56" s="137">
        <v>32.835136439999999</v>
      </c>
      <c r="X56" s="137">
        <v>0</v>
      </c>
      <c r="Y56" s="137">
        <v>0</v>
      </c>
      <c r="Z56" s="137">
        <v>0</v>
      </c>
      <c r="AA56" s="137">
        <v>0.76411370999999995</v>
      </c>
      <c r="AB56" s="137">
        <v>3.8849136499999999E-2</v>
      </c>
      <c r="AC56" s="137">
        <v>0</v>
      </c>
      <c r="AD56" s="137">
        <v>2.736826199999999</v>
      </c>
      <c r="AE56" s="137">
        <v>2.9862800000000003</v>
      </c>
      <c r="AF56" s="137">
        <v>1.2751968999999999</v>
      </c>
      <c r="AG56" s="137">
        <v>0</v>
      </c>
      <c r="AH56" s="137">
        <v>3.0917832099999574</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c r="BE56" s="137">
        <v>0</v>
      </c>
    </row>
    <row r="57" spans="2:57" x14ac:dyDescent="0.5">
      <c r="B57" s="140" t="s">
        <v>378</v>
      </c>
      <c r="C57" s="137">
        <v>48.951416366548692</v>
      </c>
      <c r="D57" s="137">
        <v>205.52092163</v>
      </c>
      <c r="E57" s="137">
        <v>406.11108221000006</v>
      </c>
      <c r="F57" s="137">
        <v>427.32227996</v>
      </c>
      <c r="G57" s="137">
        <v>369.44732290999991</v>
      </c>
      <c r="H57" s="137">
        <v>302.32459699999998</v>
      </c>
      <c r="I57" s="137">
        <v>262.49562474999999</v>
      </c>
      <c r="J57" s="137">
        <v>138.29021177000001</v>
      </c>
      <c r="K57" s="137">
        <v>126.80382648999998</v>
      </c>
      <c r="L57" s="137">
        <v>291.97292798935001</v>
      </c>
      <c r="M57" s="137">
        <v>230.95776327174727</v>
      </c>
      <c r="N57" s="137">
        <v>151.86316472854978</v>
      </c>
      <c r="O57" s="137">
        <v>154.74111478000006</v>
      </c>
      <c r="P57" s="137">
        <v>48.051986079999999</v>
      </c>
      <c r="Q57" s="137">
        <v>405.12864676644824</v>
      </c>
      <c r="R57" s="137">
        <v>75.154625545000101</v>
      </c>
      <c r="S57" s="137">
        <v>132.08042101999996</v>
      </c>
      <c r="T57" s="137">
        <v>114.24346142649996</v>
      </c>
      <c r="U57" s="137">
        <v>195.91326607199994</v>
      </c>
      <c r="V57" s="137">
        <v>-11.600336399999998</v>
      </c>
      <c r="W57" s="137">
        <v>131.86415001</v>
      </c>
      <c r="X57" s="137">
        <v>1.10536627</v>
      </c>
      <c r="Y57" s="137">
        <v>0</v>
      </c>
      <c r="Z57" s="137">
        <v>0</v>
      </c>
      <c r="AA57" s="137">
        <v>7.4474429999999994E-2</v>
      </c>
      <c r="AB57" s="137">
        <v>0</v>
      </c>
      <c r="AC57" s="137">
        <v>0</v>
      </c>
      <c r="AD57" s="137">
        <v>12.295803079999997</v>
      </c>
      <c r="AE57" s="137">
        <v>13.406829999999999</v>
      </c>
      <c r="AF57" s="137">
        <v>2.5799619999999999E-2</v>
      </c>
      <c r="AG57" s="137">
        <v>0</v>
      </c>
      <c r="AH57" s="137">
        <v>38.613946520000006</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c r="BE57" s="137">
        <v>0</v>
      </c>
    </row>
    <row r="58" spans="2:57" x14ac:dyDescent="0.5">
      <c r="B58" s="139" t="s">
        <v>379</v>
      </c>
      <c r="C58" s="137">
        <v>238.09168681516701</v>
      </c>
      <c r="D58" s="137">
        <v>1049.1464716786002</v>
      </c>
      <c r="E58" s="137">
        <v>105.36441153999996</v>
      </c>
      <c r="F58" s="137">
        <v>444.94855172000013</v>
      </c>
      <c r="G58" s="137">
        <v>64.616450220000004</v>
      </c>
      <c r="H58" s="137">
        <v>141.495698</v>
      </c>
      <c r="I58" s="137">
        <v>11.284295460000001</v>
      </c>
      <c r="J58" s="137">
        <v>11.720248280000002</v>
      </c>
      <c r="K58" s="137">
        <v>392.76623017000003</v>
      </c>
      <c r="L58" s="137">
        <v>11.952148210000001</v>
      </c>
      <c r="M58" s="137">
        <v>506.64822918738719</v>
      </c>
      <c r="N58" s="137">
        <v>436.12619794000005</v>
      </c>
      <c r="O58" s="137">
        <v>210.74427596999283</v>
      </c>
      <c r="P58" s="137">
        <v>436.30743132809442</v>
      </c>
      <c r="Q58" s="137">
        <v>138.42880687000002</v>
      </c>
      <c r="R58" s="137">
        <v>34.474625765550016</v>
      </c>
      <c r="S58" s="137">
        <v>380.08221457000002</v>
      </c>
      <c r="T58" s="137">
        <v>326.12623759999985</v>
      </c>
      <c r="U58" s="137">
        <v>130.03835111000004</v>
      </c>
      <c r="V58" s="137">
        <v>797.12769798000022</v>
      </c>
      <c r="W58" s="137">
        <v>580.83587562999992</v>
      </c>
      <c r="X58" s="137">
        <v>34.703470279999991</v>
      </c>
      <c r="Y58" s="137">
        <v>2.8439999999999999</v>
      </c>
      <c r="Z58" s="137">
        <v>0</v>
      </c>
      <c r="AA58" s="137">
        <v>2.5832611500000002</v>
      </c>
      <c r="AB58" s="137">
        <v>0</v>
      </c>
      <c r="AC58" s="137">
        <v>11.31871385</v>
      </c>
      <c r="AD58" s="137">
        <v>398.86879764000003</v>
      </c>
      <c r="AE58" s="137">
        <v>212.42054999999999</v>
      </c>
      <c r="AF58" s="137">
        <v>4.3967982100000009</v>
      </c>
      <c r="AG58" s="137">
        <v>2.1398600000000005</v>
      </c>
      <c r="AH58" s="137">
        <v>186.39106282809999</v>
      </c>
      <c r="AI58" s="137">
        <v>206.88755130000001</v>
      </c>
      <c r="AJ58" s="137">
        <v>124.95739766</v>
      </c>
      <c r="AK58" s="137">
        <v>11.937441019999998</v>
      </c>
      <c r="AL58" s="137">
        <v>6.4626099999999997</v>
      </c>
      <c r="AM58" s="137">
        <v>10.790938006000001</v>
      </c>
      <c r="AN58" s="137">
        <v>14.708</v>
      </c>
      <c r="AO58" s="137">
        <v>12.516455630000001</v>
      </c>
      <c r="AP58" s="137">
        <v>0</v>
      </c>
      <c r="AQ58" s="137">
        <v>24.034362249999997</v>
      </c>
      <c r="AR58" s="137">
        <v>21.094330959999997</v>
      </c>
      <c r="AS58" s="137">
        <v>23.585647999999999</v>
      </c>
      <c r="AT58" s="137">
        <v>63.463000000000001</v>
      </c>
      <c r="AU58" s="137">
        <v>15.0087107</v>
      </c>
      <c r="AV58" s="137">
        <v>2.4965349900000002</v>
      </c>
      <c r="AW58" s="137">
        <v>26.506229999999999</v>
      </c>
      <c r="AX58" s="137">
        <v>1.3786688999999999</v>
      </c>
      <c r="AY58" s="137">
        <v>0</v>
      </c>
      <c r="AZ58" s="137">
        <v>1.1027736299999999</v>
      </c>
      <c r="BA58" s="137">
        <v>0.19927990000000001</v>
      </c>
      <c r="BB58" s="137">
        <v>17.56915</v>
      </c>
      <c r="BC58" s="137">
        <v>57.991555300000009</v>
      </c>
      <c r="BD58" s="137">
        <v>4.4841500000000006E-2</v>
      </c>
      <c r="BE58" s="137">
        <v>25.833114049999999</v>
      </c>
    </row>
    <row r="59" spans="2:57" x14ac:dyDescent="0.5">
      <c r="B59" s="139" t="s">
        <v>380</v>
      </c>
      <c r="C59" s="137">
        <v>18.59643814</v>
      </c>
      <c r="D59" s="137">
        <v>129.35937072999999</v>
      </c>
      <c r="E59" s="137">
        <v>0</v>
      </c>
      <c r="F59" s="137">
        <v>123.67158530000002</v>
      </c>
      <c r="G59" s="137">
        <v>1.9629382</v>
      </c>
      <c r="H59" s="137">
        <v>17.321695999999999</v>
      </c>
      <c r="I59" s="137">
        <v>8.5533240500000005</v>
      </c>
      <c r="J59" s="137">
        <v>0.21221351999999999</v>
      </c>
      <c r="K59" s="137">
        <v>0</v>
      </c>
      <c r="L59" s="137">
        <v>8.0070074699999996</v>
      </c>
      <c r="M59" s="137">
        <v>3.4688957800000053</v>
      </c>
      <c r="N59" s="137">
        <v>155.42726804000003</v>
      </c>
      <c r="O59" s="137">
        <v>0</v>
      </c>
      <c r="P59" s="137">
        <v>89.520665430000008</v>
      </c>
      <c r="Q59" s="137">
        <v>0</v>
      </c>
      <c r="R59" s="137">
        <v>15.97974966</v>
      </c>
      <c r="S59" s="137">
        <v>81.961435899999998</v>
      </c>
      <c r="T59" s="137">
        <v>102.76629693</v>
      </c>
      <c r="U59" s="137">
        <v>6.0904959000000005</v>
      </c>
      <c r="V59" s="137">
        <v>383.94677807721223</v>
      </c>
      <c r="W59" s="137">
        <v>96.347550410000011</v>
      </c>
      <c r="X59" s="137">
        <v>0</v>
      </c>
      <c r="Y59" s="137">
        <v>1E-3</v>
      </c>
      <c r="Z59" s="137">
        <v>0</v>
      </c>
      <c r="AA59" s="137">
        <v>0</v>
      </c>
      <c r="AB59" s="137">
        <v>0.76898103000000007</v>
      </c>
      <c r="AC59" s="137">
        <v>2.3664897500000004</v>
      </c>
      <c r="AD59" s="137">
        <v>4.38721608</v>
      </c>
      <c r="AE59" s="137">
        <v>0.95</v>
      </c>
      <c r="AF59" s="137">
        <v>0</v>
      </c>
      <c r="AG59" s="137">
        <v>0</v>
      </c>
      <c r="AH59" s="137">
        <v>20.8405311</v>
      </c>
      <c r="AI59" s="137">
        <v>13.351417270000001</v>
      </c>
      <c r="AJ59" s="137">
        <v>41.023604890000001</v>
      </c>
      <c r="AK59" s="137">
        <v>1.82776136</v>
      </c>
      <c r="AL59" s="137">
        <v>0</v>
      </c>
      <c r="AM59" s="137">
        <v>0</v>
      </c>
      <c r="AN59" s="137">
        <v>0</v>
      </c>
      <c r="AO59" s="137">
        <v>0</v>
      </c>
      <c r="AP59" s="137">
        <v>45.987420490000005</v>
      </c>
      <c r="AQ59" s="137">
        <v>2.79570345</v>
      </c>
      <c r="AR59" s="137">
        <v>0.65300000000000002</v>
      </c>
      <c r="AS59" s="137">
        <v>1.8554564099999999</v>
      </c>
      <c r="AT59" s="137">
        <v>0</v>
      </c>
      <c r="AU59" s="137">
        <v>4.9754914800000005</v>
      </c>
      <c r="AV59" s="137">
        <v>3.9070603500000001</v>
      </c>
      <c r="AW59" s="137">
        <v>0.66004999999999991</v>
      </c>
      <c r="AX59" s="137">
        <v>0.15947251000000001</v>
      </c>
      <c r="AY59" s="137">
        <v>1.2267329999999999</v>
      </c>
      <c r="AZ59" s="137">
        <v>4.6318929899998995</v>
      </c>
      <c r="BA59" s="137">
        <v>2.8313999999999999</v>
      </c>
      <c r="BB59" s="137">
        <v>4.6129373730000003</v>
      </c>
      <c r="BC59" s="137">
        <v>5.2392883799999996</v>
      </c>
      <c r="BD59" s="137">
        <v>0</v>
      </c>
      <c r="BE59" s="137">
        <v>2.1746799999999999</v>
      </c>
    </row>
    <row r="60" spans="2:57" x14ac:dyDescent="0.5">
      <c r="B60" s="139" t="s">
        <v>381</v>
      </c>
      <c r="C60" s="137">
        <v>632.48580652999999</v>
      </c>
      <c r="D60" s="137">
        <v>1228.2198703919805</v>
      </c>
      <c r="E60" s="137">
        <v>633.00101630710299</v>
      </c>
      <c r="F60" s="137">
        <v>3913.4824939800001</v>
      </c>
      <c r="G60" s="137">
        <v>36.968993424380301</v>
      </c>
      <c r="H60" s="137">
        <v>0</v>
      </c>
      <c r="I60" s="137">
        <v>138.51190030399906</v>
      </c>
      <c r="J60" s="137">
        <v>0</v>
      </c>
      <c r="K60" s="137">
        <v>297.877635844</v>
      </c>
      <c r="L60" s="137">
        <v>3.8450569476680898</v>
      </c>
      <c r="M60" s="137">
        <v>2615.2833250943022</v>
      </c>
      <c r="N60" s="137">
        <v>248.46623065928142</v>
      </c>
      <c r="O60" s="137">
        <v>0</v>
      </c>
      <c r="P60" s="137">
        <v>1183.15583713</v>
      </c>
      <c r="Q60" s="137">
        <v>0</v>
      </c>
      <c r="R60" s="137">
        <v>81.998903471874129</v>
      </c>
      <c r="S60" s="137">
        <v>0</v>
      </c>
      <c r="T60" s="137">
        <v>194.81931864105721</v>
      </c>
      <c r="U60" s="137">
        <v>1302.7595643699999</v>
      </c>
      <c r="V60" s="137">
        <v>1107.2470891007497</v>
      </c>
      <c r="W60" s="137">
        <v>239.53750556777837</v>
      </c>
      <c r="X60" s="137">
        <v>794.75587901999995</v>
      </c>
      <c r="Y60" s="137">
        <v>0</v>
      </c>
      <c r="Z60" s="137">
        <v>0</v>
      </c>
      <c r="AA60" s="137">
        <v>104.17124678493613</v>
      </c>
      <c r="AB60" s="137">
        <v>56.594032741711935</v>
      </c>
      <c r="AC60" s="137">
        <v>0</v>
      </c>
      <c r="AD60" s="137">
        <v>459.4868744800001</v>
      </c>
      <c r="AE60" s="137">
        <v>119.16496237810004</v>
      </c>
      <c r="AF60" s="137">
        <v>78.599581837551483</v>
      </c>
      <c r="AG60" s="137">
        <v>0.73136685000000001</v>
      </c>
      <c r="AH60" s="137">
        <v>0</v>
      </c>
      <c r="AI60" s="137">
        <v>28.654144479999999</v>
      </c>
      <c r="AJ60" s="137">
        <v>611.15522864000002</v>
      </c>
      <c r="AK60" s="137">
        <v>9.7091364745000472</v>
      </c>
      <c r="AL60" s="137">
        <v>15.36168</v>
      </c>
      <c r="AM60" s="137">
        <v>224.46285100999998</v>
      </c>
      <c r="AN60" s="137">
        <v>69.284000000000006</v>
      </c>
      <c r="AO60" s="137">
        <v>7.4316224888300839</v>
      </c>
      <c r="AP60" s="137">
        <v>2.1267003199999999</v>
      </c>
      <c r="AQ60" s="137">
        <v>72.098199003879813</v>
      </c>
      <c r="AR60" s="137">
        <v>0</v>
      </c>
      <c r="AS60" s="137">
        <v>34.262488990000008</v>
      </c>
      <c r="AT60" s="137">
        <v>82.296999999999997</v>
      </c>
      <c r="AU60" s="137">
        <v>20.982839610000003</v>
      </c>
      <c r="AV60" s="137">
        <v>13.680695162680008</v>
      </c>
      <c r="AW60" s="137">
        <v>26.65296</v>
      </c>
      <c r="AX60" s="137">
        <v>0</v>
      </c>
      <c r="AY60" s="137">
        <v>7.5868390300000002</v>
      </c>
      <c r="AZ60" s="137">
        <v>2.0947630300000002</v>
      </c>
      <c r="BA60" s="137">
        <v>471.85259289999999</v>
      </c>
      <c r="BB60" s="137">
        <v>31.53471</v>
      </c>
      <c r="BC60" s="137">
        <v>20.480142064384907</v>
      </c>
      <c r="BD60" s="137">
        <v>0</v>
      </c>
      <c r="BE60" s="137">
        <v>11.2510780425</v>
      </c>
    </row>
    <row r="61" spans="2:57" x14ac:dyDescent="0.5">
      <c r="B61" s="139" t="s">
        <v>382</v>
      </c>
      <c r="C61" s="137">
        <v>0</v>
      </c>
      <c r="D61" s="137">
        <v>42.988019560000005</v>
      </c>
      <c r="E61" s="137">
        <v>34.366885570000001</v>
      </c>
      <c r="F61" s="137">
        <v>0.75648930000000003</v>
      </c>
      <c r="G61" s="137">
        <v>0</v>
      </c>
      <c r="H61" s="137">
        <v>0</v>
      </c>
      <c r="I61" s="137">
        <v>10.841351</v>
      </c>
      <c r="J61" s="137">
        <v>0</v>
      </c>
      <c r="K61" s="137">
        <v>6.2763053399999995</v>
      </c>
      <c r="L61" s="137">
        <v>0</v>
      </c>
      <c r="M61" s="137">
        <v>0</v>
      </c>
      <c r="N61" s="137">
        <v>6.570756470000001</v>
      </c>
      <c r="O61" s="137">
        <v>12.426958449999999</v>
      </c>
      <c r="P61" s="137">
        <v>0</v>
      </c>
      <c r="Q61" s="137">
        <v>5.8413737900000005</v>
      </c>
      <c r="R61" s="137">
        <v>0</v>
      </c>
      <c r="S61" s="137">
        <v>0</v>
      </c>
      <c r="T61" s="137">
        <v>0</v>
      </c>
      <c r="U61" s="137">
        <v>5.5815759699999994</v>
      </c>
      <c r="V61" s="137">
        <v>23.17179333</v>
      </c>
      <c r="W61" s="137">
        <v>0</v>
      </c>
      <c r="X61" s="137">
        <v>5.76697083</v>
      </c>
      <c r="Y61" s="137">
        <v>0</v>
      </c>
      <c r="Z61" s="137">
        <v>0</v>
      </c>
      <c r="AA61" s="137">
        <v>0</v>
      </c>
      <c r="AB61" s="137">
        <v>0</v>
      </c>
      <c r="AC61" s="137">
        <v>0</v>
      </c>
      <c r="AD61" s="137">
        <v>0</v>
      </c>
      <c r="AE61" s="137">
        <v>0</v>
      </c>
      <c r="AF61" s="137">
        <v>0</v>
      </c>
      <c r="AG61" s="137">
        <v>0</v>
      </c>
      <c r="AH61" s="137">
        <v>0.14047082</v>
      </c>
      <c r="AI61" s="137">
        <v>0</v>
      </c>
      <c r="AJ61" s="137">
        <v>0</v>
      </c>
      <c r="AK61" s="137">
        <v>0</v>
      </c>
      <c r="AL61" s="137">
        <v>0</v>
      </c>
      <c r="AM61" s="137">
        <v>0</v>
      </c>
      <c r="AN61" s="137">
        <v>0</v>
      </c>
      <c r="AO61" s="137">
        <v>0</v>
      </c>
      <c r="AP61" s="137">
        <v>0</v>
      </c>
      <c r="AQ61" s="137">
        <v>0</v>
      </c>
      <c r="AR61" s="137">
        <v>0</v>
      </c>
      <c r="AS61" s="137">
        <v>0</v>
      </c>
      <c r="AT61" s="137">
        <v>0</v>
      </c>
      <c r="AU61" s="137">
        <v>0.22622521000000001</v>
      </c>
      <c r="AV61" s="137">
        <v>0</v>
      </c>
      <c r="AW61" s="137">
        <v>0</v>
      </c>
      <c r="AX61" s="137">
        <v>0</v>
      </c>
      <c r="AY61" s="137">
        <v>0</v>
      </c>
      <c r="AZ61" s="137">
        <v>5.0379033299999998</v>
      </c>
      <c r="BA61" s="137">
        <v>0</v>
      </c>
      <c r="BB61" s="137">
        <v>0</v>
      </c>
      <c r="BC61" s="137">
        <v>0</v>
      </c>
      <c r="BD61" s="137">
        <v>0</v>
      </c>
      <c r="BE61" s="137">
        <v>0</v>
      </c>
    </row>
    <row r="62" spans="2:57" x14ac:dyDescent="0.5">
      <c r="B62" s="139" t="s">
        <v>383</v>
      </c>
      <c r="C62" s="137">
        <v>0</v>
      </c>
      <c r="D62" s="137">
        <v>0</v>
      </c>
      <c r="E62" s="137">
        <v>0</v>
      </c>
      <c r="F62" s="137">
        <v>0</v>
      </c>
      <c r="G62" s="137">
        <v>0</v>
      </c>
      <c r="H62" s="137">
        <v>-24.321967040000001</v>
      </c>
      <c r="I62" s="137">
        <v>0</v>
      </c>
      <c r="J62" s="137">
        <v>0</v>
      </c>
      <c r="K62" s="137">
        <v>0</v>
      </c>
      <c r="L62" s="137">
        <v>0</v>
      </c>
      <c r="M62" s="137">
        <v>0</v>
      </c>
      <c r="N62" s="137">
        <v>0</v>
      </c>
      <c r="O62" s="137">
        <v>0</v>
      </c>
      <c r="P62" s="137">
        <v>0</v>
      </c>
      <c r="Q62" s="137">
        <v>0</v>
      </c>
      <c r="R62" s="137">
        <v>0</v>
      </c>
      <c r="S62" s="137">
        <v>0</v>
      </c>
      <c r="T62" s="137">
        <v>0.72185905000000006</v>
      </c>
      <c r="U62" s="137">
        <v>2.6622040299999998</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v>
      </c>
      <c r="AT62" s="137">
        <v>0.02</v>
      </c>
      <c r="AU62" s="137">
        <v>0</v>
      </c>
      <c r="AV62" s="137">
        <v>0</v>
      </c>
      <c r="AW62" s="137">
        <v>0</v>
      </c>
      <c r="AX62" s="137">
        <v>0</v>
      </c>
      <c r="AY62" s="137">
        <v>0</v>
      </c>
      <c r="AZ62" s="137">
        <v>0</v>
      </c>
      <c r="BA62" s="137">
        <v>0</v>
      </c>
      <c r="BB62" s="137">
        <v>0</v>
      </c>
      <c r="BC62" s="137">
        <v>0</v>
      </c>
      <c r="BD62" s="137">
        <v>0</v>
      </c>
      <c r="BE62" s="137">
        <v>0</v>
      </c>
    </row>
    <row r="63" spans="2:57" x14ac:dyDescent="0.5">
      <c r="B63" s="190" t="s">
        <v>384</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0</v>
      </c>
      <c r="Y63" s="137">
        <v>36.914000000000001</v>
      </c>
      <c r="Z63" s="137">
        <v>0</v>
      </c>
      <c r="AA63" s="137">
        <v>0</v>
      </c>
      <c r="AB63" s="137">
        <v>64.97555513711292</v>
      </c>
      <c r="AC63" s="137">
        <v>0</v>
      </c>
      <c r="AD63" s="137">
        <v>0</v>
      </c>
      <c r="AE63" s="137">
        <v>0</v>
      </c>
      <c r="AF63" s="137">
        <v>0</v>
      </c>
      <c r="AG63" s="137">
        <v>0</v>
      </c>
      <c r="AH63" s="137">
        <v>0</v>
      </c>
      <c r="AI63" s="137">
        <v>0</v>
      </c>
      <c r="AJ63" s="137">
        <v>0</v>
      </c>
      <c r="AK63" s="137">
        <v>22.640033695500343</v>
      </c>
      <c r="AL63" s="137">
        <v>14.412394239999999</v>
      </c>
      <c r="AM63" s="137">
        <v>284.50221061279984</v>
      </c>
      <c r="AN63" s="137">
        <v>0</v>
      </c>
      <c r="AO63" s="137">
        <v>0</v>
      </c>
      <c r="AP63" s="137">
        <v>0</v>
      </c>
      <c r="AQ63" s="137">
        <v>0</v>
      </c>
      <c r="AR63" s="137">
        <v>0</v>
      </c>
      <c r="AS63" s="137">
        <v>0</v>
      </c>
      <c r="AT63" s="137">
        <v>0</v>
      </c>
      <c r="AU63" s="137">
        <v>105.53190092251188</v>
      </c>
      <c r="AV63" s="137">
        <v>0</v>
      </c>
      <c r="AW63" s="137">
        <v>0</v>
      </c>
      <c r="AX63" s="137">
        <v>0</v>
      </c>
      <c r="AY63" s="137">
        <v>0</v>
      </c>
      <c r="AZ63" s="137">
        <v>198.12309511422589</v>
      </c>
      <c r="BA63" s="137">
        <v>0</v>
      </c>
      <c r="BB63" s="137">
        <v>56.490660000000005</v>
      </c>
      <c r="BC63" s="137">
        <v>0</v>
      </c>
      <c r="BD63" s="137">
        <v>0</v>
      </c>
      <c r="BE63" s="137">
        <v>5.0756806543180701</v>
      </c>
    </row>
    <row r="64" spans="2:57" s="164" customFormat="1" x14ac:dyDescent="0.5">
      <c r="B64" s="191" t="s">
        <v>385</v>
      </c>
      <c r="C64" s="144">
        <v>22017.769575017213</v>
      </c>
      <c r="D64" s="144">
        <v>28569.339810383019</v>
      </c>
      <c r="E64" s="144">
        <v>41130.5738686271</v>
      </c>
      <c r="F64" s="144">
        <v>33229.659001470005</v>
      </c>
      <c r="G64" s="144">
        <v>12150.190608126817</v>
      </c>
      <c r="H64" s="144">
        <v>23769.26024912138</v>
      </c>
      <c r="I64" s="144">
        <v>15934.147333267501</v>
      </c>
      <c r="J64" s="144">
        <v>19665.216159042342</v>
      </c>
      <c r="K64" s="144">
        <v>34791.814230533899</v>
      </c>
      <c r="L64" s="144">
        <v>17551.081180396515</v>
      </c>
      <c r="M64" s="144">
        <v>31451.303442687175</v>
      </c>
      <c r="N64" s="144">
        <v>17037.991005231273</v>
      </c>
      <c r="O64" s="144">
        <v>24534.889874687917</v>
      </c>
      <c r="P64" s="144">
        <v>21857.312321375091</v>
      </c>
      <c r="Q64" s="144">
        <v>41179.087964474471</v>
      </c>
      <c r="R64" s="144">
        <v>18282.198865958228</v>
      </c>
      <c r="S64" s="144">
        <v>20578.083952832883</v>
      </c>
      <c r="T64" s="144">
        <v>16234.423962793837</v>
      </c>
      <c r="U64" s="144">
        <v>25387.314283952666</v>
      </c>
      <c r="V64" s="144">
        <v>26348.893501977956</v>
      </c>
      <c r="W64" s="144">
        <v>19142.122185327782</v>
      </c>
      <c r="X64" s="144">
        <v>6506.8081173599994</v>
      </c>
      <c r="Y64" s="144">
        <v>89.278000000000006</v>
      </c>
      <c r="Z64" s="144">
        <v>474.22953415000001</v>
      </c>
      <c r="AA64" s="144">
        <v>6215.8828042131354</v>
      </c>
      <c r="AB64" s="144">
        <v>1608.6492201353251</v>
      </c>
      <c r="AC64" s="144">
        <v>803.98181469999997</v>
      </c>
      <c r="AD64" s="144">
        <v>13643.440735099704</v>
      </c>
      <c r="AE64" s="144">
        <v>9082.8556523781008</v>
      </c>
      <c r="AF64" s="144">
        <v>6268.5929969975505</v>
      </c>
      <c r="AG64" s="144">
        <v>146.67395893000003</v>
      </c>
      <c r="AH64" s="144">
        <v>7093.2091142081999</v>
      </c>
      <c r="AI64" s="144">
        <v>5934.051106288799</v>
      </c>
      <c r="AJ64" s="144">
        <v>6265.0460589914983</v>
      </c>
      <c r="AK64" s="144">
        <v>525.44263534000038</v>
      </c>
      <c r="AL64" s="144">
        <v>131.61755424</v>
      </c>
      <c r="AM64" s="144">
        <v>1021.8040023599999</v>
      </c>
      <c r="AN64" s="144">
        <v>508.70555440999999</v>
      </c>
      <c r="AO64" s="144">
        <v>236.21840660883007</v>
      </c>
      <c r="AP64" s="144">
        <v>62.616681960000008</v>
      </c>
      <c r="AQ64" s="144">
        <v>994.25831094387979</v>
      </c>
      <c r="AR64" s="144">
        <v>1533.0704576683331</v>
      </c>
      <c r="AS64" s="144">
        <v>883.0822241699999</v>
      </c>
      <c r="AT64" s="144">
        <v>636.51400000000001</v>
      </c>
      <c r="AU64" s="144">
        <v>637.31909700000006</v>
      </c>
      <c r="AV64" s="144">
        <v>491.86067054268</v>
      </c>
      <c r="AW64" s="144">
        <v>1457.8519408700001</v>
      </c>
      <c r="AX64" s="144">
        <v>786.49951254999996</v>
      </c>
      <c r="AY64" s="144">
        <v>180.72938832999998</v>
      </c>
      <c r="AZ64" s="144">
        <v>436.74592599422579</v>
      </c>
      <c r="BA64" s="144">
        <v>485.08856980000002</v>
      </c>
      <c r="BB64" s="144">
        <v>978.4823971830001</v>
      </c>
      <c r="BC64" s="144">
        <v>2283.3833958743853</v>
      </c>
      <c r="BD64" s="144">
        <v>1658.8340464300004</v>
      </c>
      <c r="BE64" s="144">
        <v>847.88490896681799</v>
      </c>
    </row>
  </sheetData>
  <conditionalFormatting sqref="C4:BE4">
    <cfRule type="cellIs" dxfId="15" priority="3" operator="notBetween">
      <formula>-0.9</formula>
      <formula>0.9</formula>
    </cfRule>
    <cfRule type="cellIs" dxfId="14" priority="4" operator="between">
      <formula>-0.9</formula>
      <formula>0.9</formula>
    </cfRule>
  </conditionalFormatting>
  <conditionalFormatting sqref="D40:BE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E3AB-5EC2-41DA-A0A7-6EE6A40D0700}">
  <sheetPr codeName="Sheet83"/>
  <dimension ref="B2:BI61"/>
  <sheetViews>
    <sheetView workbookViewId="0">
      <pane xSplit="2" ySplit="4" topLeftCell="C5"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32"/>
    <col min="2" max="2" width="34.86328125" style="192" bestFit="1" customWidth="1"/>
    <col min="3" max="6" width="12.73046875" style="32" bestFit="1" customWidth="1"/>
    <col min="7" max="7" width="11.59765625" style="32" bestFit="1" customWidth="1"/>
    <col min="8" max="23" width="12.73046875" style="32" bestFit="1" customWidth="1"/>
    <col min="24" max="24" width="11.59765625" style="32" bestFit="1" customWidth="1"/>
    <col min="25" max="25" width="8.73046875" style="32" bestFit="1" customWidth="1"/>
    <col min="26" max="26" width="10.3984375" style="32" bestFit="1" customWidth="1"/>
    <col min="27" max="28" width="11.59765625" style="32" bestFit="1" customWidth="1"/>
    <col min="29" max="29" width="10.3984375" style="32" bestFit="1" customWidth="1"/>
    <col min="30" max="32" width="11.59765625" style="32" bestFit="1" customWidth="1"/>
    <col min="33" max="33" width="10.3984375" style="32" bestFit="1" customWidth="1"/>
    <col min="34" max="36" width="11.59765625" style="32" bestFit="1" customWidth="1"/>
    <col min="37" max="37" width="10.3984375" style="32" bestFit="1" customWidth="1"/>
    <col min="38" max="38" width="8.73046875" style="32" bestFit="1" customWidth="1"/>
    <col min="39" max="52" width="10.3984375" style="32" bestFit="1" customWidth="1"/>
    <col min="53" max="53" width="8.73046875" style="32" bestFit="1" customWidth="1"/>
    <col min="54" max="54" width="10.3984375" style="32" bestFit="1" customWidth="1"/>
    <col min="55" max="56" width="11.59765625" style="32" bestFit="1" customWidth="1"/>
    <col min="57" max="57" width="10.3984375" style="32" bestFit="1" customWidth="1"/>
    <col min="58" max="16384" width="9.1328125" style="32"/>
  </cols>
  <sheetData>
    <row r="2" spans="2:57" x14ac:dyDescent="0.5">
      <c r="B2" s="111" t="s">
        <v>116</v>
      </c>
    </row>
    <row r="3" spans="2:57" s="164" customFormat="1" ht="61.5" x14ac:dyDescent="0.5">
      <c r="B3" s="188" t="s">
        <v>294</v>
      </c>
      <c r="C3" s="163" t="s">
        <v>936</v>
      </c>
      <c r="D3" s="163" t="s">
        <v>937</v>
      </c>
      <c r="E3" s="163" t="s">
        <v>938</v>
      </c>
      <c r="F3" s="163" t="s">
        <v>939</v>
      </c>
      <c r="G3" s="163" t="s">
        <v>940</v>
      </c>
      <c r="H3" s="163" t="s">
        <v>941</v>
      </c>
      <c r="I3" s="163" t="s">
        <v>942</v>
      </c>
      <c r="J3" s="163" t="s">
        <v>943</v>
      </c>
      <c r="K3" s="163" t="s">
        <v>944</v>
      </c>
      <c r="L3" s="163" t="s">
        <v>945</v>
      </c>
      <c r="M3" s="163" t="s">
        <v>946</v>
      </c>
      <c r="N3" s="163" t="s">
        <v>947</v>
      </c>
      <c r="O3" s="163" t="s">
        <v>948</v>
      </c>
      <c r="P3" s="163" t="s">
        <v>949</v>
      </c>
      <c r="Q3" s="163" t="s">
        <v>950</v>
      </c>
      <c r="R3" s="163" t="s">
        <v>951</v>
      </c>
      <c r="S3" s="163" t="s">
        <v>952</v>
      </c>
      <c r="T3" s="163" t="s">
        <v>953</v>
      </c>
      <c r="U3" s="163" t="s">
        <v>954</v>
      </c>
      <c r="V3" s="163" t="s">
        <v>955</v>
      </c>
      <c r="W3" s="163" t="s">
        <v>956</v>
      </c>
      <c r="X3" s="163" t="s">
        <v>957</v>
      </c>
      <c r="Y3" s="163" t="s">
        <v>958</v>
      </c>
      <c r="Z3" s="163" t="s">
        <v>959</v>
      </c>
      <c r="AA3" s="163" t="s">
        <v>960</v>
      </c>
      <c r="AB3" s="163" t="s">
        <v>961</v>
      </c>
      <c r="AC3" s="163" t="s">
        <v>962</v>
      </c>
      <c r="AD3" s="163" t="s">
        <v>963</v>
      </c>
      <c r="AE3" s="163" t="s">
        <v>964</v>
      </c>
      <c r="AF3" s="163" t="s">
        <v>965</v>
      </c>
      <c r="AG3" s="163" t="s">
        <v>966</v>
      </c>
      <c r="AH3" s="163" t="s">
        <v>967</v>
      </c>
      <c r="AI3" s="163" t="s">
        <v>968</v>
      </c>
      <c r="AJ3" s="163" t="s">
        <v>969</v>
      </c>
      <c r="AK3" s="163" t="s">
        <v>970</v>
      </c>
      <c r="AL3" s="163" t="s">
        <v>971</v>
      </c>
      <c r="AM3" s="163" t="s">
        <v>972</v>
      </c>
      <c r="AN3" s="163" t="s">
        <v>973</v>
      </c>
      <c r="AO3" s="163" t="s">
        <v>974</v>
      </c>
      <c r="AP3" s="163" t="s">
        <v>975</v>
      </c>
      <c r="AQ3" s="163" t="s">
        <v>976</v>
      </c>
      <c r="AR3" s="163" t="s">
        <v>977</v>
      </c>
      <c r="AS3" s="163" t="s">
        <v>978</v>
      </c>
      <c r="AT3" s="163" t="s">
        <v>979</v>
      </c>
      <c r="AU3" s="163" t="s">
        <v>980</v>
      </c>
      <c r="AV3" s="163" t="s">
        <v>981</v>
      </c>
      <c r="AW3" s="163" t="s">
        <v>982</v>
      </c>
      <c r="AX3" s="163" t="s">
        <v>983</v>
      </c>
      <c r="AY3" s="163" t="s">
        <v>984</v>
      </c>
      <c r="AZ3" s="163" t="s">
        <v>985</v>
      </c>
      <c r="BA3" s="163" t="s">
        <v>986</v>
      </c>
      <c r="BB3" s="163" t="s">
        <v>987</v>
      </c>
      <c r="BC3" s="163" t="s">
        <v>988</v>
      </c>
      <c r="BD3" s="163" t="s">
        <v>989</v>
      </c>
      <c r="BE3" s="163" t="s">
        <v>990</v>
      </c>
    </row>
    <row r="4" spans="2:57" x14ac:dyDescent="0.5">
      <c r="B4" s="195" t="s">
        <v>386</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row>
    <row r="5" spans="2:57" x14ac:dyDescent="0.5">
      <c r="B5" s="197" t="s">
        <v>243</v>
      </c>
      <c r="C5" s="198">
        <v>7510.0816915564301</v>
      </c>
      <c r="D5" s="198">
        <v>16742.22</v>
      </c>
      <c r="E5" s="198">
        <v>19423.552134219997</v>
      </c>
      <c r="F5" s="198">
        <v>16370.616225219997</v>
      </c>
      <c r="G5" s="198">
        <v>12379.918723468703</v>
      </c>
      <c r="H5" s="198">
        <v>15783.919584999994</v>
      </c>
      <c r="I5" s="198">
        <v>8261.9994868199974</v>
      </c>
      <c r="J5" s="198">
        <v>11957.364420279999</v>
      </c>
      <c r="K5" s="198">
        <v>28812.94579622001</v>
      </c>
      <c r="L5" s="198">
        <v>5606.1718452900013</v>
      </c>
      <c r="M5" s="198">
        <v>15585.086941510001</v>
      </c>
      <c r="N5" s="198">
        <v>6502.9310270199967</v>
      </c>
      <c r="O5" s="198">
        <v>17514.762946209998</v>
      </c>
      <c r="P5" s="198">
        <v>57080.599999999991</v>
      </c>
      <c r="Q5" s="198">
        <v>22834.022398269994</v>
      </c>
      <c r="R5" s="198">
        <v>14761.247916090006</v>
      </c>
      <c r="S5" s="198">
        <v>12971.96971478</v>
      </c>
      <c r="T5" s="198">
        <v>9966.3267280400014</v>
      </c>
      <c r="U5" s="198">
        <v>13737.17047562</v>
      </c>
      <c r="V5" s="198">
        <v>9099.8335119500007</v>
      </c>
      <c r="W5" s="198">
        <v>8794.008010769996</v>
      </c>
      <c r="X5" s="198">
        <v>1603.0960297930012</v>
      </c>
      <c r="Y5" s="198">
        <v>110.83</v>
      </c>
      <c r="Z5" s="198">
        <v>514.85799999999995</v>
      </c>
      <c r="AA5" s="198">
        <v>2181.9043106900012</v>
      </c>
      <c r="AB5" s="198">
        <v>420.77064226999983</v>
      </c>
      <c r="AC5" s="198">
        <v>320.77413343000006</v>
      </c>
      <c r="AD5" s="198">
        <v>6558.9881015000028</v>
      </c>
      <c r="AE5" s="198">
        <v>3278.9239414400004</v>
      </c>
      <c r="AF5" s="198">
        <v>3059.4115294300009</v>
      </c>
      <c r="AG5" s="198">
        <v>80.180525799999998</v>
      </c>
      <c r="AH5" s="198">
        <v>4655.4294734570003</v>
      </c>
      <c r="AI5" s="198">
        <v>2511.6165451082898</v>
      </c>
      <c r="AJ5" s="198">
        <v>5416.5644842112033</v>
      </c>
      <c r="AK5" s="198">
        <v>329.00016439000018</v>
      </c>
      <c r="AL5" s="198">
        <v>313.72006799999986</v>
      </c>
      <c r="AM5" s="198">
        <v>787.73013566000066</v>
      </c>
      <c r="AN5" s="198">
        <v>434.17904597999984</v>
      </c>
      <c r="AO5" s="198">
        <v>112.56991586999999</v>
      </c>
      <c r="AP5" s="198">
        <v>8.5587499999999983E-2</v>
      </c>
      <c r="AQ5" s="198">
        <v>633.85261295999987</v>
      </c>
      <c r="AR5" s="198">
        <v>413.38192999999995</v>
      </c>
      <c r="AS5" s="198">
        <v>577.91190000000006</v>
      </c>
      <c r="AT5" s="198">
        <v>445.49200000000002</v>
      </c>
      <c r="AU5" s="198">
        <v>307.19728000000003</v>
      </c>
      <c r="AV5" s="198">
        <v>636.82635656000002</v>
      </c>
      <c r="AW5" s="198">
        <v>621.46953000000008</v>
      </c>
      <c r="AX5" s="198">
        <v>380.69398473999996</v>
      </c>
      <c r="AY5" s="198">
        <v>370.25491670000002</v>
      </c>
      <c r="AZ5" s="198">
        <v>239.91783197000001</v>
      </c>
      <c r="BA5" s="198">
        <v>63.140025600000001</v>
      </c>
      <c r="BB5" s="198">
        <v>244.19705000000005</v>
      </c>
      <c r="BC5" s="198">
        <v>461.35210530999996</v>
      </c>
      <c r="BD5" s="198">
        <v>766.36193999999989</v>
      </c>
      <c r="BE5" s="198">
        <v>272.68107000000003</v>
      </c>
    </row>
    <row r="6" spans="2:57" x14ac:dyDescent="0.5">
      <c r="B6" s="197" t="s">
        <v>244</v>
      </c>
      <c r="C6" s="198">
        <v>638.54406127000004</v>
      </c>
      <c r="D6" s="198">
        <v>1055.3500000000001</v>
      </c>
      <c r="E6" s="198">
        <v>702.9195878300003</v>
      </c>
      <c r="F6" s="198">
        <v>544.61754751000046</v>
      </c>
      <c r="G6" s="198">
        <v>0</v>
      </c>
      <c r="H6" s="198">
        <v>356.00242200000002</v>
      </c>
      <c r="I6" s="198">
        <v>61.997141229999997</v>
      </c>
      <c r="J6" s="198">
        <v>172.27493759000001</v>
      </c>
      <c r="K6" s="198">
        <v>2366.3466773800001</v>
      </c>
      <c r="L6" s="198">
        <v>262.01014627000001</v>
      </c>
      <c r="M6" s="198">
        <v>787.16655780999974</v>
      </c>
      <c r="N6" s="198">
        <v>553.13040810999985</v>
      </c>
      <c r="O6" s="198">
        <v>670.96353212000008</v>
      </c>
      <c r="P6" s="198">
        <v>543.24</v>
      </c>
      <c r="Q6" s="198">
        <v>866.51094674000001</v>
      </c>
      <c r="R6" s="198">
        <v>388.64796792999988</v>
      </c>
      <c r="S6" s="198">
        <v>802.70785766999984</v>
      </c>
      <c r="T6" s="198">
        <v>513.1626433900002</v>
      </c>
      <c r="U6" s="198">
        <v>352.09314935000003</v>
      </c>
      <c r="V6" s="198">
        <v>347.82099442999998</v>
      </c>
      <c r="W6" s="198">
        <v>789.57380523000006</v>
      </c>
      <c r="X6" s="198">
        <v>96.846414960000004</v>
      </c>
      <c r="Y6" s="198">
        <v>9.9979999999999993</v>
      </c>
      <c r="Z6" s="198">
        <v>0</v>
      </c>
      <c r="AA6" s="198">
        <v>42.42584076</v>
      </c>
      <c r="AB6" s="198">
        <v>16.040459630000001</v>
      </c>
      <c r="AC6" s="198">
        <v>3.0452825400000001</v>
      </c>
      <c r="AD6" s="198">
        <v>143.70022662000002</v>
      </c>
      <c r="AE6" s="198">
        <v>248.25238034999992</v>
      </c>
      <c r="AF6" s="198">
        <v>146.12424453000003</v>
      </c>
      <c r="AG6" s="198">
        <v>45.3989695</v>
      </c>
      <c r="AH6" s="198">
        <v>158.59635272000003</v>
      </c>
      <c r="AI6" s="198">
        <v>433.35363832000002</v>
      </c>
      <c r="AJ6" s="198">
        <v>155.70237218000008</v>
      </c>
      <c r="AK6" s="198">
        <v>0</v>
      </c>
      <c r="AL6" s="198">
        <v>2.46651</v>
      </c>
      <c r="AM6" s="198">
        <v>6.369483269999999</v>
      </c>
      <c r="AN6" s="198">
        <v>8.7681267300000005</v>
      </c>
      <c r="AO6" s="198">
        <v>14.565569029999999</v>
      </c>
      <c r="AP6" s="198">
        <v>0</v>
      </c>
      <c r="AQ6" s="198">
        <v>3.9467396899999998</v>
      </c>
      <c r="AR6" s="198">
        <v>10.786370000000002</v>
      </c>
      <c r="AS6" s="198">
        <v>42.737499999999997</v>
      </c>
      <c r="AT6" s="198">
        <v>4.7439999999999998</v>
      </c>
      <c r="AU6" s="198">
        <v>27.184909999999999</v>
      </c>
      <c r="AV6" s="198">
        <v>0</v>
      </c>
      <c r="AW6" s="198">
        <v>26.981579999999997</v>
      </c>
      <c r="AX6" s="198">
        <v>9.92947487</v>
      </c>
      <c r="AY6" s="198">
        <v>9.3228295300000035</v>
      </c>
      <c r="AZ6" s="198">
        <v>0</v>
      </c>
      <c r="BA6" s="198">
        <v>0</v>
      </c>
      <c r="BB6" s="198">
        <v>5.8018599999999996</v>
      </c>
      <c r="BC6" s="198">
        <v>65.522874490000021</v>
      </c>
      <c r="BD6" s="198">
        <v>11.466320000000001</v>
      </c>
      <c r="BE6" s="198">
        <v>17</v>
      </c>
    </row>
    <row r="7" spans="2:57" x14ac:dyDescent="0.5">
      <c r="B7" s="197" t="s">
        <v>245</v>
      </c>
      <c r="C7" s="198">
        <v>3042.3169115399974</v>
      </c>
      <c r="D7" s="198">
        <v>0</v>
      </c>
      <c r="E7" s="198">
        <v>350.11879309000005</v>
      </c>
      <c r="F7" s="198">
        <v>1116.7728596199997</v>
      </c>
      <c r="G7" s="198">
        <v>0</v>
      </c>
      <c r="H7" s="198">
        <v>0</v>
      </c>
      <c r="I7" s="198">
        <v>253.18005285000007</v>
      </c>
      <c r="J7" s="198">
        <v>5.0712709999999976</v>
      </c>
      <c r="K7" s="198">
        <v>0</v>
      </c>
      <c r="L7" s="198">
        <v>185.82114805000001</v>
      </c>
      <c r="M7" s="198">
        <v>1818.75635999</v>
      </c>
      <c r="N7" s="198">
        <v>77.576060710000007</v>
      </c>
      <c r="O7" s="198">
        <v>200.71533262000003</v>
      </c>
      <c r="P7" s="198">
        <v>305.09999999999997</v>
      </c>
      <c r="Q7" s="198">
        <v>338.83779792000007</v>
      </c>
      <c r="R7" s="198">
        <v>1401.7025796400001</v>
      </c>
      <c r="S7" s="198">
        <v>161.67774428999999</v>
      </c>
      <c r="T7" s="198">
        <v>7.7527500199999997</v>
      </c>
      <c r="U7" s="198">
        <v>503.35653622000012</v>
      </c>
      <c r="V7" s="198">
        <v>391.40621682000005</v>
      </c>
      <c r="W7" s="198">
        <v>42.150508009999996</v>
      </c>
      <c r="X7" s="198">
        <v>3.0076842499999996</v>
      </c>
      <c r="Y7" s="198">
        <v>0</v>
      </c>
      <c r="Z7" s="198">
        <v>0</v>
      </c>
      <c r="AA7" s="198">
        <v>6.5650183200000001</v>
      </c>
      <c r="AB7" s="198">
        <v>0</v>
      </c>
      <c r="AC7" s="198">
        <v>0</v>
      </c>
      <c r="AD7" s="198">
        <v>21.689618329999998</v>
      </c>
      <c r="AE7" s="198">
        <v>163.47386274000002</v>
      </c>
      <c r="AF7" s="198">
        <v>0</v>
      </c>
      <c r="AG7" s="198">
        <v>0</v>
      </c>
      <c r="AH7" s="198">
        <v>39.781741720000007</v>
      </c>
      <c r="AI7" s="198">
        <v>92.622250940000029</v>
      </c>
      <c r="AJ7" s="198">
        <v>2.0291302199999999</v>
      </c>
      <c r="AK7" s="198">
        <v>0</v>
      </c>
      <c r="AL7" s="198">
        <v>0</v>
      </c>
      <c r="AM7" s="198">
        <v>0</v>
      </c>
      <c r="AN7" s="198">
        <v>0</v>
      </c>
      <c r="AO7" s="198">
        <v>0</v>
      </c>
      <c r="AP7" s="198">
        <v>0</v>
      </c>
      <c r="AQ7" s="198">
        <v>0</v>
      </c>
      <c r="AR7" s="198">
        <v>16.07178</v>
      </c>
      <c r="AS7" s="198">
        <v>0</v>
      </c>
      <c r="AT7" s="198">
        <v>12.936999999999999</v>
      </c>
      <c r="AU7" s="198">
        <v>0</v>
      </c>
      <c r="AV7" s="198">
        <v>0</v>
      </c>
      <c r="AW7" s="198">
        <v>0</v>
      </c>
      <c r="AX7" s="198">
        <v>20.903708089999999</v>
      </c>
      <c r="AY7" s="198">
        <v>8.8957508799999996</v>
      </c>
      <c r="AZ7" s="198">
        <v>0</v>
      </c>
      <c r="BA7" s="198">
        <v>0</v>
      </c>
      <c r="BB7" s="198">
        <v>0.95445000000000013</v>
      </c>
      <c r="BC7" s="198">
        <v>25.44335199</v>
      </c>
      <c r="BD7" s="198">
        <v>0</v>
      </c>
      <c r="BE7" s="198">
        <v>0</v>
      </c>
    </row>
    <row r="8" spans="2:57" x14ac:dyDescent="0.5">
      <c r="B8" s="197" t="s">
        <v>387</v>
      </c>
      <c r="C8" s="198">
        <v>39567.082880864415</v>
      </c>
      <c r="D8" s="198">
        <v>31357.119999999995</v>
      </c>
      <c r="E8" s="198">
        <v>62733.580409240007</v>
      </c>
      <c r="F8" s="198">
        <v>76815.939960360003</v>
      </c>
      <c r="G8" s="198">
        <v>15101.416853765299</v>
      </c>
      <c r="H8" s="198">
        <v>76847.433898000018</v>
      </c>
      <c r="I8" s="198">
        <v>36131.398392472503</v>
      </c>
      <c r="J8" s="198">
        <v>27688.74423995</v>
      </c>
      <c r="K8" s="198">
        <v>10824.13050682</v>
      </c>
      <c r="L8" s="198">
        <v>25002.135801059998</v>
      </c>
      <c r="M8" s="198">
        <v>57581.529441060004</v>
      </c>
      <c r="N8" s="198">
        <v>18751.174335360003</v>
      </c>
      <c r="O8" s="198">
        <v>30222.763381039003</v>
      </c>
      <c r="P8" s="198">
        <v>10769.489999999998</v>
      </c>
      <c r="Q8" s="198">
        <v>79025.712782458781</v>
      </c>
      <c r="R8" s="198">
        <v>20212.109794920001</v>
      </c>
      <c r="S8" s="198">
        <v>19050.070880056504</v>
      </c>
      <c r="T8" s="198">
        <v>15786.262485349998</v>
      </c>
      <c r="U8" s="198">
        <v>32823.219310740002</v>
      </c>
      <c r="V8" s="198">
        <v>43791.355281690005</v>
      </c>
      <c r="W8" s="198">
        <v>25721.702255772001</v>
      </c>
      <c r="X8" s="198">
        <v>1364.6310893099997</v>
      </c>
      <c r="Y8" s="198">
        <v>0.749</v>
      </c>
      <c r="Z8" s="198">
        <v>624.30799999999999</v>
      </c>
      <c r="AA8" s="198">
        <v>2582.3265251899993</v>
      </c>
      <c r="AB8" s="198">
        <v>669.19731668999998</v>
      </c>
      <c r="AC8" s="198">
        <v>288.66912055999995</v>
      </c>
      <c r="AD8" s="198">
        <v>4447.788355560001</v>
      </c>
      <c r="AE8" s="198">
        <v>3075.3721190599999</v>
      </c>
      <c r="AF8" s="198">
        <v>1859.6188308600001</v>
      </c>
      <c r="AG8" s="198">
        <v>171.50935530999999</v>
      </c>
      <c r="AH8" s="198">
        <v>5717.1027016459993</v>
      </c>
      <c r="AI8" s="198">
        <v>5783.981416345001</v>
      </c>
      <c r="AJ8" s="198">
        <v>1867.1204238500002</v>
      </c>
      <c r="AK8" s="198">
        <v>223.55687810999999</v>
      </c>
      <c r="AL8" s="198">
        <v>51.399859999999968</v>
      </c>
      <c r="AM8" s="198">
        <v>137.45764845000002</v>
      </c>
      <c r="AN8" s="198">
        <v>47.443853670000003</v>
      </c>
      <c r="AO8" s="198">
        <v>1.9853870199999999</v>
      </c>
      <c r="AP8" s="198">
        <v>59.997709069999999</v>
      </c>
      <c r="AQ8" s="198">
        <v>230.54423736000001</v>
      </c>
      <c r="AR8" s="198">
        <v>431.39441000000005</v>
      </c>
      <c r="AS8" s="198">
        <v>312.69769999999994</v>
      </c>
      <c r="AT8" s="198">
        <v>122.78400000000001</v>
      </c>
      <c r="AU8" s="198">
        <v>276.45644999999996</v>
      </c>
      <c r="AV8" s="198">
        <v>199.03351053999995</v>
      </c>
      <c r="AW8" s="198">
        <v>423.03783999999996</v>
      </c>
      <c r="AX8" s="198">
        <v>187.52300092999994</v>
      </c>
      <c r="AY8" s="198">
        <v>29.537807300000001</v>
      </c>
      <c r="AZ8" s="198">
        <v>77.409319760000002</v>
      </c>
      <c r="BA8" s="198">
        <v>217.49266189999997</v>
      </c>
      <c r="BB8" s="198">
        <v>172.34461999999999</v>
      </c>
      <c r="BC8" s="198">
        <v>610.87461402999998</v>
      </c>
      <c r="BD8" s="198">
        <v>305.96545999999995</v>
      </c>
      <c r="BE8" s="198">
        <v>340.52797000000004</v>
      </c>
    </row>
    <row r="9" spans="2:57" x14ac:dyDescent="0.5">
      <c r="B9" s="197" t="s">
        <v>247</v>
      </c>
      <c r="C9" s="198">
        <v>1687.5362393200003</v>
      </c>
      <c r="D9" s="198">
        <v>3610.9</v>
      </c>
      <c r="E9" s="198">
        <v>17770.924171280003</v>
      </c>
      <c r="F9" s="198">
        <v>7264.5442280000052</v>
      </c>
      <c r="G9" s="198">
        <v>7550.5701519900022</v>
      </c>
      <c r="H9" s="198">
        <v>1863.2342329999994</v>
      </c>
      <c r="I9" s="198">
        <v>1955.3868080700011</v>
      </c>
      <c r="J9" s="198">
        <v>1751.9849355000001</v>
      </c>
      <c r="K9" s="198">
        <v>3769.0710281900001</v>
      </c>
      <c r="L9" s="198">
        <v>6172.9884839799952</v>
      </c>
      <c r="M9" s="198">
        <v>24624.202443999999</v>
      </c>
      <c r="N9" s="198">
        <v>26717.236411269965</v>
      </c>
      <c r="O9" s="198">
        <v>4783.1577085399995</v>
      </c>
      <c r="P9" s="198">
        <v>9452.74</v>
      </c>
      <c r="Q9" s="198">
        <v>7926.1217088599969</v>
      </c>
      <c r="R9" s="198">
        <v>8131.6053809200012</v>
      </c>
      <c r="S9" s="198">
        <v>9639.6121571959957</v>
      </c>
      <c r="T9" s="198">
        <v>6347.7812012400027</v>
      </c>
      <c r="U9" s="198">
        <v>5034.5556278399981</v>
      </c>
      <c r="V9" s="198">
        <v>10106.302864390003</v>
      </c>
      <c r="W9" s="198">
        <v>7829.3027458999977</v>
      </c>
      <c r="X9" s="198">
        <v>5731.8736177318942</v>
      </c>
      <c r="Y9" s="198">
        <v>73.06</v>
      </c>
      <c r="Z9" s="198">
        <v>74.572999999999993</v>
      </c>
      <c r="AA9" s="198">
        <v>1808.7965217599995</v>
      </c>
      <c r="AB9" s="198">
        <v>109.389859</v>
      </c>
      <c r="AC9" s="198">
        <v>242.57060361000001</v>
      </c>
      <c r="AD9" s="198">
        <v>679.09877757000004</v>
      </c>
      <c r="AE9" s="198">
        <v>11600.708131000001</v>
      </c>
      <c r="AF9" s="198">
        <v>2746.4193844899964</v>
      </c>
      <c r="AG9" s="198">
        <v>146.16911795999997</v>
      </c>
      <c r="AH9" s="198">
        <v>1879.7799550350003</v>
      </c>
      <c r="AI9" s="198">
        <v>3219.8297915099984</v>
      </c>
      <c r="AJ9" s="198">
        <v>1560.8262095599996</v>
      </c>
      <c r="AK9" s="198">
        <v>217.43420681999996</v>
      </c>
      <c r="AL9" s="198">
        <v>5.7937109999999974</v>
      </c>
      <c r="AM9" s="198">
        <v>327.10119257330012</v>
      </c>
      <c r="AN9" s="198">
        <v>529.31455827999991</v>
      </c>
      <c r="AO9" s="198">
        <v>208.58087569999995</v>
      </c>
      <c r="AP9" s="198">
        <v>16.833114609999999</v>
      </c>
      <c r="AQ9" s="198">
        <v>50</v>
      </c>
      <c r="AR9" s="198">
        <v>593.33068000000003</v>
      </c>
      <c r="AS9" s="198">
        <v>1089.7086999999999</v>
      </c>
      <c r="AT9" s="198">
        <v>66.915999999999997</v>
      </c>
      <c r="AU9" s="198">
        <v>488.80520999999999</v>
      </c>
      <c r="AV9" s="198">
        <v>0</v>
      </c>
      <c r="AW9" s="198">
        <v>48.308610000000002</v>
      </c>
      <c r="AX9" s="198">
        <v>265.52657237000005</v>
      </c>
      <c r="AY9" s="198">
        <v>10.7</v>
      </c>
      <c r="AZ9" s="198">
        <v>163.54569121</v>
      </c>
      <c r="BA9" s="198">
        <v>0</v>
      </c>
      <c r="BB9" s="198">
        <v>93.842260000000024</v>
      </c>
      <c r="BC9" s="198">
        <v>284.54705687000006</v>
      </c>
      <c r="BD9" s="198">
        <v>210.28243999999998</v>
      </c>
      <c r="BE9" s="198">
        <v>393.78796999999997</v>
      </c>
    </row>
    <row r="10" spans="2:57" x14ac:dyDescent="0.5">
      <c r="B10" s="197" t="s">
        <v>248</v>
      </c>
      <c r="C10" s="198">
        <v>12076.078468206004</v>
      </c>
      <c r="D10" s="198">
        <v>17642.649999999994</v>
      </c>
      <c r="E10" s="198">
        <v>21140.614842989995</v>
      </c>
      <c r="F10" s="198">
        <v>25661.445821338002</v>
      </c>
      <c r="G10" s="198">
        <v>6943.7668004999987</v>
      </c>
      <c r="H10" s="198">
        <v>12151.030387000006</v>
      </c>
      <c r="I10" s="198">
        <v>8136.3480906755003</v>
      </c>
      <c r="J10" s="198">
        <v>10883.239280920003</v>
      </c>
      <c r="K10" s="198">
        <v>3711.0155063499997</v>
      </c>
      <c r="L10" s="198">
        <v>8739.1862722899987</v>
      </c>
      <c r="M10" s="198">
        <v>22580.568749580008</v>
      </c>
      <c r="N10" s="198">
        <v>8329.9125358799993</v>
      </c>
      <c r="O10" s="198">
        <v>12134.539368040001</v>
      </c>
      <c r="P10" s="198">
        <v>4245.34</v>
      </c>
      <c r="Q10" s="198">
        <v>26915.644719456504</v>
      </c>
      <c r="R10" s="198">
        <v>10265.017506459999</v>
      </c>
      <c r="S10" s="198">
        <v>10900.410495619999</v>
      </c>
      <c r="T10" s="198">
        <v>11081.811460049999</v>
      </c>
      <c r="U10" s="198">
        <v>18573.216593660007</v>
      </c>
      <c r="V10" s="198">
        <v>17146.469838219993</v>
      </c>
      <c r="W10" s="198">
        <v>14494.133846455996</v>
      </c>
      <c r="X10" s="198">
        <v>396.42032604999997</v>
      </c>
      <c r="Y10" s="198">
        <v>0</v>
      </c>
      <c r="Z10" s="198">
        <v>0</v>
      </c>
      <c r="AA10" s="198">
        <v>1149.5553065799998</v>
      </c>
      <c r="AB10" s="198">
        <v>3.3107089999999971E-2</v>
      </c>
      <c r="AC10" s="198">
        <v>0</v>
      </c>
      <c r="AD10" s="198">
        <v>398.58206836000005</v>
      </c>
      <c r="AE10" s="198">
        <v>321.77461549000014</v>
      </c>
      <c r="AF10" s="198">
        <v>132.52130337</v>
      </c>
      <c r="AG10" s="198">
        <v>0</v>
      </c>
      <c r="AH10" s="198">
        <v>1367.2690727900006</v>
      </c>
      <c r="AI10" s="198">
        <v>0</v>
      </c>
      <c r="AJ10" s="198">
        <v>3451.2273476700007</v>
      </c>
      <c r="AK10" s="198">
        <v>0</v>
      </c>
      <c r="AL10" s="198">
        <v>0</v>
      </c>
      <c r="AM10" s="198">
        <v>2.0866815999999999</v>
      </c>
      <c r="AN10" s="198">
        <v>0</v>
      </c>
      <c r="AO10" s="198">
        <v>4.832452860000001</v>
      </c>
      <c r="AP10" s="198">
        <v>0</v>
      </c>
      <c r="AQ10" s="198">
        <v>0</v>
      </c>
      <c r="AR10" s="198">
        <v>306.10907000000003</v>
      </c>
      <c r="AS10" s="198">
        <v>130</v>
      </c>
      <c r="AT10" s="198">
        <v>36</v>
      </c>
      <c r="AU10" s="198">
        <v>7.0954199999999998</v>
      </c>
      <c r="AV10" s="198">
        <v>0</v>
      </c>
      <c r="AW10" s="198">
        <v>0</v>
      </c>
      <c r="AX10" s="198">
        <v>0</v>
      </c>
      <c r="AY10" s="198">
        <v>12.360218420000001</v>
      </c>
      <c r="AZ10" s="198">
        <v>0</v>
      </c>
      <c r="BA10" s="198">
        <v>0</v>
      </c>
      <c r="BB10" s="198">
        <v>178.46015000000003</v>
      </c>
      <c r="BC10" s="198">
        <v>180.41911238999998</v>
      </c>
      <c r="BD10" s="198">
        <v>72.822050000000004</v>
      </c>
      <c r="BE10" s="198">
        <v>27.501270000000002</v>
      </c>
    </row>
    <row r="11" spans="2:57" x14ac:dyDescent="0.5">
      <c r="B11" s="197" t="s">
        <v>388</v>
      </c>
      <c r="C11" s="198">
        <v>4741.8418234700011</v>
      </c>
      <c r="D11" s="198">
        <v>2435.0699999999997</v>
      </c>
      <c r="E11" s="198">
        <v>4254.7921836299993</v>
      </c>
      <c r="F11" s="198">
        <v>1682.3664352300002</v>
      </c>
      <c r="G11" s="198">
        <v>3176.3589008799991</v>
      </c>
      <c r="H11" s="198">
        <v>9273.9720900000011</v>
      </c>
      <c r="I11" s="198">
        <v>2370.9299722800001</v>
      </c>
      <c r="J11" s="198">
        <v>1921.62845694</v>
      </c>
      <c r="K11" s="198">
        <v>794.60751941000001</v>
      </c>
      <c r="L11" s="198">
        <v>1158.00354752</v>
      </c>
      <c r="M11" s="198">
        <v>9733.5457531300017</v>
      </c>
      <c r="N11" s="198">
        <v>5521.3932949500004</v>
      </c>
      <c r="O11" s="198">
        <v>2976.9710608600003</v>
      </c>
      <c r="P11" s="198">
        <v>481.34000000000003</v>
      </c>
      <c r="Q11" s="198">
        <v>7569.6665347699973</v>
      </c>
      <c r="R11" s="198">
        <v>724.90316086999997</v>
      </c>
      <c r="S11" s="198">
        <v>1626.6761642000004</v>
      </c>
      <c r="T11" s="198">
        <v>2039.582719550001</v>
      </c>
      <c r="U11" s="198">
        <v>3797.8273969499992</v>
      </c>
      <c r="V11" s="198">
        <v>3598.9588945700007</v>
      </c>
      <c r="W11" s="198">
        <v>2427.2718907399999</v>
      </c>
      <c r="X11" s="198">
        <v>122.56398738999998</v>
      </c>
      <c r="Y11" s="198">
        <v>2.7</v>
      </c>
      <c r="Z11" s="198">
        <v>0</v>
      </c>
      <c r="AA11" s="198">
        <v>135.85011674</v>
      </c>
      <c r="AB11" s="198">
        <v>1.4902063799999998</v>
      </c>
      <c r="AC11" s="198">
        <v>20.943381519999999</v>
      </c>
      <c r="AD11" s="198">
        <v>193.36641985</v>
      </c>
      <c r="AE11" s="198">
        <v>340.55364928</v>
      </c>
      <c r="AF11" s="198">
        <v>103.9729466</v>
      </c>
      <c r="AG11" s="198">
        <v>52.693211720000001</v>
      </c>
      <c r="AH11" s="198">
        <v>514.39892398149993</v>
      </c>
      <c r="AI11" s="198">
        <v>154.2338267800001</v>
      </c>
      <c r="AJ11" s="198">
        <v>80.785725849999992</v>
      </c>
      <c r="AK11" s="198">
        <v>0.72990714000000001</v>
      </c>
      <c r="AL11" s="198">
        <v>9.1348920000000042</v>
      </c>
      <c r="AM11" s="198">
        <v>0</v>
      </c>
      <c r="AN11" s="198">
        <v>2.6689011299999996</v>
      </c>
      <c r="AO11" s="198">
        <v>44.999000000000002</v>
      </c>
      <c r="AP11" s="198">
        <v>3.45</v>
      </c>
      <c r="AQ11" s="198">
        <v>0</v>
      </c>
      <c r="AR11" s="198">
        <v>203.27925999999999</v>
      </c>
      <c r="AS11" s="198">
        <v>41.979799999999997</v>
      </c>
      <c r="AT11" s="198">
        <v>35.323999999999998</v>
      </c>
      <c r="AU11" s="198">
        <v>28.354199999999999</v>
      </c>
      <c r="AV11" s="198">
        <v>0</v>
      </c>
      <c r="AW11" s="198">
        <v>0</v>
      </c>
      <c r="AX11" s="198">
        <v>73.793251210000008</v>
      </c>
      <c r="AY11" s="198">
        <v>16.600000000000001</v>
      </c>
      <c r="AZ11" s="198">
        <v>41.923108859999999</v>
      </c>
      <c r="BA11" s="198">
        <v>0</v>
      </c>
      <c r="BB11" s="198">
        <v>8.040989999999999</v>
      </c>
      <c r="BC11" s="198">
        <v>8.9735852999999963</v>
      </c>
      <c r="BD11" s="198">
        <v>141.72897</v>
      </c>
      <c r="BE11" s="198">
        <v>68.811270000000007</v>
      </c>
    </row>
    <row r="12" spans="2:57" x14ac:dyDescent="0.5">
      <c r="B12" s="197" t="s">
        <v>389</v>
      </c>
      <c r="C12" s="198">
        <v>2863.1074666799987</v>
      </c>
      <c r="D12" s="198">
        <v>2046.6200000000001</v>
      </c>
      <c r="E12" s="198">
        <v>2681.3847548799999</v>
      </c>
      <c r="F12" s="198">
        <v>2803.4561085520004</v>
      </c>
      <c r="G12" s="198">
        <v>2452.8643343600002</v>
      </c>
      <c r="H12" s="198">
        <v>5932.2466939999958</v>
      </c>
      <c r="I12" s="198">
        <v>257.51350935000005</v>
      </c>
      <c r="J12" s="198">
        <v>1838.5427850899998</v>
      </c>
      <c r="K12" s="198">
        <v>1785.4307686900015</v>
      </c>
      <c r="L12" s="198">
        <v>2027.6157244800004</v>
      </c>
      <c r="M12" s="198">
        <v>11901.440712680005</v>
      </c>
      <c r="N12" s="198">
        <v>5891.8875858300007</v>
      </c>
      <c r="O12" s="198">
        <v>4230.1791766670012</v>
      </c>
      <c r="P12" s="198">
        <v>2328.06</v>
      </c>
      <c r="Q12" s="198">
        <v>11059.613644926007</v>
      </c>
      <c r="R12" s="198">
        <v>1812.7124571199995</v>
      </c>
      <c r="S12" s="198">
        <v>2698.8940743089997</v>
      </c>
      <c r="T12" s="198">
        <v>681.08691491000013</v>
      </c>
      <c r="U12" s="198">
        <v>3013.0574220800017</v>
      </c>
      <c r="V12" s="198">
        <v>10121.159255100003</v>
      </c>
      <c r="W12" s="198">
        <v>4239.8752294735032</v>
      </c>
      <c r="X12" s="198">
        <v>892.05759837000005</v>
      </c>
      <c r="Y12" s="198">
        <v>16.297999999999998</v>
      </c>
      <c r="Z12" s="198">
        <v>98.331999999999994</v>
      </c>
      <c r="AA12" s="198">
        <v>1614.8660072399998</v>
      </c>
      <c r="AB12" s="198">
        <v>165.284963068</v>
      </c>
      <c r="AC12" s="198">
        <v>239.03856885999997</v>
      </c>
      <c r="AD12" s="198">
        <v>1780.8133766849996</v>
      </c>
      <c r="AE12" s="198">
        <v>2370.7688827499992</v>
      </c>
      <c r="AF12" s="198">
        <v>1745.8416696299989</v>
      </c>
      <c r="AG12" s="198">
        <v>32.229536969999998</v>
      </c>
      <c r="AH12" s="198">
        <v>765.29588691000049</v>
      </c>
      <c r="AI12" s="198">
        <v>1136.085254012</v>
      </c>
      <c r="AJ12" s="198">
        <v>704.64988960500011</v>
      </c>
      <c r="AK12" s="198">
        <v>207.83965312000012</v>
      </c>
      <c r="AL12" s="198">
        <v>0.91458000000000006</v>
      </c>
      <c r="AM12" s="198">
        <v>82.092908479999991</v>
      </c>
      <c r="AN12" s="198">
        <v>157.55208345</v>
      </c>
      <c r="AO12" s="198">
        <v>53.206770609999992</v>
      </c>
      <c r="AP12" s="198">
        <v>0</v>
      </c>
      <c r="AQ12" s="198">
        <v>163.31399231999998</v>
      </c>
      <c r="AR12" s="198">
        <v>1031.29603</v>
      </c>
      <c r="AS12" s="198">
        <v>81.032700000000006</v>
      </c>
      <c r="AT12" s="198">
        <v>91.256</v>
      </c>
      <c r="AU12" s="198">
        <v>66.888840000000002</v>
      </c>
      <c r="AV12" s="198">
        <v>0</v>
      </c>
      <c r="AW12" s="198">
        <v>631.16359000000011</v>
      </c>
      <c r="AX12" s="198">
        <v>256.72680432999999</v>
      </c>
      <c r="AY12" s="198">
        <v>2.0174581800000002</v>
      </c>
      <c r="AZ12" s="198">
        <v>127.25226215000002</v>
      </c>
      <c r="BA12" s="198">
        <v>2.9400961000000003</v>
      </c>
      <c r="BB12" s="198">
        <v>27.413649999999986</v>
      </c>
      <c r="BC12" s="198">
        <v>489.98070725999992</v>
      </c>
      <c r="BD12" s="198">
        <v>347.99205999999998</v>
      </c>
      <c r="BE12" s="198">
        <v>199.55399000000003</v>
      </c>
    </row>
    <row r="13" spans="2:57" x14ac:dyDescent="0.5">
      <c r="B13" s="197" t="s">
        <v>251</v>
      </c>
      <c r="C13" s="198">
        <v>31990.553058896403</v>
      </c>
      <c r="D13" s="198">
        <v>52133.890000000014</v>
      </c>
      <c r="E13" s="198">
        <v>76608.877445120001</v>
      </c>
      <c r="F13" s="198">
        <v>66579.074595950049</v>
      </c>
      <c r="G13" s="198">
        <v>24341.486274540002</v>
      </c>
      <c r="H13" s="198">
        <v>52405.636462999995</v>
      </c>
      <c r="I13" s="198">
        <v>28067.90893605999</v>
      </c>
      <c r="J13" s="198">
        <v>42244.844600210003</v>
      </c>
      <c r="K13" s="198">
        <v>64293.875289439755</v>
      </c>
      <c r="L13" s="198">
        <v>30352.348244689991</v>
      </c>
      <c r="M13" s="198">
        <v>41508.61384364999</v>
      </c>
      <c r="N13" s="198">
        <v>25837.261358839991</v>
      </c>
      <c r="O13" s="198">
        <v>45637.514293099994</v>
      </c>
      <c r="P13" s="198">
        <v>33912.14</v>
      </c>
      <c r="Q13" s="198">
        <v>85616.435963600044</v>
      </c>
      <c r="R13" s="198">
        <v>27310.067274839999</v>
      </c>
      <c r="S13" s="198">
        <v>22988.017722601682</v>
      </c>
      <c r="T13" s="198">
        <v>27798.747882420004</v>
      </c>
      <c r="U13" s="198">
        <v>50209.625109800036</v>
      </c>
      <c r="V13" s="198">
        <v>40981.176279310035</v>
      </c>
      <c r="W13" s="198">
        <v>25021.793237239992</v>
      </c>
      <c r="X13" s="198">
        <v>7680.2015548500176</v>
      </c>
      <c r="Y13" s="198">
        <v>76.536000000000001</v>
      </c>
      <c r="Z13" s="198">
        <v>842.60900000000004</v>
      </c>
      <c r="AA13" s="198">
        <v>6580.8227996380056</v>
      </c>
      <c r="AB13" s="198">
        <v>3086.5392205399967</v>
      </c>
      <c r="AC13" s="198">
        <v>595.2226252300004</v>
      </c>
      <c r="AD13" s="198">
        <v>14847.184294136017</v>
      </c>
      <c r="AE13" s="198">
        <v>8224.647249560001</v>
      </c>
      <c r="AF13" s="198">
        <v>8187.7425560600086</v>
      </c>
      <c r="AG13" s="198">
        <v>169.56004307999999</v>
      </c>
      <c r="AH13" s="198">
        <v>5485.1248024299884</v>
      </c>
      <c r="AI13" s="198">
        <v>10123.659628880006</v>
      </c>
      <c r="AJ13" s="198">
        <v>4424.4385002800045</v>
      </c>
      <c r="AK13" s="198">
        <v>610.82533423999973</v>
      </c>
      <c r="AL13" s="198">
        <v>86.095315000000326</v>
      </c>
      <c r="AM13" s="198">
        <v>1070.9013050999999</v>
      </c>
      <c r="AN13" s="198">
        <v>317.30537655000029</v>
      </c>
      <c r="AO13" s="198">
        <v>266.41455221000007</v>
      </c>
      <c r="AP13" s="198">
        <v>33.329858789999996</v>
      </c>
      <c r="AQ13" s="198">
        <v>770.70336254999972</v>
      </c>
      <c r="AR13" s="198">
        <v>1055.8874300000002</v>
      </c>
      <c r="AS13" s="198">
        <v>494.4461</v>
      </c>
      <c r="AT13" s="198">
        <v>239.57900000000001</v>
      </c>
      <c r="AU13" s="198">
        <v>533.12283000000002</v>
      </c>
      <c r="AV13" s="198">
        <v>1132.7756148200003</v>
      </c>
      <c r="AW13" s="198">
        <v>2387.7878799999999</v>
      </c>
      <c r="AX13" s="198">
        <v>647.89414028000022</v>
      </c>
      <c r="AY13" s="198">
        <v>242.43887264</v>
      </c>
      <c r="AZ13" s="198">
        <v>195.90472011000003</v>
      </c>
      <c r="BA13" s="198">
        <v>68.505741499999999</v>
      </c>
      <c r="BB13" s="198">
        <v>710.56078999999977</v>
      </c>
      <c r="BC13" s="198">
        <v>2403.3402233100001</v>
      </c>
      <c r="BD13" s="198">
        <v>1853.2894799999997</v>
      </c>
      <c r="BE13" s="198">
        <v>863.24890000000005</v>
      </c>
    </row>
    <row r="14" spans="2:57" x14ac:dyDescent="0.5">
      <c r="B14" s="197" t="s">
        <v>252</v>
      </c>
      <c r="C14" s="198">
        <v>6680.4511381600005</v>
      </c>
      <c r="D14" s="198">
        <v>24344.239999999994</v>
      </c>
      <c r="E14" s="198">
        <v>11526.484593919999</v>
      </c>
      <c r="F14" s="198">
        <v>29444.17158921004</v>
      </c>
      <c r="G14" s="198">
        <v>4379.1944549999998</v>
      </c>
      <c r="H14" s="198">
        <v>21936.217811000006</v>
      </c>
      <c r="I14" s="198">
        <v>5473.2478794599983</v>
      </c>
      <c r="J14" s="198">
        <v>13066.171624009998</v>
      </c>
      <c r="K14" s="198">
        <v>15475.569311689997</v>
      </c>
      <c r="L14" s="198">
        <v>6932.2376389299998</v>
      </c>
      <c r="M14" s="198">
        <v>17535.672250890006</v>
      </c>
      <c r="N14" s="198">
        <v>9561.4390282399982</v>
      </c>
      <c r="O14" s="198">
        <v>10788.237432410002</v>
      </c>
      <c r="P14" s="198">
        <v>5947.53</v>
      </c>
      <c r="Q14" s="198">
        <v>30405.886591269998</v>
      </c>
      <c r="R14" s="198">
        <v>8377.5656523800008</v>
      </c>
      <c r="S14" s="198">
        <v>24064.588230050016</v>
      </c>
      <c r="T14" s="198">
        <v>8114.8242214299989</v>
      </c>
      <c r="U14" s="198">
        <v>9747.7901983799984</v>
      </c>
      <c r="V14" s="198">
        <v>22266.668876110001</v>
      </c>
      <c r="W14" s="198">
        <v>7906.5664032799996</v>
      </c>
      <c r="X14" s="198">
        <v>5682.861596140001</v>
      </c>
      <c r="Y14" s="198">
        <v>0</v>
      </c>
      <c r="Z14" s="198">
        <v>260</v>
      </c>
      <c r="AA14" s="198">
        <v>4944.4261607500002</v>
      </c>
      <c r="AB14" s="198">
        <v>923.13850809999974</v>
      </c>
      <c r="AC14" s="198">
        <v>562.6546267299999</v>
      </c>
      <c r="AD14" s="198">
        <v>10637.895540159996</v>
      </c>
      <c r="AE14" s="198">
        <v>5048.0606524699988</v>
      </c>
      <c r="AF14" s="198">
        <v>3426.484025199999</v>
      </c>
      <c r="AG14" s="198">
        <v>0</v>
      </c>
      <c r="AH14" s="198">
        <v>4057.7122294799997</v>
      </c>
      <c r="AI14" s="198">
        <v>4537.4412850700019</v>
      </c>
      <c r="AJ14" s="198">
        <v>5204.4340057199979</v>
      </c>
      <c r="AK14" s="198">
        <v>385.53782738000001</v>
      </c>
      <c r="AL14" s="198">
        <v>9.2962139999999991</v>
      </c>
      <c r="AM14" s="198">
        <v>302.5076631</v>
      </c>
      <c r="AN14" s="198">
        <v>73.192153999999974</v>
      </c>
      <c r="AO14" s="198">
        <v>106.50622455</v>
      </c>
      <c r="AP14" s="198">
        <v>40.306707450000005</v>
      </c>
      <c r="AQ14" s="198">
        <v>1123.7954929199996</v>
      </c>
      <c r="AR14" s="198">
        <v>1346.8240600000001</v>
      </c>
      <c r="AS14" s="198">
        <v>581.27029999999991</v>
      </c>
      <c r="AT14" s="198">
        <v>370.8</v>
      </c>
      <c r="AU14" s="198">
        <v>344.23000999999999</v>
      </c>
      <c r="AV14" s="198">
        <v>176.49233852000003</v>
      </c>
      <c r="AW14" s="198">
        <v>1574.9599099999998</v>
      </c>
      <c r="AX14" s="198">
        <v>329.86647785000002</v>
      </c>
      <c r="AY14" s="198">
        <v>73.222128819999995</v>
      </c>
      <c r="AZ14" s="198">
        <v>133.26851804</v>
      </c>
      <c r="BA14" s="198">
        <v>0</v>
      </c>
      <c r="BB14" s="198">
        <v>645.98652000000016</v>
      </c>
      <c r="BC14" s="198">
        <v>2064.8085180500002</v>
      </c>
      <c r="BD14" s="198">
        <v>2097.1605600000003</v>
      </c>
      <c r="BE14" s="198">
        <v>653.06835000000001</v>
      </c>
    </row>
    <row r="15" spans="2:57" x14ac:dyDescent="0.5">
      <c r="B15" s="197" t="s">
        <v>253</v>
      </c>
      <c r="C15" s="198">
        <v>7465.9481922399955</v>
      </c>
      <c r="D15" s="198">
        <v>12113.779999999999</v>
      </c>
      <c r="E15" s="198">
        <v>9163.8503912899996</v>
      </c>
      <c r="F15" s="198">
        <v>23389.937358922482</v>
      </c>
      <c r="G15" s="198">
        <v>1426.1564296199999</v>
      </c>
      <c r="H15" s="198">
        <v>11005.528486000007</v>
      </c>
      <c r="I15" s="198">
        <v>6447.6549131445008</v>
      </c>
      <c r="J15" s="198">
        <v>3268.2393399194998</v>
      </c>
      <c r="K15" s="198">
        <v>5696.1011716899984</v>
      </c>
      <c r="L15" s="198">
        <v>5024.6526528399963</v>
      </c>
      <c r="M15" s="198">
        <v>13482.333415830008</v>
      </c>
      <c r="N15" s="198">
        <v>6071.2749241500005</v>
      </c>
      <c r="O15" s="198">
        <v>7279.7572116600004</v>
      </c>
      <c r="P15" s="198">
        <v>4308.05</v>
      </c>
      <c r="Q15" s="198">
        <v>16183.781314890002</v>
      </c>
      <c r="R15" s="198">
        <v>2613.7143873699983</v>
      </c>
      <c r="S15" s="198">
        <v>13367.359587309988</v>
      </c>
      <c r="T15" s="198">
        <v>3630.5963629900016</v>
      </c>
      <c r="U15" s="198">
        <v>5667.2935249399961</v>
      </c>
      <c r="V15" s="198">
        <v>15822.292031230014</v>
      </c>
      <c r="W15" s="198">
        <v>4672.3467714239941</v>
      </c>
      <c r="X15" s="198">
        <v>726.22919252000031</v>
      </c>
      <c r="Y15" s="198">
        <v>28.141999999999999</v>
      </c>
      <c r="Z15" s="198">
        <v>0</v>
      </c>
      <c r="AA15" s="198">
        <v>1769.3475516300005</v>
      </c>
      <c r="AB15" s="198">
        <v>317.87399255999981</v>
      </c>
      <c r="AC15" s="198">
        <v>43.97311698</v>
      </c>
      <c r="AD15" s="198">
        <v>3904.615772728001</v>
      </c>
      <c r="AE15" s="198">
        <v>3101.2548594200002</v>
      </c>
      <c r="AF15" s="198">
        <v>1462.0394789199988</v>
      </c>
      <c r="AG15" s="198">
        <v>12.065116340000003</v>
      </c>
      <c r="AH15" s="198">
        <v>2733.4306049464963</v>
      </c>
      <c r="AI15" s="198">
        <v>7067.4787850100038</v>
      </c>
      <c r="AJ15" s="198">
        <v>1563.8857516299997</v>
      </c>
      <c r="AK15" s="198">
        <v>348.1600933000002</v>
      </c>
      <c r="AL15" s="198">
        <v>35.981312999999979</v>
      </c>
      <c r="AM15" s="198">
        <v>78.398214392</v>
      </c>
      <c r="AN15" s="198">
        <v>99.84430841999999</v>
      </c>
      <c r="AO15" s="198">
        <v>33.156263739999993</v>
      </c>
      <c r="AP15" s="198">
        <v>27.496302010000001</v>
      </c>
      <c r="AQ15" s="198">
        <v>149.41517273000002</v>
      </c>
      <c r="AR15" s="198">
        <v>801.84027999999989</v>
      </c>
      <c r="AS15" s="198">
        <v>164.4563</v>
      </c>
      <c r="AT15" s="198">
        <v>106.21299999999999</v>
      </c>
      <c r="AU15" s="198">
        <v>96.748459999999994</v>
      </c>
      <c r="AV15" s="198">
        <v>92.066595050000004</v>
      </c>
      <c r="AW15" s="198">
        <v>676.18685999999991</v>
      </c>
      <c r="AX15" s="198">
        <v>70.253043980000001</v>
      </c>
      <c r="AY15" s="198">
        <v>19.739957969999999</v>
      </c>
      <c r="AZ15" s="198">
        <v>53.204687919999998</v>
      </c>
      <c r="BA15" s="198">
        <v>37.237542099999999</v>
      </c>
      <c r="BB15" s="198">
        <v>250.15361000000007</v>
      </c>
      <c r="BC15" s="198">
        <v>1308.9130144600003</v>
      </c>
      <c r="BD15" s="198">
        <v>330.55362999999994</v>
      </c>
      <c r="BE15" s="198">
        <v>431.94345999999996</v>
      </c>
    </row>
    <row r="16" spans="2:57" x14ac:dyDescent="0.5">
      <c r="B16" s="197" t="s">
        <v>254</v>
      </c>
      <c r="C16" s="198">
        <v>6784.4330033900005</v>
      </c>
      <c r="D16" s="198">
        <v>7562.199999999998</v>
      </c>
      <c r="E16" s="198">
        <v>14717.259325629999</v>
      </c>
      <c r="F16" s="198">
        <v>23088.199005049995</v>
      </c>
      <c r="G16" s="198">
        <v>1668.5612418878329</v>
      </c>
      <c r="H16" s="198">
        <v>7657.9834500000024</v>
      </c>
      <c r="I16" s="198">
        <v>1943.2960787100003</v>
      </c>
      <c r="J16" s="198">
        <v>5050.483827850001</v>
      </c>
      <c r="K16" s="198">
        <v>4092.1950039200005</v>
      </c>
      <c r="L16" s="198">
        <v>6627.3532735500012</v>
      </c>
      <c r="M16" s="198">
        <v>13197.7598</v>
      </c>
      <c r="N16" s="198">
        <v>7526.2460509199973</v>
      </c>
      <c r="O16" s="198">
        <v>7760.4715712800007</v>
      </c>
      <c r="P16" s="198">
        <v>4394.7400000000007</v>
      </c>
      <c r="Q16" s="198">
        <v>16668.171113979999</v>
      </c>
      <c r="R16" s="198">
        <v>7853.5049326200024</v>
      </c>
      <c r="S16" s="198">
        <v>6451.5111533070021</v>
      </c>
      <c r="T16" s="198">
        <v>3205.8696030800011</v>
      </c>
      <c r="U16" s="198">
        <v>5231.1024129799989</v>
      </c>
      <c r="V16" s="198">
        <v>25883.070823199992</v>
      </c>
      <c r="W16" s="198">
        <v>5714.0604019499988</v>
      </c>
      <c r="X16" s="198">
        <v>476.55345212999998</v>
      </c>
      <c r="Y16" s="198">
        <v>1.9139999999999999</v>
      </c>
      <c r="Z16" s="198">
        <v>616.01300000000003</v>
      </c>
      <c r="AA16" s="198">
        <v>1783.1888655599996</v>
      </c>
      <c r="AB16" s="198">
        <v>618.02419975700013</v>
      </c>
      <c r="AC16" s="198">
        <v>35.347565279999998</v>
      </c>
      <c r="AD16" s="198">
        <v>2315.6449501800016</v>
      </c>
      <c r="AE16" s="198">
        <v>1515.1286816500001</v>
      </c>
      <c r="AF16" s="198">
        <v>1692.8241452300008</v>
      </c>
      <c r="AG16" s="198">
        <v>24.17473201</v>
      </c>
      <c r="AH16" s="198">
        <v>1190.0984640300001</v>
      </c>
      <c r="AI16" s="198">
        <v>2826.8856227199985</v>
      </c>
      <c r="AJ16" s="198">
        <v>2089.0813269199998</v>
      </c>
      <c r="AK16" s="198">
        <v>57.811486019999997</v>
      </c>
      <c r="AL16" s="198">
        <v>2.100270000000001</v>
      </c>
      <c r="AM16" s="198">
        <v>198.27171852000001</v>
      </c>
      <c r="AN16" s="198">
        <v>59.647462949999998</v>
      </c>
      <c r="AO16" s="198">
        <v>0</v>
      </c>
      <c r="AP16" s="198">
        <v>0</v>
      </c>
      <c r="AQ16" s="198">
        <v>230.02973728999999</v>
      </c>
      <c r="AR16" s="198">
        <v>619.40945999999997</v>
      </c>
      <c r="AS16" s="198">
        <v>676.66732999999999</v>
      </c>
      <c r="AT16" s="198">
        <v>42.072000000000003</v>
      </c>
      <c r="AU16" s="198">
        <v>91.491729999999976</v>
      </c>
      <c r="AV16" s="198">
        <v>0</v>
      </c>
      <c r="AW16" s="198">
        <v>79.493829999999988</v>
      </c>
      <c r="AX16" s="198">
        <v>70.064836890000009</v>
      </c>
      <c r="AY16" s="198">
        <v>18.562901859999997</v>
      </c>
      <c r="AZ16" s="198">
        <v>20.694026640000001</v>
      </c>
      <c r="BA16" s="198">
        <v>0</v>
      </c>
      <c r="BB16" s="198">
        <v>38.962319999999998</v>
      </c>
      <c r="BC16" s="198">
        <v>516.87491699999941</v>
      </c>
      <c r="BD16" s="198">
        <v>199.55847</v>
      </c>
      <c r="BE16" s="198">
        <v>77.705680000000001</v>
      </c>
    </row>
    <row r="17" spans="2:57" x14ac:dyDescent="0.5">
      <c r="B17" s="197" t="s">
        <v>255</v>
      </c>
      <c r="C17" s="198">
        <v>52159.050364297516</v>
      </c>
      <c r="D17" s="198">
        <v>66251.989999999991</v>
      </c>
      <c r="E17" s="198">
        <v>53234.134104399956</v>
      </c>
      <c r="F17" s="198">
        <v>27663.368824968464</v>
      </c>
      <c r="G17" s="198">
        <v>15538.402357531117</v>
      </c>
      <c r="H17" s="198">
        <v>17635.415660000006</v>
      </c>
      <c r="I17" s="198">
        <v>15542.885796049994</v>
      </c>
      <c r="J17" s="198">
        <v>33728.369757159991</v>
      </c>
      <c r="K17" s="198">
        <v>94189.111782140215</v>
      </c>
      <c r="L17" s="198">
        <v>12319.730433590001</v>
      </c>
      <c r="M17" s="198">
        <v>48145.055806521559</v>
      </c>
      <c r="N17" s="198">
        <v>13007.244942759984</v>
      </c>
      <c r="O17" s="198">
        <v>31167.074460650005</v>
      </c>
      <c r="P17" s="198">
        <v>24971.149999999998</v>
      </c>
      <c r="Q17" s="198">
        <v>72335.616593418905</v>
      </c>
      <c r="R17" s="198">
        <v>37188.448990046512</v>
      </c>
      <c r="S17" s="198">
        <v>20404.809088309979</v>
      </c>
      <c r="T17" s="198">
        <v>33602.00831504989</v>
      </c>
      <c r="U17" s="198">
        <v>34737.350368470019</v>
      </c>
      <c r="V17" s="198">
        <v>42273.820330279967</v>
      </c>
      <c r="W17" s="198">
        <v>13347.762212088499</v>
      </c>
      <c r="X17" s="198">
        <v>15412.702425114583</v>
      </c>
      <c r="Y17" s="198">
        <v>135.80099999999999</v>
      </c>
      <c r="Z17" s="198">
        <v>86.992999999999995</v>
      </c>
      <c r="AA17" s="198">
        <v>13636.261776883199</v>
      </c>
      <c r="AB17" s="198">
        <v>4350.9090147049992</v>
      </c>
      <c r="AC17" s="198">
        <v>1860.6627043100009</v>
      </c>
      <c r="AD17" s="198">
        <v>25030.024784544952</v>
      </c>
      <c r="AE17" s="198">
        <v>3414.8292914999997</v>
      </c>
      <c r="AF17" s="198">
        <v>11503.973337729998</v>
      </c>
      <c r="AG17" s="198">
        <v>246.9459761800002</v>
      </c>
      <c r="AH17" s="198">
        <v>23161.157645472733</v>
      </c>
      <c r="AI17" s="198">
        <v>5785.8666538433026</v>
      </c>
      <c r="AJ17" s="198">
        <v>15655.171686874217</v>
      </c>
      <c r="AK17" s="198">
        <v>1362.3318810200001</v>
      </c>
      <c r="AL17" s="198">
        <v>38.214008739999997</v>
      </c>
      <c r="AM17" s="198">
        <v>1109.9779497999998</v>
      </c>
      <c r="AN17" s="198">
        <v>1049.7970270999995</v>
      </c>
      <c r="AO17" s="198">
        <v>562.77183590000016</v>
      </c>
      <c r="AP17" s="198">
        <v>144.37378782000013</v>
      </c>
      <c r="AQ17" s="198">
        <v>2692.6660690999984</v>
      </c>
      <c r="AR17" s="198">
        <v>2195.4278199999999</v>
      </c>
      <c r="AS17" s="198">
        <v>529.8736899999999</v>
      </c>
      <c r="AT17" s="198">
        <v>1894.827</v>
      </c>
      <c r="AU17" s="198">
        <v>1455.8074600000004</v>
      </c>
      <c r="AV17" s="198">
        <v>46.690897309999997</v>
      </c>
      <c r="AW17" s="198">
        <v>3345.0702799999999</v>
      </c>
      <c r="AX17" s="198">
        <v>1561.3550685799999</v>
      </c>
      <c r="AY17" s="198">
        <v>322.01672570999995</v>
      </c>
      <c r="AZ17" s="198">
        <v>553.65452857000014</v>
      </c>
      <c r="BA17" s="198">
        <v>1.5520809999999998</v>
      </c>
      <c r="BB17" s="198">
        <v>1735.5714499999997</v>
      </c>
      <c r="BC17" s="198">
        <v>5011.8999866200047</v>
      </c>
      <c r="BD17" s="198">
        <v>4785.1952100000008</v>
      </c>
      <c r="BE17" s="198">
        <v>2095.4729299999999</v>
      </c>
    </row>
    <row r="18" spans="2:57" x14ac:dyDescent="0.5">
      <c r="B18" s="197" t="s">
        <v>256</v>
      </c>
      <c r="C18" s="198">
        <v>0</v>
      </c>
      <c r="D18" s="198">
        <v>0</v>
      </c>
      <c r="E18" s="198">
        <v>0</v>
      </c>
      <c r="F18" s="198">
        <v>383.42957408999996</v>
      </c>
      <c r="G18" s="198">
        <v>138.80703299999999</v>
      </c>
      <c r="H18" s="198">
        <v>271.72688799999997</v>
      </c>
      <c r="I18" s="198">
        <v>0</v>
      </c>
      <c r="J18" s="198">
        <v>0</v>
      </c>
      <c r="K18" s="198">
        <v>0</v>
      </c>
      <c r="L18" s="198">
        <v>0</v>
      </c>
      <c r="M18" s="198">
        <v>0</v>
      </c>
      <c r="N18" s="198">
        <v>136.67349018000002</v>
      </c>
      <c r="O18" s="198">
        <v>150.72154605</v>
      </c>
      <c r="P18" s="198">
        <v>0</v>
      </c>
      <c r="Q18" s="198">
        <v>0</v>
      </c>
      <c r="R18" s="198">
        <v>0</v>
      </c>
      <c r="S18" s="198">
        <v>0</v>
      </c>
      <c r="T18" s="198">
        <v>0</v>
      </c>
      <c r="U18" s="198">
        <v>0</v>
      </c>
      <c r="V18" s="198">
        <v>0</v>
      </c>
      <c r="W18" s="198">
        <v>0</v>
      </c>
      <c r="X18" s="198">
        <v>0</v>
      </c>
      <c r="Y18" s="198">
        <v>0</v>
      </c>
      <c r="Z18" s="198">
        <v>0</v>
      </c>
      <c r="AA18" s="198">
        <v>3.3375079999999997</v>
      </c>
      <c r="AB18" s="198">
        <v>0</v>
      </c>
      <c r="AC18" s="198">
        <v>0</v>
      </c>
      <c r="AD18" s="198">
        <v>0</v>
      </c>
      <c r="AE18" s="198">
        <v>3.3799999999999997E-2</v>
      </c>
      <c r="AF18" s="198">
        <v>0</v>
      </c>
      <c r="AG18" s="198">
        <v>0</v>
      </c>
      <c r="AH18" s="198">
        <v>5.8177095099999994</v>
      </c>
      <c r="AI18" s="198">
        <v>0</v>
      </c>
      <c r="AJ18" s="198">
        <v>0</v>
      </c>
      <c r="AK18" s="198">
        <v>0</v>
      </c>
      <c r="AL18" s="198">
        <v>0</v>
      </c>
      <c r="AM18" s="198">
        <v>0</v>
      </c>
      <c r="AN18" s="198">
        <v>0</v>
      </c>
      <c r="AO18" s="198">
        <v>0</v>
      </c>
      <c r="AP18" s="198">
        <v>33.183290190000001</v>
      </c>
      <c r="AQ18" s="198">
        <v>0</v>
      </c>
      <c r="AR18" s="198">
        <v>0</v>
      </c>
      <c r="AS18" s="198">
        <v>0</v>
      </c>
      <c r="AT18" s="198">
        <v>0</v>
      </c>
      <c r="AU18" s="198">
        <v>0</v>
      </c>
      <c r="AV18" s="198">
        <v>0</v>
      </c>
      <c r="AW18" s="198">
        <v>0</v>
      </c>
      <c r="AX18" s="198">
        <v>0</v>
      </c>
      <c r="AY18" s="198">
        <v>0</v>
      </c>
      <c r="AZ18" s="198">
        <v>2.6038526000000002</v>
      </c>
      <c r="BA18" s="198">
        <v>0</v>
      </c>
      <c r="BB18" s="198">
        <v>0</v>
      </c>
      <c r="BC18" s="198">
        <v>0</v>
      </c>
      <c r="BD18" s="198">
        <v>0</v>
      </c>
      <c r="BE18" s="198">
        <v>0</v>
      </c>
    </row>
    <row r="19" spans="2:57" x14ac:dyDescent="0.5">
      <c r="B19" s="197" t="s">
        <v>257</v>
      </c>
      <c r="C19" s="198">
        <v>4833.4966296609746</v>
      </c>
      <c r="D19" s="198">
        <v>948.15</v>
      </c>
      <c r="E19" s="198">
        <v>40287.950106000011</v>
      </c>
      <c r="F19" s="198">
        <v>19040.879930399849</v>
      </c>
      <c r="G19" s="198">
        <v>51.509184400000031</v>
      </c>
      <c r="H19" s="198">
        <v>15534.405110000011</v>
      </c>
      <c r="I19" s="198">
        <v>8835.6894320600186</v>
      </c>
      <c r="J19" s="198">
        <v>11119.291899689902</v>
      </c>
      <c r="K19" s="198">
        <v>39850.469165259441</v>
      </c>
      <c r="L19" s="198">
        <v>21778.817724740038</v>
      </c>
      <c r="M19" s="198">
        <v>8725.1688181000518</v>
      </c>
      <c r="N19" s="198">
        <v>1028.8821190000006</v>
      </c>
      <c r="O19" s="198">
        <v>14069.225607650002</v>
      </c>
      <c r="P19" s="198">
        <v>21611.919999999998</v>
      </c>
      <c r="Q19" s="198">
        <v>22.020213609710105</v>
      </c>
      <c r="R19" s="198">
        <v>1560.8882578300004</v>
      </c>
      <c r="S19" s="198">
        <v>17006.677961293943</v>
      </c>
      <c r="T19" s="198">
        <v>329.62723907000003</v>
      </c>
      <c r="U19" s="198">
        <v>9130.6159135800299</v>
      </c>
      <c r="V19" s="198">
        <v>1292.7271067899999</v>
      </c>
      <c r="W19" s="198">
        <v>26356.475346339972</v>
      </c>
      <c r="X19" s="198">
        <v>447.48322883000003</v>
      </c>
      <c r="Y19" s="198">
        <v>106.675</v>
      </c>
      <c r="Z19" s="198">
        <v>0</v>
      </c>
      <c r="AA19" s="198">
        <v>4387.2346897300031</v>
      </c>
      <c r="AB19" s="198">
        <v>2.373824330000001</v>
      </c>
      <c r="AC19" s="198">
        <v>704.17943020999985</v>
      </c>
      <c r="AD19" s="198">
        <v>23750.371012588061</v>
      </c>
      <c r="AE19" s="198">
        <v>21430.623961479989</v>
      </c>
      <c r="AF19" s="198">
        <v>9292.5087489683483</v>
      </c>
      <c r="AG19" s="198">
        <v>177.138214</v>
      </c>
      <c r="AH19" s="198">
        <v>1408.7061726540005</v>
      </c>
      <c r="AI19" s="198">
        <v>1578.8895174499992</v>
      </c>
      <c r="AJ19" s="198">
        <v>19.786393844999992</v>
      </c>
      <c r="AK19" s="198">
        <v>16.27393211999998</v>
      </c>
      <c r="AL19" s="198">
        <v>159.88244825999988</v>
      </c>
      <c r="AM19" s="198">
        <v>5.1900499400003977</v>
      </c>
      <c r="AN19" s="198">
        <v>338.00093359999994</v>
      </c>
      <c r="AO19" s="198">
        <v>92.824741369999998</v>
      </c>
      <c r="AP19" s="198">
        <v>1885.9977550200001</v>
      </c>
      <c r="AQ19" s="198">
        <v>461.70601191000014</v>
      </c>
      <c r="AR19" s="198">
        <v>707.59693000000004</v>
      </c>
      <c r="AS19" s="198">
        <v>961.74670147000063</v>
      </c>
      <c r="AT19" s="198">
        <v>32.253</v>
      </c>
      <c r="AU19" s="198">
        <v>59.96772</v>
      </c>
      <c r="AV19" s="198">
        <v>674.60000116000037</v>
      </c>
      <c r="AW19" s="198">
        <v>4.3599600000000009</v>
      </c>
      <c r="AX19" s="198">
        <v>1286.2285584899987</v>
      </c>
      <c r="AY19" s="198">
        <v>35.848840820000007</v>
      </c>
      <c r="AZ19" s="198">
        <v>0.34684382999916591</v>
      </c>
      <c r="BA19" s="198">
        <v>421.39400449999999</v>
      </c>
      <c r="BB19" s="198">
        <v>1841.3098200000002</v>
      </c>
      <c r="BC19" s="198">
        <v>514.98219538000012</v>
      </c>
      <c r="BD19" s="198">
        <v>927.44460000000004</v>
      </c>
      <c r="BE19" s="198">
        <v>405.63148000000007</v>
      </c>
    </row>
    <row r="20" spans="2:57" s="164" customFormat="1" x14ac:dyDescent="0.5">
      <c r="B20" s="199" t="s">
        <v>390</v>
      </c>
      <c r="C20" s="200">
        <v>182040.52192955176</v>
      </c>
      <c r="D20" s="200">
        <v>238244.18</v>
      </c>
      <c r="E20" s="200">
        <v>334596.44284351997</v>
      </c>
      <c r="F20" s="200">
        <v>321848.82006442081</v>
      </c>
      <c r="G20" s="200">
        <v>95149.012740942955</v>
      </c>
      <c r="H20" s="200">
        <v>248654.75317700004</v>
      </c>
      <c r="I20" s="200">
        <v>123739.4364892325</v>
      </c>
      <c r="J20" s="200">
        <v>164696.2513761094</v>
      </c>
      <c r="K20" s="200">
        <v>275660.86952719942</v>
      </c>
      <c r="L20" s="200">
        <v>132189.07293728003</v>
      </c>
      <c r="M20" s="200">
        <v>287206.9008947516</v>
      </c>
      <c r="N20" s="200">
        <v>135514.26357321991</v>
      </c>
      <c r="O20" s="200">
        <v>189587.05462889603</v>
      </c>
      <c r="P20" s="200">
        <v>180351.44</v>
      </c>
      <c r="Q20" s="200">
        <v>377768.04232416995</v>
      </c>
      <c r="R20" s="200">
        <v>142602.13625903652</v>
      </c>
      <c r="S20" s="200">
        <v>162134.98283099412</v>
      </c>
      <c r="T20" s="200">
        <v>123105.44052658991</v>
      </c>
      <c r="U20" s="200">
        <v>192558.27404061009</v>
      </c>
      <c r="V20" s="200">
        <v>243123.06230409001</v>
      </c>
      <c r="W20" s="200">
        <v>147357.02266467398</v>
      </c>
      <c r="X20" s="200">
        <v>40636.528197439497</v>
      </c>
      <c r="Y20" s="200">
        <v>562.70299999999997</v>
      </c>
      <c r="Z20" s="200">
        <v>3117.6860000000001</v>
      </c>
      <c r="AA20" s="200">
        <v>42626.908999471212</v>
      </c>
      <c r="AB20" s="200">
        <v>10681.065314119996</v>
      </c>
      <c r="AC20" s="200">
        <v>4917.0811592600012</v>
      </c>
      <c r="AD20" s="200">
        <v>94709.763298812031</v>
      </c>
      <c r="AE20" s="200">
        <v>64134.406078189983</v>
      </c>
      <c r="AF20" s="200">
        <v>45359.482201018349</v>
      </c>
      <c r="AG20" s="200">
        <v>1158.06479887</v>
      </c>
      <c r="AH20" s="200">
        <v>53139.701736782721</v>
      </c>
      <c r="AI20" s="200">
        <v>45251.944215988602</v>
      </c>
      <c r="AJ20" s="200">
        <v>42195.703248415419</v>
      </c>
      <c r="AK20" s="200">
        <v>3759.5013636600002</v>
      </c>
      <c r="AL20" s="200">
        <v>714.99919000000011</v>
      </c>
      <c r="AM20" s="200">
        <v>4108.0849508853007</v>
      </c>
      <c r="AN20" s="200">
        <v>3117.7138318599991</v>
      </c>
      <c r="AO20" s="200">
        <v>1502.4135888600001</v>
      </c>
      <c r="AP20" s="200">
        <v>2245.0541124600004</v>
      </c>
      <c r="AQ20" s="200">
        <v>6509.9734288299987</v>
      </c>
      <c r="AR20" s="200">
        <v>9732.6355100000001</v>
      </c>
      <c r="AS20" s="200">
        <v>5684.5287214700002</v>
      </c>
      <c r="AT20" s="200">
        <v>3501.1970000000001</v>
      </c>
      <c r="AU20" s="200">
        <v>3783.3505200000009</v>
      </c>
      <c r="AV20" s="200">
        <v>2958.4853139600009</v>
      </c>
      <c r="AW20" s="200">
        <v>9818.8198700000012</v>
      </c>
      <c r="AX20" s="200">
        <v>5160.758922609999</v>
      </c>
      <c r="AY20" s="200">
        <v>1171.5184088299998</v>
      </c>
      <c r="AZ20" s="200">
        <v>1609.7253916599996</v>
      </c>
      <c r="BA20" s="200">
        <v>812.2621527</v>
      </c>
      <c r="BB20" s="200">
        <v>5953.5995399999993</v>
      </c>
      <c r="BC20" s="200">
        <v>13947.932262460006</v>
      </c>
      <c r="BD20" s="200">
        <v>12049.821189999999</v>
      </c>
      <c r="BE20" s="200">
        <v>5846.9343400000007</v>
      </c>
    </row>
    <row r="21" spans="2:57" x14ac:dyDescent="0.5">
      <c r="B21" s="201"/>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row>
    <row r="22" spans="2:57" x14ac:dyDescent="0.5">
      <c r="B22" s="203" t="s">
        <v>391</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row>
    <row r="23" spans="2:57" x14ac:dyDescent="0.5">
      <c r="B23" s="140" t="s">
        <v>260</v>
      </c>
      <c r="C23" s="205">
        <v>42796.856292090008</v>
      </c>
      <c r="D23" s="205">
        <v>57329.07</v>
      </c>
      <c r="E23" s="205">
        <v>82078.931904990008</v>
      </c>
      <c r="F23" s="205">
        <v>111105.807792484</v>
      </c>
      <c r="G23" s="205">
        <v>10031.00616483</v>
      </c>
      <c r="H23" s="205">
        <v>78654.726423000015</v>
      </c>
      <c r="I23" s="205">
        <v>30370.022673899999</v>
      </c>
      <c r="J23" s="205">
        <v>41989.339259239459</v>
      </c>
      <c r="K23" s="205">
        <v>81567.390218450106</v>
      </c>
      <c r="L23" s="205">
        <v>55460.39144337998</v>
      </c>
      <c r="M23" s="205">
        <v>109721.9107850703</v>
      </c>
      <c r="N23" s="205">
        <v>39016.193154510001</v>
      </c>
      <c r="O23" s="205">
        <v>66873.477835850004</v>
      </c>
      <c r="P23" s="205">
        <v>13831.33</v>
      </c>
      <c r="Q23" s="205">
        <v>123869.37573180234</v>
      </c>
      <c r="R23" s="205">
        <v>45399.111860089979</v>
      </c>
      <c r="S23" s="205">
        <v>44276.835139337032</v>
      </c>
      <c r="T23" s="205">
        <v>25767.087194629996</v>
      </c>
      <c r="U23" s="205">
        <v>65880.074130060035</v>
      </c>
      <c r="V23" s="205">
        <v>84695.47547202991</v>
      </c>
      <c r="W23" s="205">
        <v>62275.651374247616</v>
      </c>
      <c r="X23" s="205">
        <v>12923.299885754503</v>
      </c>
      <c r="Y23" s="205">
        <v>293.92700000000002</v>
      </c>
      <c r="Z23" s="205">
        <v>707.94299999999998</v>
      </c>
      <c r="AA23" s="205">
        <v>14197.285382102162</v>
      </c>
      <c r="AB23" s="205">
        <v>3118.4382198764988</v>
      </c>
      <c r="AC23" s="205">
        <v>804.89655839999909</v>
      </c>
      <c r="AD23" s="205">
        <v>38055.102325528918</v>
      </c>
      <c r="AE23" s="205">
        <v>19198.078453199996</v>
      </c>
      <c r="AF23" s="205">
        <v>22055.721918098399</v>
      </c>
      <c r="AG23" s="205">
        <v>265.50576322000006</v>
      </c>
      <c r="AH23" s="205">
        <v>20650.182419431552</v>
      </c>
      <c r="AI23" s="205">
        <v>12525.279938570009</v>
      </c>
      <c r="AJ23" s="205">
        <v>7992.6446237800028</v>
      </c>
      <c r="AK23" s="205">
        <v>689.91327353999986</v>
      </c>
      <c r="AL23" s="205">
        <v>235.43297905000003</v>
      </c>
      <c r="AM23" s="205">
        <v>2001.6925028499982</v>
      </c>
      <c r="AN23" s="205">
        <v>1409.3051061199992</v>
      </c>
      <c r="AO23" s="205">
        <v>614.66691228999991</v>
      </c>
      <c r="AP23" s="205">
        <v>124.27386987</v>
      </c>
      <c r="AQ23" s="205">
        <v>868.53171270999997</v>
      </c>
      <c r="AR23" s="205">
        <v>2542.3124900000003</v>
      </c>
      <c r="AS23" s="205">
        <v>1197.0655300000001</v>
      </c>
      <c r="AT23" s="205">
        <v>105.72</v>
      </c>
      <c r="AU23" s="205">
        <v>304.38808</v>
      </c>
      <c r="AV23" s="205">
        <v>4.6906434900000002</v>
      </c>
      <c r="AW23" s="205">
        <v>3935.2414000000003</v>
      </c>
      <c r="AX23" s="205">
        <v>1151.9642278299998</v>
      </c>
      <c r="AY23" s="205">
        <v>218.91879618999999</v>
      </c>
      <c r="AZ23" s="205">
        <v>538.55642355999976</v>
      </c>
      <c r="BA23" s="205">
        <v>390.34075350000006</v>
      </c>
      <c r="BB23" s="205">
        <v>714.93191000000002</v>
      </c>
      <c r="BC23" s="205">
        <v>5120.0509028399947</v>
      </c>
      <c r="BD23" s="205">
        <v>2408.9836754000003</v>
      </c>
      <c r="BE23" s="205">
        <v>0</v>
      </c>
    </row>
    <row r="24" spans="2:57" x14ac:dyDescent="0.5">
      <c r="B24" s="140" t="s">
        <v>261</v>
      </c>
      <c r="C24" s="205">
        <v>0</v>
      </c>
      <c r="D24" s="205">
        <v>19527.62</v>
      </c>
      <c r="E24" s="205">
        <v>7667.1203318600137</v>
      </c>
      <c r="F24" s="205">
        <v>26436.353662660029</v>
      </c>
      <c r="G24" s="205">
        <v>213.85648875999999</v>
      </c>
      <c r="H24" s="205">
        <v>5625.3532330000335</v>
      </c>
      <c r="I24" s="205">
        <v>181.94454875999995</v>
      </c>
      <c r="J24" s="205">
        <v>3342.6564475299965</v>
      </c>
      <c r="K24" s="205">
        <v>2076.2506582799983</v>
      </c>
      <c r="L24" s="205">
        <v>501.17850677999991</v>
      </c>
      <c r="M24" s="205">
        <v>48135.64773688995</v>
      </c>
      <c r="N24" s="205">
        <v>2269.5288647500001</v>
      </c>
      <c r="O24" s="205">
        <v>3280.9539529899998</v>
      </c>
      <c r="P24" s="205">
        <v>9625.35</v>
      </c>
      <c r="Q24" s="205">
        <v>11276.764208829998</v>
      </c>
      <c r="R24" s="205">
        <v>7591.3968567199827</v>
      </c>
      <c r="S24" s="205">
        <v>9463.0564260614665</v>
      </c>
      <c r="T24" s="205">
        <v>4585.4707579300029</v>
      </c>
      <c r="U24" s="205">
        <v>7422.0258104999884</v>
      </c>
      <c r="V24" s="205">
        <v>2526.8190890299998</v>
      </c>
      <c r="W24" s="205">
        <v>859.51849568999933</v>
      </c>
      <c r="X24" s="205">
        <v>8860.0130091350038</v>
      </c>
      <c r="Y24" s="205">
        <v>128.43</v>
      </c>
      <c r="Z24" s="205">
        <v>1178.845</v>
      </c>
      <c r="AA24" s="205">
        <v>2541.2655341899999</v>
      </c>
      <c r="AB24" s="205">
        <v>502.83227857999998</v>
      </c>
      <c r="AC24" s="205">
        <v>435.94908279000003</v>
      </c>
      <c r="AD24" s="205">
        <v>5475.5321860100139</v>
      </c>
      <c r="AE24" s="205">
        <v>10179.665430680008</v>
      </c>
      <c r="AF24" s="205">
        <v>10481.640842029963</v>
      </c>
      <c r="AG24" s="205">
        <v>70.971468489999992</v>
      </c>
      <c r="AH24" s="205">
        <v>13435.512235445007</v>
      </c>
      <c r="AI24" s="205">
        <v>1204.3315728199998</v>
      </c>
      <c r="AJ24" s="205">
        <v>4132.1078006499984</v>
      </c>
      <c r="AK24" s="205">
        <v>55.639118579999987</v>
      </c>
      <c r="AL24" s="205">
        <v>135.82107010000001</v>
      </c>
      <c r="AM24" s="205">
        <v>197.59685893000005</v>
      </c>
      <c r="AN24" s="205">
        <v>302.50398865999989</v>
      </c>
      <c r="AO24" s="205">
        <v>192.07603462000006</v>
      </c>
      <c r="AP24" s="205">
        <v>0</v>
      </c>
      <c r="AQ24" s="205">
        <v>757.66693371999997</v>
      </c>
      <c r="AR24" s="205">
        <v>0</v>
      </c>
      <c r="AS24" s="205">
        <v>251.60226</v>
      </c>
      <c r="AT24" s="205">
        <v>306.40499999999997</v>
      </c>
      <c r="AU24" s="205">
        <v>0</v>
      </c>
      <c r="AV24" s="205">
        <v>1326.11294567</v>
      </c>
      <c r="AW24" s="205">
        <v>1831.6880100000001</v>
      </c>
      <c r="AX24" s="205">
        <v>203.90438441000003</v>
      </c>
      <c r="AY24" s="205">
        <v>384.29835679000001</v>
      </c>
      <c r="AZ24" s="205">
        <v>106.84840367999999</v>
      </c>
      <c r="BA24" s="205">
        <v>0</v>
      </c>
      <c r="BB24" s="205">
        <v>406.50966999999997</v>
      </c>
      <c r="BC24" s="205">
        <v>1108.6093101100005</v>
      </c>
      <c r="BD24" s="205">
        <v>347.11766461000002</v>
      </c>
      <c r="BE24" s="205">
        <v>80.315649999999991</v>
      </c>
    </row>
    <row r="25" spans="2:57" x14ac:dyDescent="0.5">
      <c r="B25" s="140" t="s">
        <v>262</v>
      </c>
      <c r="C25" s="205">
        <v>31514.390353340004</v>
      </c>
      <c r="D25" s="205">
        <v>0</v>
      </c>
      <c r="E25" s="205">
        <v>35189.831696529996</v>
      </c>
      <c r="F25" s="205">
        <v>14973.844493320003</v>
      </c>
      <c r="G25" s="205">
        <v>7076.5429292899989</v>
      </c>
      <c r="H25" s="205">
        <v>13810.835451999988</v>
      </c>
      <c r="I25" s="205">
        <v>26351.809035809994</v>
      </c>
      <c r="J25" s="205">
        <v>38775.162127319971</v>
      </c>
      <c r="K25" s="205">
        <v>33683.253754370016</v>
      </c>
      <c r="L25" s="205">
        <v>24394.319484640058</v>
      </c>
      <c r="M25" s="205">
        <v>7451.369404359998</v>
      </c>
      <c r="N25" s="205">
        <v>10043.755801179999</v>
      </c>
      <c r="O25" s="205">
        <v>26275.52425187</v>
      </c>
      <c r="P25" s="205">
        <v>0</v>
      </c>
      <c r="Q25" s="205">
        <v>70986.94647453005</v>
      </c>
      <c r="R25" s="205">
        <v>9647.2346970200015</v>
      </c>
      <c r="S25" s="205">
        <v>33004.328616704348</v>
      </c>
      <c r="T25" s="205">
        <v>20077.441553929995</v>
      </c>
      <c r="U25" s="205">
        <v>46159.160126649957</v>
      </c>
      <c r="V25" s="205">
        <v>33692.038120540004</v>
      </c>
      <c r="W25" s="205">
        <v>24678.120436369991</v>
      </c>
      <c r="X25" s="205">
        <v>0</v>
      </c>
      <c r="Y25" s="205">
        <v>0</v>
      </c>
      <c r="Z25" s="205">
        <v>0</v>
      </c>
      <c r="AA25" s="205">
        <v>6284.4970095399985</v>
      </c>
      <c r="AB25" s="205">
        <v>0</v>
      </c>
      <c r="AC25" s="205">
        <v>0</v>
      </c>
      <c r="AD25" s="205">
        <v>0</v>
      </c>
      <c r="AE25" s="205">
        <v>0</v>
      </c>
      <c r="AF25" s="205">
        <v>0</v>
      </c>
      <c r="AG25" s="205">
        <v>251.9381363</v>
      </c>
      <c r="AH25" s="205">
        <v>0</v>
      </c>
      <c r="AI25" s="205">
        <v>4248.4187070499993</v>
      </c>
      <c r="AJ25" s="205">
        <v>6471.3926715300076</v>
      </c>
      <c r="AK25" s="205">
        <v>310.74120429000004</v>
      </c>
      <c r="AL25" s="205">
        <v>0</v>
      </c>
      <c r="AM25" s="205">
        <v>587.68095605999997</v>
      </c>
      <c r="AN25" s="205">
        <v>0</v>
      </c>
      <c r="AO25" s="205">
        <v>0</v>
      </c>
      <c r="AP25" s="205">
        <v>0</v>
      </c>
      <c r="AQ25" s="205">
        <v>0</v>
      </c>
      <c r="AR25" s="205">
        <v>0</v>
      </c>
      <c r="AS25" s="205">
        <v>0</v>
      </c>
      <c r="AT25" s="205">
        <v>0</v>
      </c>
      <c r="AU25" s="205">
        <v>0</v>
      </c>
      <c r="AV25" s="205">
        <v>0</v>
      </c>
      <c r="AW25" s="205">
        <v>0</v>
      </c>
      <c r="AX25" s="205">
        <v>197.85704593999998</v>
      </c>
      <c r="AY25" s="205">
        <v>0</v>
      </c>
      <c r="AZ25" s="205">
        <v>200.14216921999997</v>
      </c>
      <c r="BA25" s="205">
        <v>0</v>
      </c>
      <c r="BB25" s="205">
        <v>0</v>
      </c>
      <c r="BC25" s="205">
        <v>2645.8236830800001</v>
      </c>
      <c r="BD25" s="205">
        <v>0</v>
      </c>
      <c r="BE25" s="205">
        <v>0</v>
      </c>
    </row>
    <row r="26" spans="2:57" x14ac:dyDescent="0.5">
      <c r="B26" s="140" t="s">
        <v>392</v>
      </c>
      <c r="C26" s="205">
        <v>2055.5906709299998</v>
      </c>
      <c r="D26" s="205">
        <v>1355.45</v>
      </c>
      <c r="E26" s="205">
        <v>11100.230224010002</v>
      </c>
      <c r="F26" s="205">
        <v>12643.011718560001</v>
      </c>
      <c r="G26" s="205">
        <v>6456.1641385340035</v>
      </c>
      <c r="H26" s="205">
        <v>9748.7859769999959</v>
      </c>
      <c r="I26" s="205">
        <v>3298.9596860024994</v>
      </c>
      <c r="J26" s="205">
        <v>4557.3467857400001</v>
      </c>
      <c r="K26" s="205">
        <v>169.06172895</v>
      </c>
      <c r="L26" s="205">
        <v>1666.6368885699999</v>
      </c>
      <c r="M26" s="205">
        <v>3846.82083229</v>
      </c>
      <c r="N26" s="205">
        <v>4506.8262805100003</v>
      </c>
      <c r="O26" s="205">
        <v>4734.2198001399993</v>
      </c>
      <c r="P26" s="205">
        <v>114.02</v>
      </c>
      <c r="Q26" s="205">
        <v>7023.585687069999</v>
      </c>
      <c r="R26" s="205">
        <v>1305.7539502499999</v>
      </c>
      <c r="S26" s="205">
        <v>1010.2690429899999</v>
      </c>
      <c r="T26" s="205">
        <v>1395.3329629300001</v>
      </c>
      <c r="U26" s="205">
        <v>2876.5730941800007</v>
      </c>
      <c r="V26" s="205">
        <v>1660.0899895499999</v>
      </c>
      <c r="W26" s="205">
        <v>1691.7512745620002</v>
      </c>
      <c r="X26" s="205">
        <v>0</v>
      </c>
      <c r="Y26" s="205">
        <v>0</v>
      </c>
      <c r="Z26" s="205">
        <v>0</v>
      </c>
      <c r="AA26" s="205">
        <v>0</v>
      </c>
      <c r="AB26" s="205">
        <v>0</v>
      </c>
      <c r="AC26" s="205">
        <v>0</v>
      </c>
      <c r="AD26" s="205">
        <v>0</v>
      </c>
      <c r="AE26" s="205">
        <v>0</v>
      </c>
      <c r="AF26" s="205">
        <v>0</v>
      </c>
      <c r="AG26" s="205">
        <v>0</v>
      </c>
      <c r="AH26" s="205">
        <v>0</v>
      </c>
      <c r="AI26" s="205">
        <v>0</v>
      </c>
      <c r="AJ26" s="205">
        <v>0</v>
      </c>
      <c r="AK26" s="205">
        <v>0</v>
      </c>
      <c r="AL26" s="205">
        <v>0</v>
      </c>
      <c r="AM26" s="205">
        <v>0</v>
      </c>
      <c r="AN26" s="205">
        <v>0</v>
      </c>
      <c r="AO26" s="205">
        <v>0</v>
      </c>
      <c r="AP26" s="205">
        <v>0</v>
      </c>
      <c r="AQ26" s="205">
        <v>0</v>
      </c>
      <c r="AR26" s="205">
        <v>0</v>
      </c>
      <c r="AS26" s="205">
        <v>0</v>
      </c>
      <c r="AT26" s="205">
        <v>0</v>
      </c>
      <c r="AU26" s="205">
        <v>0</v>
      </c>
      <c r="AV26" s="205">
        <v>0</v>
      </c>
      <c r="AW26" s="205">
        <v>0</v>
      </c>
      <c r="AX26" s="205">
        <v>0</v>
      </c>
      <c r="AY26" s="205">
        <v>0</v>
      </c>
      <c r="AZ26" s="205">
        <v>0</v>
      </c>
      <c r="BA26" s="205">
        <v>112.0650409</v>
      </c>
      <c r="BB26" s="205">
        <v>0</v>
      </c>
      <c r="BC26" s="205">
        <v>0</v>
      </c>
      <c r="BD26" s="205">
        <v>0</v>
      </c>
      <c r="BE26" s="205">
        <v>0</v>
      </c>
    </row>
    <row r="27" spans="2:57" ht="31.5" x14ac:dyDescent="0.5">
      <c r="B27" s="206" t="s">
        <v>393</v>
      </c>
      <c r="C27" s="205">
        <v>30029.923555790003</v>
      </c>
      <c r="D27" s="205">
        <v>38797.17</v>
      </c>
      <c r="E27" s="205">
        <v>82685.332268610015</v>
      </c>
      <c r="F27" s="205">
        <v>90159.714675098352</v>
      </c>
      <c r="G27" s="205">
        <v>32950.522399300004</v>
      </c>
      <c r="H27" s="205">
        <v>84382.732671999969</v>
      </c>
      <c r="I27" s="205">
        <v>19953.772342820001</v>
      </c>
      <c r="J27" s="205">
        <v>23932.930997210024</v>
      </c>
      <c r="K27" s="205">
        <v>61218.523342419365</v>
      </c>
      <c r="L27" s="205">
        <v>24243.917705510015</v>
      </c>
      <c r="M27" s="205">
        <v>57288.456740150061</v>
      </c>
      <c r="N27" s="205">
        <v>24140.444429739997</v>
      </c>
      <c r="O27" s="205">
        <v>46837.323569230008</v>
      </c>
      <c r="P27" s="205">
        <v>106621.3</v>
      </c>
      <c r="Q27" s="205">
        <v>74430.134118090034</v>
      </c>
      <c r="R27" s="205">
        <v>15028.856463309994</v>
      </c>
      <c r="S27" s="205">
        <v>14724.687289321997</v>
      </c>
      <c r="T27" s="205">
        <v>23912.776167590004</v>
      </c>
      <c r="U27" s="205">
        <v>28664.36241895999</v>
      </c>
      <c r="V27" s="205">
        <v>50926.65240856001</v>
      </c>
      <c r="W27" s="205">
        <v>25334.299467966001</v>
      </c>
      <c r="X27" s="205">
        <v>21.912048849999998</v>
      </c>
      <c r="Y27" s="205">
        <v>0</v>
      </c>
      <c r="Z27" s="205">
        <v>0</v>
      </c>
      <c r="AA27" s="205">
        <v>1051.3912398299999</v>
      </c>
      <c r="AB27" s="205">
        <v>2897.63770935</v>
      </c>
      <c r="AC27" s="205">
        <v>0</v>
      </c>
      <c r="AD27" s="205">
        <v>11564.540751135011</v>
      </c>
      <c r="AE27" s="205">
        <v>388.65426359999998</v>
      </c>
      <c r="AF27" s="205">
        <v>552.62009595999928</v>
      </c>
      <c r="AG27" s="205">
        <v>150.10036071000002</v>
      </c>
      <c r="AH27" s="205">
        <v>274.15181480000001</v>
      </c>
      <c r="AI27" s="205">
        <v>7475.67350695</v>
      </c>
      <c r="AJ27" s="205">
        <v>1907.0432889600002</v>
      </c>
      <c r="AK27" s="205">
        <v>412.25170591</v>
      </c>
      <c r="AL27" s="205">
        <v>0</v>
      </c>
      <c r="AM27" s="205">
        <v>85.34997718999999</v>
      </c>
      <c r="AN27" s="205">
        <v>118.00269106000002</v>
      </c>
      <c r="AO27" s="205">
        <v>0</v>
      </c>
      <c r="AP27" s="205">
        <v>147.82358371999999</v>
      </c>
      <c r="AQ27" s="205">
        <v>652.37340637000011</v>
      </c>
      <c r="AR27" s="205">
        <v>2063.1429199999998</v>
      </c>
      <c r="AS27" s="205">
        <v>281.60991000000001</v>
      </c>
      <c r="AT27" s="205">
        <v>117.502</v>
      </c>
      <c r="AU27" s="205">
        <v>197.97366999999997</v>
      </c>
      <c r="AV27" s="205">
        <v>0</v>
      </c>
      <c r="AW27" s="205">
        <v>635.94943000000001</v>
      </c>
      <c r="AX27" s="205">
        <v>814.99644377000004</v>
      </c>
      <c r="AY27" s="205">
        <v>66.1542666</v>
      </c>
      <c r="AZ27" s="205">
        <v>0.34649068</v>
      </c>
      <c r="BA27" s="205">
        <v>0</v>
      </c>
      <c r="BB27" s="205">
        <v>195.48974999999999</v>
      </c>
      <c r="BC27" s="205">
        <v>69.876806009999996</v>
      </c>
      <c r="BD27" s="205">
        <v>1294.7425710800001</v>
      </c>
      <c r="BE27" s="205">
        <v>0</v>
      </c>
    </row>
    <row r="28" spans="2:57" ht="31.5" x14ac:dyDescent="0.5">
      <c r="B28" s="206" t="s">
        <v>394</v>
      </c>
      <c r="C28" s="205">
        <v>7963.4489008800001</v>
      </c>
      <c r="D28" s="205">
        <v>21130.73</v>
      </c>
      <c r="E28" s="205">
        <v>20333.789248049972</v>
      </c>
      <c r="F28" s="205">
        <v>9198.1830686700105</v>
      </c>
      <c r="G28" s="205">
        <v>8969.2093358399907</v>
      </c>
      <c r="H28" s="205">
        <v>6135.5831040000039</v>
      </c>
      <c r="I28" s="205">
        <v>2021.5051703800007</v>
      </c>
      <c r="J28" s="205">
        <v>23136.710691919983</v>
      </c>
      <c r="K28" s="205">
        <v>45252.584420450163</v>
      </c>
      <c r="L28" s="205">
        <v>6336.8859508900005</v>
      </c>
      <c r="M28" s="205">
        <v>10157.009022949955</v>
      </c>
      <c r="N28" s="205">
        <v>6085.333742079988</v>
      </c>
      <c r="O28" s="205">
        <v>8303.4044335500002</v>
      </c>
      <c r="P28" s="205">
        <v>8737.64</v>
      </c>
      <c r="Q28" s="205">
        <v>27953.272314639937</v>
      </c>
      <c r="R28" s="205">
        <v>8901.4546051699981</v>
      </c>
      <c r="S28" s="205">
        <v>7396.8509815489897</v>
      </c>
      <c r="T28" s="205">
        <v>14714.284905139941</v>
      </c>
      <c r="U28" s="205">
        <v>15984.528969890011</v>
      </c>
      <c r="V28" s="205">
        <v>15739.464412309968</v>
      </c>
      <c r="W28" s="205">
        <v>6706.9171962500004</v>
      </c>
      <c r="X28" s="205">
        <v>5260.2549394019006</v>
      </c>
      <c r="Y28" s="205">
        <v>38.912999999999997</v>
      </c>
      <c r="Z28" s="205">
        <v>74.572999999999993</v>
      </c>
      <c r="AA28" s="205">
        <v>6467.3637522289882</v>
      </c>
      <c r="AB28" s="205">
        <v>1530.1089501850013</v>
      </c>
      <c r="AC28" s="205">
        <v>966.1466916499993</v>
      </c>
      <c r="AD28" s="205">
        <v>13223.15389027996</v>
      </c>
      <c r="AE28" s="205">
        <v>10683.160393530006</v>
      </c>
      <c r="AF28" s="205">
        <v>2288.1503823299968</v>
      </c>
      <c r="AG28" s="205">
        <v>205.04872149000008</v>
      </c>
      <c r="AH28" s="205">
        <v>5196.0270624372024</v>
      </c>
      <c r="AI28" s="205">
        <v>2750.1265640300003</v>
      </c>
      <c r="AJ28" s="205">
        <v>5380.8526213200003</v>
      </c>
      <c r="AK28" s="205">
        <v>536.31651091000003</v>
      </c>
      <c r="AL28" s="205">
        <v>0</v>
      </c>
      <c r="AM28" s="205">
        <v>165.61591933000003</v>
      </c>
      <c r="AN28" s="205">
        <v>517.60987932</v>
      </c>
      <c r="AO28" s="205">
        <v>12.680142800000002</v>
      </c>
      <c r="AP28" s="205">
        <v>16.833114609999999</v>
      </c>
      <c r="AQ28" s="205">
        <v>559.94114511000009</v>
      </c>
      <c r="AR28" s="205">
        <v>803.48512000000005</v>
      </c>
      <c r="AS28" s="205">
        <v>904.09933000000001</v>
      </c>
      <c r="AT28" s="205">
        <v>618.91700000000003</v>
      </c>
      <c r="AU28" s="205">
        <v>214.1336</v>
      </c>
      <c r="AV28" s="205">
        <v>11.713949080000003</v>
      </c>
      <c r="AW28" s="205">
        <v>877.00831000000005</v>
      </c>
      <c r="AX28" s="205">
        <v>665.44050782000022</v>
      </c>
      <c r="AY28" s="205">
        <v>38.46515582</v>
      </c>
      <c r="AZ28" s="205">
        <v>182.8206898</v>
      </c>
      <c r="BA28" s="205">
        <v>0</v>
      </c>
      <c r="BB28" s="205">
        <v>1200.27251</v>
      </c>
      <c r="BC28" s="205">
        <v>1533.5154362900003</v>
      </c>
      <c r="BD28" s="205">
        <v>3096.9902126700003</v>
      </c>
      <c r="BE28" s="205">
        <v>709.00068999999996</v>
      </c>
    </row>
    <row r="29" spans="2:57" x14ac:dyDescent="0.5">
      <c r="B29" s="140" t="s">
        <v>266</v>
      </c>
      <c r="C29" s="205">
        <v>10972.06300283</v>
      </c>
      <c r="D29" s="205">
        <v>17000.79</v>
      </c>
      <c r="E29" s="205">
        <v>22488.419968459992</v>
      </c>
      <c r="F29" s="205">
        <v>22971.217716529995</v>
      </c>
      <c r="G29" s="205">
        <v>7850.3986259900448</v>
      </c>
      <c r="H29" s="205">
        <v>15143.737270999995</v>
      </c>
      <c r="I29" s="205">
        <v>5184.6310172699978</v>
      </c>
      <c r="J29" s="205">
        <v>6691.354993060002</v>
      </c>
      <c r="K29" s="205">
        <v>22186.978645779996</v>
      </c>
      <c r="L29" s="205">
        <v>1971.6671294299999</v>
      </c>
      <c r="M29" s="205">
        <v>1971.6561544000001</v>
      </c>
      <c r="N29" s="205">
        <v>5524.94169478</v>
      </c>
      <c r="O29" s="205">
        <v>5706.1592388999998</v>
      </c>
      <c r="P29" s="205">
        <v>1657.86</v>
      </c>
      <c r="Q29" s="205">
        <v>15767.207948030002</v>
      </c>
      <c r="R29" s="205">
        <v>4296.3121914399999</v>
      </c>
      <c r="S29" s="205">
        <v>15333.218971400003</v>
      </c>
      <c r="T29" s="205">
        <v>4659.9355347100018</v>
      </c>
      <c r="U29" s="205">
        <v>2850.4143966799998</v>
      </c>
      <c r="V29" s="205">
        <v>14671.211620150001</v>
      </c>
      <c r="W29" s="205">
        <v>6354.6948353199996</v>
      </c>
      <c r="X29" s="205">
        <v>814.54930825999986</v>
      </c>
      <c r="Y29" s="205">
        <v>32.140999999999998</v>
      </c>
      <c r="Z29" s="205">
        <v>260</v>
      </c>
      <c r="AA29" s="205">
        <v>2447.6198689000003</v>
      </c>
      <c r="AB29" s="205">
        <v>591.14172961999998</v>
      </c>
      <c r="AC29" s="205">
        <v>60.833639509999998</v>
      </c>
      <c r="AD29" s="205">
        <v>6262.436512530001</v>
      </c>
      <c r="AE29" s="205">
        <v>2669.9144209800006</v>
      </c>
      <c r="AF29" s="205">
        <v>1084.8787637299995</v>
      </c>
      <c r="AG29" s="205">
        <v>0</v>
      </c>
      <c r="AH29" s="205">
        <v>971.99793008999995</v>
      </c>
      <c r="AI29" s="205">
        <v>2211.5443859100001</v>
      </c>
      <c r="AJ29" s="205">
        <v>3387.9572562900003</v>
      </c>
      <c r="AK29" s="205">
        <v>86.244898079999999</v>
      </c>
      <c r="AL29" s="205">
        <v>0</v>
      </c>
      <c r="AM29" s="205">
        <v>247.12999531000008</v>
      </c>
      <c r="AN29" s="205">
        <v>75.329035300000001</v>
      </c>
      <c r="AO29" s="205">
        <v>191.15732715999999</v>
      </c>
      <c r="AP29" s="205">
        <v>1765.8778765800002</v>
      </c>
      <c r="AQ29" s="205">
        <v>529.54511496999987</v>
      </c>
      <c r="AR29" s="205">
        <v>1090.1748400000001</v>
      </c>
      <c r="AS29" s="205">
        <v>705.64010999999994</v>
      </c>
      <c r="AT29" s="205">
        <v>331.24299999999999</v>
      </c>
      <c r="AU29" s="205">
        <v>469.77956999999992</v>
      </c>
      <c r="AV29" s="205">
        <v>176.15197583</v>
      </c>
      <c r="AW29" s="205">
        <v>790.30183</v>
      </c>
      <c r="AX29" s="205">
        <v>228.46869891</v>
      </c>
      <c r="AY29" s="205">
        <v>44.38</v>
      </c>
      <c r="AZ29" s="205">
        <v>120.99081286000001</v>
      </c>
      <c r="BA29" s="205">
        <v>291.74990939999998</v>
      </c>
      <c r="BB29" s="205">
        <v>389.56468000000001</v>
      </c>
      <c r="BC29" s="205">
        <v>1320.2612035200002</v>
      </c>
      <c r="BD29" s="205">
        <v>1324.5097846400001</v>
      </c>
      <c r="BE29" s="205">
        <v>303.65548999999999</v>
      </c>
    </row>
    <row r="30" spans="2:57" x14ac:dyDescent="0.5">
      <c r="B30" s="140" t="s">
        <v>267</v>
      </c>
      <c r="C30" s="205">
        <v>3683.4399000599997</v>
      </c>
      <c r="D30" s="205">
        <v>4111.7300000000005</v>
      </c>
      <c r="E30" s="205">
        <v>8230.1787765699974</v>
      </c>
      <c r="F30" s="205">
        <v>3756.7347008899997</v>
      </c>
      <c r="G30" s="205">
        <v>0</v>
      </c>
      <c r="H30" s="205">
        <v>3022.1847470000012</v>
      </c>
      <c r="I30" s="205">
        <v>22.203428859999999</v>
      </c>
      <c r="J30" s="205">
        <v>940.78438685000003</v>
      </c>
      <c r="K30" s="205">
        <v>1106.22241242</v>
      </c>
      <c r="L30" s="205">
        <v>598.66330315999994</v>
      </c>
      <c r="M30" s="205">
        <v>3569.2410679800005</v>
      </c>
      <c r="N30" s="205">
        <v>2304.6437651000001</v>
      </c>
      <c r="O30" s="205">
        <v>3757.9396663500002</v>
      </c>
      <c r="P30" s="205">
        <v>1157.19</v>
      </c>
      <c r="Q30" s="205">
        <v>6278.543906140002</v>
      </c>
      <c r="R30" s="205">
        <v>3667.3846986499998</v>
      </c>
      <c r="S30" s="205">
        <v>3256.2361564299995</v>
      </c>
      <c r="T30" s="205">
        <v>1666.47013984</v>
      </c>
      <c r="U30" s="205">
        <v>1373.65331575</v>
      </c>
      <c r="V30" s="205">
        <v>3958.9150171500005</v>
      </c>
      <c r="W30" s="205">
        <v>1351.8680250399996</v>
      </c>
      <c r="X30" s="205">
        <v>2009.7232413400009</v>
      </c>
      <c r="Y30" s="205">
        <v>7.4870000000000001</v>
      </c>
      <c r="Z30" s="205">
        <v>0</v>
      </c>
      <c r="AA30" s="205">
        <v>1037.07267611</v>
      </c>
      <c r="AB30" s="205">
        <v>235.60284642999997</v>
      </c>
      <c r="AC30" s="205">
        <v>53</v>
      </c>
      <c r="AD30" s="205">
        <v>2649.8735603</v>
      </c>
      <c r="AE30" s="205">
        <v>1320.67290682</v>
      </c>
      <c r="AF30" s="205">
        <v>1338.6439153300003</v>
      </c>
      <c r="AG30" s="205">
        <v>0</v>
      </c>
      <c r="AH30" s="205">
        <v>1712.0788963724997</v>
      </c>
      <c r="AI30" s="205">
        <v>1082.87002022</v>
      </c>
      <c r="AJ30" s="205">
        <v>1760.1351605899999</v>
      </c>
      <c r="AK30" s="205">
        <v>149.99208365999999</v>
      </c>
      <c r="AL30" s="205">
        <v>0</v>
      </c>
      <c r="AM30" s="205">
        <v>13.710111649999998</v>
      </c>
      <c r="AN30" s="205">
        <v>19.094822079999997</v>
      </c>
      <c r="AO30" s="205">
        <v>277.60915917</v>
      </c>
      <c r="AP30" s="205">
        <v>26.189848300000001</v>
      </c>
      <c r="AQ30" s="205">
        <v>195.62398775999998</v>
      </c>
      <c r="AR30" s="205">
        <v>330.90139999999997</v>
      </c>
      <c r="AS30" s="205">
        <v>445.83929000000001</v>
      </c>
      <c r="AT30" s="205">
        <v>189.529</v>
      </c>
      <c r="AU30" s="205">
        <v>192.24218999999999</v>
      </c>
      <c r="AV30" s="205">
        <v>0</v>
      </c>
      <c r="AW30" s="205">
        <v>199.84873999999999</v>
      </c>
      <c r="AX30" s="205">
        <v>6.5962213599999995</v>
      </c>
      <c r="AY30" s="205">
        <v>0</v>
      </c>
      <c r="AZ30" s="205">
        <v>115.05752546000001</v>
      </c>
      <c r="BA30" s="205">
        <v>0</v>
      </c>
      <c r="BB30" s="205">
        <v>320.42354</v>
      </c>
      <c r="BC30" s="205">
        <v>437.60782279</v>
      </c>
      <c r="BD30" s="205">
        <v>533.17767241000001</v>
      </c>
      <c r="BE30" s="205">
        <v>460.25247999999999</v>
      </c>
    </row>
    <row r="31" spans="2:57" x14ac:dyDescent="0.5">
      <c r="B31" s="140" t="s">
        <v>268</v>
      </c>
      <c r="C31" s="205">
        <v>2466.6016771499999</v>
      </c>
      <c r="D31" s="205">
        <v>4805.3900000000003</v>
      </c>
      <c r="E31" s="205">
        <v>7852.5667389500068</v>
      </c>
      <c r="F31" s="205">
        <v>6383.0883919300068</v>
      </c>
      <c r="G31" s="205">
        <v>4098.1320713878304</v>
      </c>
      <c r="H31" s="205">
        <v>8164.2131870000176</v>
      </c>
      <c r="I31" s="205">
        <v>2349.7159509099997</v>
      </c>
      <c r="J31" s="205">
        <v>2645.2593300000044</v>
      </c>
      <c r="K31" s="205">
        <v>6218.301441859996</v>
      </c>
      <c r="L31" s="205">
        <v>5860.2394876099952</v>
      </c>
      <c r="M31" s="205">
        <v>8371.2063164300052</v>
      </c>
      <c r="N31" s="205">
        <v>1620.6133043799996</v>
      </c>
      <c r="O31" s="205">
        <v>5115.9572262199999</v>
      </c>
      <c r="P31" s="205">
        <v>2883.7</v>
      </c>
      <c r="Q31" s="205">
        <v>14477.356189909973</v>
      </c>
      <c r="R31" s="205">
        <v>4520.9268648399975</v>
      </c>
      <c r="S31" s="205">
        <v>6071.4300804305012</v>
      </c>
      <c r="T31" s="205">
        <v>3597.3457885200005</v>
      </c>
      <c r="U31" s="205">
        <v>5782.3294254399952</v>
      </c>
      <c r="V31" s="205">
        <v>7648.2948453199988</v>
      </c>
      <c r="W31" s="205">
        <v>5252.4627064900042</v>
      </c>
      <c r="X31" s="205">
        <v>1569.5652850100005</v>
      </c>
      <c r="Y31" s="205">
        <v>35.31</v>
      </c>
      <c r="Z31" s="205">
        <v>98.331999999999994</v>
      </c>
      <c r="AA31" s="205">
        <v>3064.5209651400023</v>
      </c>
      <c r="AB31" s="205">
        <v>487.34871252850024</v>
      </c>
      <c r="AC31" s="205">
        <v>311.35229065999994</v>
      </c>
      <c r="AD31" s="205">
        <v>2825.6034953949984</v>
      </c>
      <c r="AE31" s="205">
        <v>3411.8150002900047</v>
      </c>
      <c r="AF31" s="205">
        <v>1783.9594995799976</v>
      </c>
      <c r="AG31" s="205">
        <v>40.339700629999989</v>
      </c>
      <c r="AH31" s="205">
        <v>1675.8435277429992</v>
      </c>
      <c r="AI31" s="205">
        <v>1228.2286286800002</v>
      </c>
      <c r="AJ31" s="205">
        <v>1334.8998129149993</v>
      </c>
      <c r="AK31" s="205">
        <v>222.49825274000003</v>
      </c>
      <c r="AL31" s="205">
        <v>3.8173644600000003</v>
      </c>
      <c r="AM31" s="205">
        <v>65.100326039999999</v>
      </c>
      <c r="AN31" s="205">
        <v>150.91182177000005</v>
      </c>
      <c r="AO31" s="205">
        <v>1.29386728</v>
      </c>
      <c r="AP31" s="205">
        <v>121.73962983000006</v>
      </c>
      <c r="AQ31" s="205">
        <v>208.53061166000001</v>
      </c>
      <c r="AR31" s="205">
        <v>843.22375999999997</v>
      </c>
      <c r="AS31" s="205">
        <v>50.060130000000008</v>
      </c>
      <c r="AT31" s="205">
        <v>151.012</v>
      </c>
      <c r="AU31" s="205">
        <v>122.99739</v>
      </c>
      <c r="AV31" s="205">
        <v>0.35811718000000003</v>
      </c>
      <c r="AW31" s="205">
        <v>856.39549999999997</v>
      </c>
      <c r="AX31" s="205">
        <v>295.77248321999991</v>
      </c>
      <c r="AY31" s="205">
        <v>6.2935253200000005</v>
      </c>
      <c r="AZ31" s="205">
        <v>160.36281570000003</v>
      </c>
      <c r="BA31" s="205">
        <v>2.2693361999999997</v>
      </c>
      <c r="BB31" s="205">
        <v>63.023060000000001</v>
      </c>
      <c r="BC31" s="205">
        <v>421.96041384000006</v>
      </c>
      <c r="BD31" s="205">
        <v>165.30423742000002</v>
      </c>
      <c r="BE31" s="205">
        <v>184.43431000000001</v>
      </c>
    </row>
    <row r="32" spans="2:57" x14ac:dyDescent="0.5">
      <c r="B32" s="140" t="s">
        <v>269</v>
      </c>
      <c r="C32" s="205">
        <v>11312.22</v>
      </c>
      <c r="D32" s="205">
        <v>15760.38</v>
      </c>
      <c r="E32" s="205">
        <v>16679.15678482005</v>
      </c>
      <c r="F32" s="205">
        <v>16335.474099610097</v>
      </c>
      <c r="G32" s="205">
        <v>4651.6483384399999</v>
      </c>
      <c r="H32" s="205">
        <v>14193.091803000121</v>
      </c>
      <c r="I32" s="205">
        <v>6400.6000427399867</v>
      </c>
      <c r="J32" s="205">
        <v>8396.5119050000048</v>
      </c>
      <c r="K32" s="205">
        <v>12493.636837130001</v>
      </c>
      <c r="L32" s="205">
        <v>5915.6629138100061</v>
      </c>
      <c r="M32" s="205">
        <v>14675.737369519989</v>
      </c>
      <c r="N32" s="205">
        <v>9053.3378938500027</v>
      </c>
      <c r="O32" s="205">
        <v>11113.17945955</v>
      </c>
      <c r="P32" s="205">
        <v>32761.15</v>
      </c>
      <c r="Q32" s="205">
        <v>18153.36866210002</v>
      </c>
      <c r="R32" s="205">
        <v>16058.697515499987</v>
      </c>
      <c r="S32" s="205">
        <v>10245.155829520003</v>
      </c>
      <c r="T32" s="205">
        <v>8511.9814161700033</v>
      </c>
      <c r="U32" s="205">
        <v>9616.9638362399655</v>
      </c>
      <c r="V32" s="205">
        <v>12231.351297059995</v>
      </c>
      <c r="W32" s="205">
        <v>7948.318629699982</v>
      </c>
      <c r="X32" s="205">
        <v>4085.6698595500002</v>
      </c>
      <c r="Y32" s="205">
        <v>20.395</v>
      </c>
      <c r="Z32" s="205">
        <v>156.68199999999999</v>
      </c>
      <c r="AA32" s="205">
        <v>3971.0754714300092</v>
      </c>
      <c r="AB32" s="205">
        <v>644.50311156000009</v>
      </c>
      <c r="AC32" s="205">
        <v>963.92011255999967</v>
      </c>
      <c r="AD32" s="205">
        <v>9208.4813564129381</v>
      </c>
      <c r="AE32" s="205">
        <v>6425.8706271099891</v>
      </c>
      <c r="AF32" s="205">
        <v>4466.8752713699832</v>
      </c>
      <c r="AG32" s="205">
        <v>49.423194129999999</v>
      </c>
      <c r="AH32" s="205">
        <v>3685.4385763870077</v>
      </c>
      <c r="AI32" s="205">
        <v>3898.4394740050002</v>
      </c>
      <c r="AJ32" s="205">
        <v>3850.1704594812004</v>
      </c>
      <c r="AK32" s="205">
        <v>246.04309467000058</v>
      </c>
      <c r="AL32" s="205">
        <v>171.24004840000001</v>
      </c>
      <c r="AM32" s="205">
        <v>355.93447649330005</v>
      </c>
      <c r="AN32" s="205">
        <v>391.05981299000069</v>
      </c>
      <c r="AO32" s="205">
        <v>97.594244589999988</v>
      </c>
      <c r="AP32" s="205">
        <v>33.183290190000001</v>
      </c>
      <c r="AQ32" s="205">
        <v>591.32250568999996</v>
      </c>
      <c r="AR32" s="205">
        <v>469.81373500000007</v>
      </c>
      <c r="AS32" s="205">
        <v>392.68617</v>
      </c>
      <c r="AT32" s="205">
        <v>200.34</v>
      </c>
      <c r="AU32" s="205">
        <v>236.47060000000002</v>
      </c>
      <c r="AV32" s="205">
        <v>114.20258343000003</v>
      </c>
      <c r="AW32" s="205">
        <v>468.55602000000005</v>
      </c>
      <c r="AX32" s="205">
        <v>232.83750451</v>
      </c>
      <c r="AY32" s="205">
        <v>61.413842719999998</v>
      </c>
      <c r="AZ32" s="205">
        <v>184.04257068000007</v>
      </c>
      <c r="BA32" s="205">
        <v>0</v>
      </c>
      <c r="BB32" s="205">
        <v>454.53255999999999</v>
      </c>
      <c r="BC32" s="205">
        <v>961.56177160000084</v>
      </c>
      <c r="BD32" s="205">
        <v>595.30881783000007</v>
      </c>
      <c r="BE32" s="205">
        <v>516.00159999999994</v>
      </c>
    </row>
    <row r="33" spans="2:61" x14ac:dyDescent="0.5">
      <c r="B33" s="140" t="s">
        <v>270</v>
      </c>
      <c r="C33" s="205">
        <v>2.59383059</v>
      </c>
      <c r="D33" s="205">
        <v>8.52</v>
      </c>
      <c r="E33" s="205">
        <v>9.6589864999999993</v>
      </c>
      <c r="F33" s="205">
        <v>461.30360151999997</v>
      </c>
      <c r="G33" s="205">
        <v>322.69655492000004</v>
      </c>
      <c r="H33" s="205">
        <v>28.857255000000002</v>
      </c>
      <c r="I33" s="205">
        <v>8.0037499999999998E-2</v>
      </c>
      <c r="J33" s="205">
        <v>0</v>
      </c>
      <c r="K33" s="205">
        <v>0</v>
      </c>
      <c r="L33" s="205">
        <v>19.69175658</v>
      </c>
      <c r="M33" s="205">
        <v>14.489251679999999</v>
      </c>
      <c r="N33" s="205">
        <v>133.387</v>
      </c>
      <c r="O33" s="205">
        <v>147.29369</v>
      </c>
      <c r="P33" s="205">
        <v>0</v>
      </c>
      <c r="Q33" s="205">
        <v>0</v>
      </c>
      <c r="R33" s="205">
        <v>24.9</v>
      </c>
      <c r="S33" s="205">
        <v>624.15390121200005</v>
      </c>
      <c r="T33" s="205">
        <v>676.44245746000001</v>
      </c>
      <c r="U33" s="205">
        <v>18.8963</v>
      </c>
      <c r="V33" s="205">
        <v>0</v>
      </c>
      <c r="W33" s="205">
        <v>529.94735869999988</v>
      </c>
      <c r="X33" s="205">
        <v>0</v>
      </c>
      <c r="Y33" s="205">
        <v>0</v>
      </c>
      <c r="Z33" s="205">
        <v>0</v>
      </c>
      <c r="AA33" s="205">
        <v>0</v>
      </c>
      <c r="AB33" s="205">
        <v>0</v>
      </c>
      <c r="AC33" s="205">
        <v>0</v>
      </c>
      <c r="AD33" s="205">
        <v>0</v>
      </c>
      <c r="AE33" s="205">
        <v>0</v>
      </c>
      <c r="AF33" s="205">
        <v>0</v>
      </c>
      <c r="AG33" s="205">
        <v>0</v>
      </c>
      <c r="AH33" s="205">
        <v>0</v>
      </c>
      <c r="AI33" s="205">
        <v>0</v>
      </c>
      <c r="AJ33" s="205">
        <v>0</v>
      </c>
      <c r="AK33" s="205">
        <v>0</v>
      </c>
      <c r="AL33" s="205">
        <v>0</v>
      </c>
      <c r="AM33" s="205">
        <v>0</v>
      </c>
      <c r="AN33" s="205">
        <v>0</v>
      </c>
      <c r="AO33" s="205">
        <v>0</v>
      </c>
      <c r="AP33" s="205">
        <v>0</v>
      </c>
      <c r="AQ33" s="205">
        <v>0</v>
      </c>
      <c r="AR33" s="205">
        <v>0</v>
      </c>
      <c r="AS33" s="205">
        <v>0</v>
      </c>
      <c r="AT33" s="205">
        <v>0</v>
      </c>
      <c r="AU33" s="205">
        <v>0</v>
      </c>
      <c r="AV33" s="205">
        <v>0</v>
      </c>
      <c r="AW33" s="205">
        <v>0</v>
      </c>
      <c r="AX33" s="205">
        <v>0</v>
      </c>
      <c r="AY33" s="205">
        <v>0</v>
      </c>
      <c r="AZ33" s="205">
        <v>0</v>
      </c>
      <c r="BA33" s="205">
        <v>0</v>
      </c>
      <c r="BB33" s="205">
        <v>0</v>
      </c>
      <c r="BC33" s="205">
        <v>0</v>
      </c>
      <c r="BD33" s="205">
        <v>0</v>
      </c>
      <c r="BE33" s="205">
        <v>0</v>
      </c>
    </row>
    <row r="34" spans="2:61" x14ac:dyDescent="0.5">
      <c r="B34" s="140" t="s">
        <v>271</v>
      </c>
      <c r="C34" s="205">
        <v>39243.393745891779</v>
      </c>
      <c r="D34" s="205">
        <v>58417.33</v>
      </c>
      <c r="E34" s="205">
        <v>40281.225914093709</v>
      </c>
      <c r="F34" s="205">
        <v>7424.0861431485027</v>
      </c>
      <c r="G34" s="205">
        <v>12528.835693651125</v>
      </c>
      <c r="H34" s="205">
        <v>9744.6520530000125</v>
      </c>
      <c r="I34" s="205">
        <v>27604.192554280049</v>
      </c>
      <c r="J34" s="205">
        <v>10288.194452239995</v>
      </c>
      <c r="K34" s="205">
        <v>9688.6660670900037</v>
      </c>
      <c r="L34" s="205">
        <v>5219.8183669200007</v>
      </c>
      <c r="M34" s="205">
        <v>22003.356213031471</v>
      </c>
      <c r="N34" s="205">
        <v>30815.257642339933</v>
      </c>
      <c r="O34" s="205">
        <v>7441.6215042738913</v>
      </c>
      <c r="P34" s="205">
        <v>2961.9</v>
      </c>
      <c r="Q34" s="205">
        <v>7551.4870830277896</v>
      </c>
      <c r="R34" s="205">
        <v>26160.105388050011</v>
      </c>
      <c r="S34" s="205">
        <v>16728.760396037789</v>
      </c>
      <c r="T34" s="205">
        <v>13540.871647739994</v>
      </c>
      <c r="U34" s="205">
        <v>5929.2922162600044</v>
      </c>
      <c r="V34" s="205">
        <v>15372.75003239</v>
      </c>
      <c r="W34" s="205">
        <v>4373.4728643384969</v>
      </c>
      <c r="X34" s="205">
        <v>5091.540620138001</v>
      </c>
      <c r="Y34" s="205">
        <v>6.1</v>
      </c>
      <c r="Z34" s="205">
        <v>641.31100000000004</v>
      </c>
      <c r="AA34" s="205">
        <v>1564.8170999999998</v>
      </c>
      <c r="AB34" s="205">
        <v>673.45175598999992</v>
      </c>
      <c r="AC34" s="205">
        <v>1320.9827836900008</v>
      </c>
      <c r="AD34" s="205">
        <v>5445.0392212199995</v>
      </c>
      <c r="AE34" s="205">
        <v>9856.5745819799831</v>
      </c>
      <c r="AF34" s="205">
        <v>1306.99151259</v>
      </c>
      <c r="AG34" s="205">
        <v>124.73745389999992</v>
      </c>
      <c r="AH34" s="205">
        <v>5538.4692740765013</v>
      </c>
      <c r="AI34" s="205">
        <v>8627.0314180697023</v>
      </c>
      <c r="AJ34" s="205">
        <v>5978.4995528992022</v>
      </c>
      <c r="AK34" s="205">
        <v>1049.8612212799999</v>
      </c>
      <c r="AL34" s="205">
        <v>168.68772612999999</v>
      </c>
      <c r="AM34" s="205">
        <v>388.27382643999999</v>
      </c>
      <c r="AN34" s="205">
        <v>133.89667455999998</v>
      </c>
      <c r="AO34" s="205">
        <v>115.33590094999998</v>
      </c>
      <c r="AP34" s="205">
        <v>9.1328993599999997</v>
      </c>
      <c r="AQ34" s="205">
        <v>2146.4380108399982</v>
      </c>
      <c r="AR34" s="205">
        <v>1589.5812449999999</v>
      </c>
      <c r="AS34" s="205">
        <v>1455.9259914699999</v>
      </c>
      <c r="AT34" s="205">
        <v>1480.529</v>
      </c>
      <c r="AU34" s="205">
        <v>2045.3654199999999</v>
      </c>
      <c r="AV34" s="205">
        <v>1325.2550992800002</v>
      </c>
      <c r="AW34" s="205">
        <v>223.83063000000001</v>
      </c>
      <c r="AX34" s="205">
        <v>1362.921403068</v>
      </c>
      <c r="AY34" s="205">
        <v>351.59446276249997</v>
      </c>
      <c r="AZ34" s="205">
        <v>0.55749002000000003</v>
      </c>
      <c r="BA34" s="205">
        <v>15.837112600000001</v>
      </c>
      <c r="BB34" s="205">
        <v>2208.8518599999998</v>
      </c>
      <c r="BC34" s="205">
        <v>328.66491237999998</v>
      </c>
      <c r="BD34" s="205">
        <v>2283.6865523800002</v>
      </c>
      <c r="BE34" s="205">
        <v>3593.27412</v>
      </c>
    </row>
    <row r="35" spans="2:61" s="164" customFormat="1" x14ac:dyDescent="0.5">
      <c r="B35" s="207" t="s">
        <v>395</v>
      </c>
      <c r="C35" s="200">
        <v>182040.52192955176</v>
      </c>
      <c r="D35" s="200">
        <v>238244.18000000005</v>
      </c>
      <c r="E35" s="200">
        <v>334596.44284344377</v>
      </c>
      <c r="F35" s="200">
        <v>321848.82006442104</v>
      </c>
      <c r="G35" s="200">
        <v>95149.012740942999</v>
      </c>
      <c r="H35" s="200">
        <v>248654.75317700015</v>
      </c>
      <c r="I35" s="200">
        <v>123739.43648923252</v>
      </c>
      <c r="J35" s="200">
        <v>164696.2513761094</v>
      </c>
      <c r="K35" s="200">
        <v>275660.86952719965</v>
      </c>
      <c r="L35" s="200">
        <v>132189.07293728009</v>
      </c>
      <c r="M35" s="200">
        <v>287206.90089475171</v>
      </c>
      <c r="N35" s="200">
        <v>135514.26357321994</v>
      </c>
      <c r="O35" s="200">
        <v>189587.05462892388</v>
      </c>
      <c r="P35" s="200">
        <v>180351.44</v>
      </c>
      <c r="Q35" s="200">
        <v>377768.04232417012</v>
      </c>
      <c r="R35" s="200">
        <v>142602.13509103993</v>
      </c>
      <c r="S35" s="200">
        <v>162134.98283099412</v>
      </c>
      <c r="T35" s="200">
        <v>123105.44052658995</v>
      </c>
      <c r="U35" s="200">
        <v>192558.27404060995</v>
      </c>
      <c r="V35" s="200">
        <v>243123.06230408986</v>
      </c>
      <c r="W35" s="200">
        <v>147357.02266467412</v>
      </c>
      <c r="X35" s="200">
        <v>40636.528197439402</v>
      </c>
      <c r="Y35" s="200">
        <v>562.70299999999997</v>
      </c>
      <c r="Z35" s="200">
        <v>3117.6860000000001</v>
      </c>
      <c r="AA35" s="200">
        <v>42626.908999471161</v>
      </c>
      <c r="AB35" s="200">
        <v>10681.065314120002</v>
      </c>
      <c r="AC35" s="200">
        <v>4917.0811592599994</v>
      </c>
      <c r="AD35" s="200">
        <v>94709.763298811857</v>
      </c>
      <c r="AE35" s="200">
        <v>64134.406078189983</v>
      </c>
      <c r="AF35" s="200">
        <v>45359.482201018334</v>
      </c>
      <c r="AG35" s="200">
        <v>1158.06479887</v>
      </c>
      <c r="AH35" s="200">
        <v>53139.701736782765</v>
      </c>
      <c r="AI35" s="200">
        <v>45251.944216304706</v>
      </c>
      <c r="AJ35" s="200">
        <v>42195.703248415419</v>
      </c>
      <c r="AK35" s="200">
        <v>3759.5013636600002</v>
      </c>
      <c r="AL35" s="200">
        <v>714.99918814</v>
      </c>
      <c r="AM35" s="200">
        <v>4108.0849502932979</v>
      </c>
      <c r="AN35" s="200">
        <v>3117.7138318599991</v>
      </c>
      <c r="AO35" s="200">
        <v>1502.4135888599999</v>
      </c>
      <c r="AP35" s="200">
        <v>2245.0541124600004</v>
      </c>
      <c r="AQ35" s="200">
        <v>6509.9734288299978</v>
      </c>
      <c r="AR35" s="200">
        <v>9732.6355100000001</v>
      </c>
      <c r="AS35" s="200">
        <v>5684.5287214700002</v>
      </c>
      <c r="AT35" s="200">
        <v>3501.1970000000001</v>
      </c>
      <c r="AU35" s="200">
        <v>3783.3505199999995</v>
      </c>
      <c r="AV35" s="200">
        <v>2958.4853139600004</v>
      </c>
      <c r="AW35" s="200">
        <v>9818.8198700000012</v>
      </c>
      <c r="AX35" s="200">
        <v>5160.7589208379995</v>
      </c>
      <c r="AY35" s="200">
        <v>1171.5184062025</v>
      </c>
      <c r="AZ35" s="200">
        <v>1609.72539166</v>
      </c>
      <c r="BA35" s="200">
        <v>812.26215260000004</v>
      </c>
      <c r="BB35" s="200">
        <v>5953.5995400000002</v>
      </c>
      <c r="BC35" s="200">
        <v>13947.932262459997</v>
      </c>
      <c r="BD35" s="200">
        <v>12049.821188439999</v>
      </c>
      <c r="BE35" s="200">
        <v>5846.9343399999998</v>
      </c>
    </row>
    <row r="36" spans="2:61" x14ac:dyDescent="0.5">
      <c r="B36" s="201"/>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9"/>
      <c r="BG36" s="209"/>
      <c r="BH36" s="209"/>
      <c r="BI36" s="209"/>
    </row>
    <row r="37" spans="2:61" x14ac:dyDescent="0.5">
      <c r="B37" s="203"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09"/>
      <c r="BG37" s="209"/>
      <c r="BH37" s="209"/>
      <c r="BI37" s="209"/>
    </row>
    <row r="38" spans="2:61" x14ac:dyDescent="0.5">
      <c r="B38" s="211" t="s">
        <v>273</v>
      </c>
      <c r="C38" s="205">
        <v>17996.388380882017</v>
      </c>
      <c r="D38" s="205">
        <v>19258.659999999996</v>
      </c>
      <c r="E38" s="205">
        <v>415.74463314999991</v>
      </c>
      <c r="F38" s="205">
        <v>1977.0825677399987</v>
      </c>
      <c r="G38" s="205">
        <v>0</v>
      </c>
      <c r="H38" s="205">
        <v>0</v>
      </c>
      <c r="I38" s="205">
        <v>0</v>
      </c>
      <c r="J38" s="205">
        <v>0</v>
      </c>
      <c r="K38" s="205">
        <v>97.933398589999982</v>
      </c>
      <c r="L38" s="205">
        <v>11.355</v>
      </c>
      <c r="M38" s="205">
        <v>28.225599400000007</v>
      </c>
      <c r="N38" s="205">
        <v>382.71847614999996</v>
      </c>
      <c r="O38" s="205">
        <v>9.4119476500000019</v>
      </c>
      <c r="P38" s="205">
        <v>50.09</v>
      </c>
      <c r="Q38" s="205">
        <v>7.0231911799999995</v>
      </c>
      <c r="R38" s="205">
        <v>791.59116859999961</v>
      </c>
      <c r="S38" s="205">
        <v>6192.7949196199879</v>
      </c>
      <c r="T38" s="205">
        <v>0</v>
      </c>
      <c r="U38" s="205">
        <v>2.0363555599999996</v>
      </c>
      <c r="V38" s="205">
        <v>93.198403529999979</v>
      </c>
      <c r="W38" s="205">
        <v>2.7314863599999999</v>
      </c>
      <c r="X38" s="205">
        <v>221.80140458999986</v>
      </c>
      <c r="Y38" s="205">
        <v>0</v>
      </c>
      <c r="Z38" s="205">
        <v>0</v>
      </c>
      <c r="AA38" s="205">
        <v>128.60206423</v>
      </c>
      <c r="AB38" s="205">
        <v>104.00922999000002</v>
      </c>
      <c r="AC38" s="205">
        <v>0</v>
      </c>
      <c r="AD38" s="205">
        <v>651.78620158999968</v>
      </c>
      <c r="AE38" s="205">
        <v>1036.7355779799998</v>
      </c>
      <c r="AF38" s="205">
        <v>795.83051251023005</v>
      </c>
      <c r="AG38" s="205">
        <v>0</v>
      </c>
      <c r="AH38" s="205">
        <v>480.13843443000007</v>
      </c>
      <c r="AI38" s="205">
        <v>0</v>
      </c>
      <c r="AJ38" s="205">
        <v>181.59566072999996</v>
      </c>
      <c r="AK38" s="205">
        <v>103.17249889999998</v>
      </c>
      <c r="AL38" s="205">
        <v>20.518889999999701</v>
      </c>
      <c r="AM38" s="205">
        <v>158.95943321999997</v>
      </c>
      <c r="AN38" s="205">
        <v>36.222637139999996</v>
      </c>
      <c r="AO38" s="205">
        <v>0</v>
      </c>
      <c r="AP38" s="205">
        <v>0</v>
      </c>
      <c r="AQ38" s="205">
        <v>643.56947127000001</v>
      </c>
      <c r="AR38" s="205">
        <v>356.30752000000001</v>
      </c>
      <c r="AS38" s="205">
        <v>0</v>
      </c>
      <c r="AT38" s="205">
        <v>0</v>
      </c>
      <c r="AU38" s="205">
        <v>0</v>
      </c>
      <c r="AV38" s="205">
        <v>0</v>
      </c>
      <c r="AW38" s="205">
        <v>0</v>
      </c>
      <c r="AX38" s="205">
        <v>0</v>
      </c>
      <c r="AY38" s="205">
        <v>0</v>
      </c>
      <c r="AZ38" s="205">
        <v>0</v>
      </c>
      <c r="BA38" s="205">
        <v>0</v>
      </c>
      <c r="BB38" s="205">
        <v>0</v>
      </c>
      <c r="BC38" s="205">
        <v>0</v>
      </c>
      <c r="BD38" s="205">
        <v>0</v>
      </c>
      <c r="BE38" s="205">
        <v>0</v>
      </c>
    </row>
    <row r="39" spans="2:61" x14ac:dyDescent="0.5">
      <c r="B39" s="212" t="s">
        <v>274</v>
      </c>
      <c r="C39" s="198">
        <v>46.037051409999997</v>
      </c>
      <c r="D39" s="198">
        <v>220.62</v>
      </c>
      <c r="E39" s="198">
        <v>1.0674353100000131</v>
      </c>
      <c r="F39" s="198">
        <v>0</v>
      </c>
      <c r="G39" s="198">
        <v>3000</v>
      </c>
      <c r="H39" s="198">
        <v>0</v>
      </c>
      <c r="I39" s="198">
        <v>0</v>
      </c>
      <c r="J39" s="198">
        <v>2.0423072900000001</v>
      </c>
      <c r="K39" s="198">
        <v>0</v>
      </c>
      <c r="L39" s="198">
        <v>0</v>
      </c>
      <c r="M39" s="198">
        <v>53.673536890000001</v>
      </c>
      <c r="N39" s="198">
        <v>0</v>
      </c>
      <c r="O39" s="198">
        <v>9.6125089499999987</v>
      </c>
      <c r="P39" s="198">
        <v>0</v>
      </c>
      <c r="Q39" s="198">
        <v>0</v>
      </c>
      <c r="R39" s="198">
        <v>1.1092704900000001</v>
      </c>
      <c r="S39" s="198">
        <v>0</v>
      </c>
      <c r="T39" s="198">
        <v>1.7</v>
      </c>
      <c r="U39" s="198">
        <v>0</v>
      </c>
      <c r="V39" s="198">
        <v>17.809155279999999</v>
      </c>
      <c r="W39" s="198">
        <v>0</v>
      </c>
      <c r="X39" s="198">
        <v>0</v>
      </c>
      <c r="Y39" s="198">
        <v>0</v>
      </c>
      <c r="Z39" s="198">
        <v>0</v>
      </c>
      <c r="AA39" s="198">
        <v>0</v>
      </c>
      <c r="AB39" s="198">
        <v>0</v>
      </c>
      <c r="AC39" s="198">
        <v>0</v>
      </c>
      <c r="AD39" s="198">
        <v>0</v>
      </c>
      <c r="AE39" s="198">
        <v>0</v>
      </c>
      <c r="AF39" s="198">
        <v>0</v>
      </c>
      <c r="AG39" s="198">
        <v>0</v>
      </c>
      <c r="AH39" s="198">
        <v>7.3782368099999989</v>
      </c>
      <c r="AI39" s="198">
        <v>0</v>
      </c>
      <c r="AJ39" s="198">
        <v>0</v>
      </c>
      <c r="AK39" s="198">
        <v>0</v>
      </c>
      <c r="AL39" s="198">
        <v>0</v>
      </c>
      <c r="AM39" s="198">
        <v>0</v>
      </c>
      <c r="AN39" s="198">
        <v>0</v>
      </c>
      <c r="AO39" s="198">
        <v>0</v>
      </c>
      <c r="AP39" s="198">
        <v>0</v>
      </c>
      <c r="AQ39" s="198">
        <v>0</v>
      </c>
      <c r="AR39" s="198">
        <v>8.5500000000000007</v>
      </c>
      <c r="AS39" s="198">
        <v>0</v>
      </c>
      <c r="AT39" s="198">
        <v>0</v>
      </c>
      <c r="AU39" s="198">
        <v>0</v>
      </c>
      <c r="AV39" s="198">
        <v>0</v>
      </c>
      <c r="AW39" s="198">
        <v>0</v>
      </c>
      <c r="AX39" s="198">
        <v>0</v>
      </c>
      <c r="AY39" s="198">
        <v>0</v>
      </c>
      <c r="AZ39" s="198">
        <v>0</v>
      </c>
      <c r="BA39" s="198">
        <v>0</v>
      </c>
      <c r="BB39" s="198">
        <v>0</v>
      </c>
      <c r="BC39" s="198">
        <v>23.479994320000014</v>
      </c>
      <c r="BD39" s="198">
        <v>0</v>
      </c>
      <c r="BE39" s="198">
        <v>0</v>
      </c>
    </row>
    <row r="40" spans="2:61" x14ac:dyDescent="0.5">
      <c r="B40" s="212" t="s">
        <v>275</v>
      </c>
      <c r="C40" s="198">
        <v>234.97201933000005</v>
      </c>
      <c r="D40" s="198">
        <v>4111.7400000000007</v>
      </c>
      <c r="E40" s="198">
        <v>8130.8217679800018</v>
      </c>
      <c r="F40" s="198">
        <v>3763.0160405299976</v>
      </c>
      <c r="G40" s="198">
        <v>0</v>
      </c>
      <c r="H40" s="198">
        <v>3022.1847470000021</v>
      </c>
      <c r="I40" s="198">
        <v>22.203428859999999</v>
      </c>
      <c r="J40" s="198">
        <v>940.58694920000005</v>
      </c>
      <c r="K40" s="198">
        <v>1106.2224124200002</v>
      </c>
      <c r="L40" s="198">
        <v>598.66330315999994</v>
      </c>
      <c r="M40" s="198">
        <v>3649.6490033200007</v>
      </c>
      <c r="N40" s="198">
        <v>0</v>
      </c>
      <c r="O40" s="198">
        <v>3758.8333514699998</v>
      </c>
      <c r="P40" s="198">
        <v>0</v>
      </c>
      <c r="Q40" s="198">
        <v>0</v>
      </c>
      <c r="R40" s="198">
        <v>3705.7528374500002</v>
      </c>
      <c r="S40" s="198">
        <v>3273.6325752199996</v>
      </c>
      <c r="T40" s="198">
        <v>1666.4701398399989</v>
      </c>
      <c r="U40" s="198">
        <v>1373.6533157499998</v>
      </c>
      <c r="V40" s="198">
        <v>4050.0611991600003</v>
      </c>
      <c r="W40" s="198">
        <v>0</v>
      </c>
      <c r="X40" s="198">
        <v>2010.176095609999</v>
      </c>
      <c r="Y40" s="198">
        <v>0</v>
      </c>
      <c r="Z40" s="198">
        <v>0</v>
      </c>
      <c r="AA40" s="198">
        <v>1037.07267611</v>
      </c>
      <c r="AB40" s="198">
        <v>235.60284643</v>
      </c>
      <c r="AC40" s="198">
        <v>53</v>
      </c>
      <c r="AD40" s="198">
        <v>2658.7735602999992</v>
      </c>
      <c r="AE40" s="198">
        <v>897.53733394000017</v>
      </c>
      <c r="AF40" s="198">
        <v>1338.6439153302304</v>
      </c>
      <c r="AG40" s="198">
        <v>0</v>
      </c>
      <c r="AH40" s="198">
        <v>1712.9570407124982</v>
      </c>
      <c r="AI40" s="198">
        <v>0</v>
      </c>
      <c r="AJ40" s="198">
        <v>1756.8613500099998</v>
      </c>
      <c r="AK40" s="198">
        <v>149.99208365999999</v>
      </c>
      <c r="AL40" s="198">
        <v>0</v>
      </c>
      <c r="AM40" s="198">
        <v>13.710113370000002</v>
      </c>
      <c r="AN40" s="198">
        <v>0</v>
      </c>
      <c r="AO40" s="198">
        <v>0</v>
      </c>
      <c r="AP40" s="198">
        <v>26.189848300000005</v>
      </c>
      <c r="AQ40" s="198">
        <v>195.62398776000003</v>
      </c>
      <c r="AR40" s="198">
        <v>492.63041000000004</v>
      </c>
      <c r="AS40" s="198">
        <v>445.83929000000001</v>
      </c>
      <c r="AT40" s="198">
        <v>196.84399999999999</v>
      </c>
      <c r="AU40" s="198">
        <v>189.41395</v>
      </c>
      <c r="AV40" s="198">
        <v>0</v>
      </c>
      <c r="AW40" s="198">
        <v>199.84874000000002</v>
      </c>
      <c r="AX40" s="198">
        <v>6.5962213599999995</v>
      </c>
      <c r="AY40" s="198">
        <v>0</v>
      </c>
      <c r="AZ40" s="198">
        <v>108.45195275</v>
      </c>
      <c r="BA40" s="198">
        <v>0</v>
      </c>
      <c r="BB40" s="198">
        <v>0</v>
      </c>
      <c r="BC40" s="198">
        <v>437.60782279</v>
      </c>
      <c r="BD40" s="198">
        <v>533.17767000000003</v>
      </c>
      <c r="BE40" s="198">
        <v>0</v>
      </c>
    </row>
    <row r="41" spans="2:61" x14ac:dyDescent="0.5">
      <c r="B41" s="212" t="s">
        <v>276</v>
      </c>
      <c r="C41" s="198">
        <v>1090.6833178699999</v>
      </c>
      <c r="D41" s="198">
        <v>1251.5899999999999</v>
      </c>
      <c r="E41" s="198">
        <v>2510.4211231600002</v>
      </c>
      <c r="F41" s="198">
        <v>2082.5399555599988</v>
      </c>
      <c r="G41" s="198">
        <v>9216.1698818599998</v>
      </c>
      <c r="H41" s="198">
        <v>1363.2731750000016</v>
      </c>
      <c r="I41" s="198">
        <v>1183.1432815199998</v>
      </c>
      <c r="J41" s="198">
        <v>2157.0864258099996</v>
      </c>
      <c r="K41" s="198">
        <v>2107.6127545099989</v>
      </c>
      <c r="L41" s="198">
        <v>964.34409312000071</v>
      </c>
      <c r="M41" s="198">
        <v>2625.9377985399969</v>
      </c>
      <c r="N41" s="198">
        <v>1198.9485208099989</v>
      </c>
      <c r="O41" s="198">
        <v>1972.2592392699999</v>
      </c>
      <c r="P41" s="198">
        <v>1380.89</v>
      </c>
      <c r="Q41" s="198">
        <v>3383.4879230900005</v>
      </c>
      <c r="R41" s="198">
        <v>1451.1998982699999</v>
      </c>
      <c r="S41" s="198">
        <v>1286.216993319998</v>
      </c>
      <c r="T41" s="198">
        <v>1176.9635846599999</v>
      </c>
      <c r="U41" s="198">
        <v>1353.4047405100009</v>
      </c>
      <c r="V41" s="198">
        <v>1886.3797115700017</v>
      </c>
      <c r="W41" s="198">
        <v>2061.3506907299998</v>
      </c>
      <c r="X41" s="198">
        <v>763.97141408504729</v>
      </c>
      <c r="Y41" s="198">
        <v>6.1</v>
      </c>
      <c r="Z41" s="198">
        <v>86.992999999999995</v>
      </c>
      <c r="AA41" s="198">
        <v>910.68021686000009</v>
      </c>
      <c r="AB41" s="198">
        <v>166.40748891000001</v>
      </c>
      <c r="AC41" s="198">
        <v>90.026348679999998</v>
      </c>
      <c r="AD41" s="198">
        <v>1481.7717953900001</v>
      </c>
      <c r="AE41" s="198">
        <v>834.46055075999993</v>
      </c>
      <c r="AF41" s="198">
        <v>507.15733973022981</v>
      </c>
      <c r="AG41" s="198">
        <v>118.4313389</v>
      </c>
      <c r="AH41" s="198">
        <v>763.37426644999982</v>
      </c>
      <c r="AI41" s="198">
        <v>535.24645778000047</v>
      </c>
      <c r="AJ41" s="198">
        <v>616.70284576999995</v>
      </c>
      <c r="AK41" s="198">
        <v>54.501481749999989</v>
      </c>
      <c r="AL41" s="198">
        <v>9.6193200000000001</v>
      </c>
      <c r="AM41" s="198">
        <v>82.675488099999995</v>
      </c>
      <c r="AN41" s="198">
        <v>62.261169420000002</v>
      </c>
      <c r="AO41" s="198">
        <v>46.389186009999996</v>
      </c>
      <c r="AP41" s="198">
        <v>4.7311860000000004E-2</v>
      </c>
      <c r="AQ41" s="198">
        <v>92.6192815</v>
      </c>
      <c r="AR41" s="198">
        <v>273.38437999999996</v>
      </c>
      <c r="AS41" s="198">
        <v>80.808199999999999</v>
      </c>
      <c r="AT41" s="198">
        <v>79.805999999999997</v>
      </c>
      <c r="AU41" s="198">
        <v>78.663889999999995</v>
      </c>
      <c r="AV41" s="198">
        <v>31.200539999999997</v>
      </c>
      <c r="AW41" s="198">
        <v>78.710350000000034</v>
      </c>
      <c r="AX41" s="198">
        <v>90.467822900000002</v>
      </c>
      <c r="AY41" s="198">
        <v>29.453323470000001</v>
      </c>
      <c r="AZ41" s="198">
        <v>34.73025294</v>
      </c>
      <c r="BA41" s="198">
        <v>0</v>
      </c>
      <c r="BB41" s="198">
        <v>158.55366999999998</v>
      </c>
      <c r="BC41" s="198">
        <v>191.70261079000019</v>
      </c>
      <c r="BD41" s="198">
        <v>171.93853999999999</v>
      </c>
      <c r="BE41" s="198">
        <v>171.90508000000003</v>
      </c>
    </row>
    <row r="42" spans="2:61" x14ac:dyDescent="0.5">
      <c r="B42" s="212" t="s">
        <v>277</v>
      </c>
      <c r="C42" s="198">
        <v>1090.6833178699999</v>
      </c>
      <c r="D42" s="198">
        <v>1251.5899999999999</v>
      </c>
      <c r="E42" s="198">
        <v>2403.1711231600002</v>
      </c>
      <c r="F42" s="198">
        <v>2082.5399555599988</v>
      </c>
      <c r="G42" s="198">
        <v>9211.8948818600002</v>
      </c>
      <c r="H42" s="198">
        <v>1363.2731750000016</v>
      </c>
      <c r="I42" s="198">
        <v>1183.1432815199998</v>
      </c>
      <c r="J42" s="198">
        <v>2157.0864258099996</v>
      </c>
      <c r="K42" s="198">
        <v>2107.6127545099989</v>
      </c>
      <c r="L42" s="198">
        <v>964.34409312000071</v>
      </c>
      <c r="M42" s="198">
        <v>2561.1651772399969</v>
      </c>
      <c r="N42" s="198">
        <v>1198.9485208099989</v>
      </c>
      <c r="O42" s="198">
        <v>1966.2264285199999</v>
      </c>
      <c r="P42" s="198">
        <v>1380.89</v>
      </c>
      <c r="Q42" s="198">
        <v>3383.4879230900005</v>
      </c>
      <c r="R42" s="198">
        <v>1439.0049196800001</v>
      </c>
      <c r="S42" s="198">
        <v>1286.216993319998</v>
      </c>
      <c r="T42" s="198">
        <v>1176.9635846599999</v>
      </c>
      <c r="U42" s="198">
        <v>1353.4047405100009</v>
      </c>
      <c r="V42" s="198">
        <v>1855.5960434900016</v>
      </c>
      <c r="W42" s="198">
        <v>2061.3506907299998</v>
      </c>
      <c r="X42" s="198">
        <v>763.97141408504729</v>
      </c>
      <c r="Y42" s="198">
        <v>6.1</v>
      </c>
      <c r="Z42" s="198">
        <v>86.992999999999995</v>
      </c>
      <c r="AA42" s="198">
        <v>910.68021686000009</v>
      </c>
      <c r="AB42" s="198">
        <v>166.40748891000001</v>
      </c>
      <c r="AC42" s="198">
        <v>90.026348679999998</v>
      </c>
      <c r="AD42" s="198">
        <v>1481.7717953900001</v>
      </c>
      <c r="AE42" s="198">
        <v>834.46055075999993</v>
      </c>
      <c r="AF42" s="198">
        <v>507.15733973022981</v>
      </c>
      <c r="AG42" s="198">
        <v>118.4313389</v>
      </c>
      <c r="AH42" s="198">
        <v>763.37426644999982</v>
      </c>
      <c r="AI42" s="198">
        <v>535.24645778000047</v>
      </c>
      <c r="AJ42" s="198">
        <v>616.70284576999995</v>
      </c>
      <c r="AK42" s="198">
        <v>54.501481749999989</v>
      </c>
      <c r="AL42" s="198">
        <v>9.6193200000000001</v>
      </c>
      <c r="AM42" s="198">
        <v>82.675488099999995</v>
      </c>
      <c r="AN42" s="198">
        <v>62.261169420000002</v>
      </c>
      <c r="AO42" s="198">
        <v>46.389186009999996</v>
      </c>
      <c r="AP42" s="198">
        <v>4.7311860000000004E-2</v>
      </c>
      <c r="AQ42" s="198">
        <v>92.6192815</v>
      </c>
      <c r="AR42" s="198">
        <v>273.38437999999996</v>
      </c>
      <c r="AS42" s="198">
        <v>80.808199999999999</v>
      </c>
      <c r="AT42" s="198">
        <v>79.805999999999997</v>
      </c>
      <c r="AU42" s="198">
        <v>78.663889999999995</v>
      </c>
      <c r="AV42" s="198">
        <v>31.200539999999997</v>
      </c>
      <c r="AW42" s="198">
        <v>78.710350000000034</v>
      </c>
      <c r="AX42" s="198">
        <v>90.467822900000002</v>
      </c>
      <c r="AY42" s="198">
        <v>29.453323470000001</v>
      </c>
      <c r="AZ42" s="198">
        <v>34.73025294</v>
      </c>
      <c r="BA42" s="198">
        <v>0</v>
      </c>
      <c r="BB42" s="198">
        <v>158.55366999999998</v>
      </c>
      <c r="BC42" s="198">
        <v>191.70261079000019</v>
      </c>
      <c r="BD42" s="198">
        <v>171.93853999999999</v>
      </c>
      <c r="BE42" s="198">
        <v>171.90508000000003</v>
      </c>
    </row>
    <row r="43" spans="2:61" x14ac:dyDescent="0.5">
      <c r="B43" s="212" t="s">
        <v>397</v>
      </c>
      <c r="C43" s="198">
        <v>0</v>
      </c>
      <c r="D43" s="198">
        <v>0</v>
      </c>
      <c r="E43" s="198">
        <v>107.25000000000001</v>
      </c>
      <c r="F43" s="198">
        <v>0</v>
      </c>
      <c r="G43" s="198">
        <v>4.2749999999999986</v>
      </c>
      <c r="H43" s="198">
        <v>0</v>
      </c>
      <c r="I43" s="198">
        <v>0</v>
      </c>
      <c r="J43" s="198">
        <v>0</v>
      </c>
      <c r="K43" s="198">
        <v>0</v>
      </c>
      <c r="L43" s="198">
        <v>0</v>
      </c>
      <c r="M43" s="198">
        <v>64.772621299999997</v>
      </c>
      <c r="N43" s="198">
        <v>0</v>
      </c>
      <c r="O43" s="198">
        <v>6.0328107500000003</v>
      </c>
      <c r="P43" s="198">
        <v>0</v>
      </c>
      <c r="Q43" s="198">
        <v>0</v>
      </c>
      <c r="R43" s="198">
        <v>12.19497859</v>
      </c>
      <c r="S43" s="198">
        <v>0</v>
      </c>
      <c r="T43" s="198">
        <v>0</v>
      </c>
      <c r="U43" s="198">
        <v>0</v>
      </c>
      <c r="V43" s="198">
        <v>30.783668080000005</v>
      </c>
      <c r="W43" s="198">
        <v>0</v>
      </c>
      <c r="X43" s="198">
        <v>0</v>
      </c>
      <c r="Y43" s="198">
        <v>0</v>
      </c>
      <c r="Z43" s="198">
        <v>0</v>
      </c>
      <c r="AA43" s="198">
        <v>0</v>
      </c>
      <c r="AB43" s="198">
        <v>0</v>
      </c>
      <c r="AC43" s="198">
        <v>0</v>
      </c>
      <c r="AD43" s="198">
        <v>0</v>
      </c>
      <c r="AE43" s="198">
        <v>0</v>
      </c>
      <c r="AF43" s="198">
        <v>0</v>
      </c>
      <c r="AG43" s="198">
        <v>0</v>
      </c>
      <c r="AH43" s="198">
        <v>0</v>
      </c>
      <c r="AI43" s="198">
        <v>0</v>
      </c>
      <c r="AJ43" s="198">
        <v>0</v>
      </c>
      <c r="AK43" s="198">
        <v>0</v>
      </c>
      <c r="AL43" s="198">
        <v>0</v>
      </c>
      <c r="AM43" s="198">
        <v>0</v>
      </c>
      <c r="AN43" s="198">
        <v>0</v>
      </c>
      <c r="AO43" s="198">
        <v>0</v>
      </c>
      <c r="AP43" s="198">
        <v>0</v>
      </c>
      <c r="AQ43" s="198">
        <v>0</v>
      </c>
      <c r="AR43" s="198">
        <v>0</v>
      </c>
      <c r="AS43" s="198">
        <v>0</v>
      </c>
      <c r="AT43" s="198">
        <v>0</v>
      </c>
      <c r="AU43" s="198">
        <v>0</v>
      </c>
      <c r="AV43" s="198">
        <v>0</v>
      </c>
      <c r="AW43" s="198">
        <v>0</v>
      </c>
      <c r="AX43" s="198">
        <v>0</v>
      </c>
      <c r="AY43" s="198">
        <v>0</v>
      </c>
      <c r="AZ43" s="198">
        <v>0</v>
      </c>
      <c r="BA43" s="198">
        <v>0</v>
      </c>
      <c r="BB43" s="198">
        <v>0</v>
      </c>
      <c r="BC43" s="198">
        <v>0</v>
      </c>
      <c r="BD43" s="198">
        <v>0</v>
      </c>
      <c r="BE43" s="198">
        <v>0</v>
      </c>
    </row>
    <row r="44" spans="2:61" x14ac:dyDescent="0.5">
      <c r="B44" s="212" t="s">
        <v>279</v>
      </c>
      <c r="C44" s="198">
        <v>152765.67415988035</v>
      </c>
      <c r="D44" s="198">
        <v>186459.30000000008</v>
      </c>
      <c r="E44" s="198">
        <v>259507.00748150516</v>
      </c>
      <c r="F44" s="198">
        <v>297030.4544829537</v>
      </c>
      <c r="G44" s="198">
        <v>74195.66685575193</v>
      </c>
      <c r="H44" s="198">
        <v>234914.78843499802</v>
      </c>
      <c r="I44" s="198">
        <v>103573.86458867951</v>
      </c>
      <c r="J44" s="198">
        <v>147931.18474435</v>
      </c>
      <c r="K44" s="198">
        <v>253678.44397334935</v>
      </c>
      <c r="L44" s="198">
        <v>108152.38093961019</v>
      </c>
      <c r="M44" s="198">
        <v>270837.21493635012</v>
      </c>
      <c r="N44" s="198">
        <v>123515.26910235011</v>
      </c>
      <c r="O44" s="198">
        <v>171483.78224823298</v>
      </c>
      <c r="P44" s="198">
        <v>178920.46</v>
      </c>
      <c r="Q44" s="198">
        <v>333509.84193326172</v>
      </c>
      <c r="R44" s="198">
        <v>118113.90966325025</v>
      </c>
      <c r="S44" s="198">
        <v>140454.88291120811</v>
      </c>
      <c r="T44" s="198">
        <v>116022.03231007022</v>
      </c>
      <c r="U44" s="198">
        <v>186601.15644016067</v>
      </c>
      <c r="V44" s="198">
        <v>225121.68458606058</v>
      </c>
      <c r="W44" s="198">
        <v>139505.64834363555</v>
      </c>
      <c r="X44" s="198">
        <v>33250.318719774499</v>
      </c>
      <c r="Y44" s="198">
        <v>476.48500000000001</v>
      </c>
      <c r="Z44" s="198">
        <v>3030.6930000000002</v>
      </c>
      <c r="AA44" s="198">
        <v>36160.66663430701</v>
      </c>
      <c r="AB44" s="198">
        <v>9830.1923748099834</v>
      </c>
      <c r="AC44" s="198">
        <v>4252.1696680400019</v>
      </c>
      <c r="AD44" s="198">
        <v>77396.647563039383</v>
      </c>
      <c r="AE44" s="198">
        <v>54885.126131339974</v>
      </c>
      <c r="AF44" s="198">
        <v>39455.518678149456</v>
      </c>
      <c r="AG44" s="198">
        <v>1039.6334599400002</v>
      </c>
      <c r="AH44" s="198">
        <v>43079.691154840184</v>
      </c>
      <c r="AI44" s="198">
        <v>41580.571006048594</v>
      </c>
      <c r="AJ44" s="198">
        <v>37892.12509955038</v>
      </c>
      <c r="AK44" s="198">
        <v>3168.0592096200003</v>
      </c>
      <c r="AL44" s="198">
        <v>684.86098000000027</v>
      </c>
      <c r="AM44" s="198">
        <v>3761.2461217152995</v>
      </c>
      <c r="AN44" s="198">
        <v>2959.8219202600026</v>
      </c>
      <c r="AO44" s="198">
        <v>1137.5160873600003</v>
      </c>
      <c r="AP44" s="198">
        <v>397.37053660000009</v>
      </c>
      <c r="AQ44" s="198">
        <v>4853.7002583100002</v>
      </c>
      <c r="AR44" s="198">
        <v>8096.6661300000005</v>
      </c>
      <c r="AS44" s="198">
        <v>4846.8312314700015</v>
      </c>
      <c r="AT44" s="198">
        <v>3024.5479999999998</v>
      </c>
      <c r="AU44" s="198">
        <v>3286.1535100000006</v>
      </c>
      <c r="AV44" s="198">
        <v>2927.2847739600006</v>
      </c>
      <c r="AW44" s="198">
        <v>8661.1959299999999</v>
      </c>
      <c r="AX44" s="198">
        <v>4901.1828746199972</v>
      </c>
      <c r="AY44" s="198">
        <v>1142.06508536</v>
      </c>
      <c r="AZ44" s="198">
        <v>1262.77279206</v>
      </c>
      <c r="BA44" s="198">
        <v>812.26215260000004</v>
      </c>
      <c r="BB44" s="198">
        <v>5082.8889799999997</v>
      </c>
      <c r="BC44" s="198">
        <v>12514.016577010001</v>
      </c>
      <c r="BD44" s="198">
        <v>9907.2503500000021</v>
      </c>
      <c r="BE44" s="198">
        <v>4676.7646099999993</v>
      </c>
    </row>
    <row r="45" spans="2:61" x14ac:dyDescent="0.5">
      <c r="B45" s="213" t="s">
        <v>280</v>
      </c>
      <c r="C45" s="198">
        <v>136929.38663893036</v>
      </c>
      <c r="D45" s="198">
        <v>186229.02000000008</v>
      </c>
      <c r="E45" s="198">
        <v>177780.06007249517</v>
      </c>
      <c r="F45" s="198">
        <v>282096.62207726773</v>
      </c>
      <c r="G45" s="198">
        <v>57229.046543187927</v>
      </c>
      <c r="H45" s="198">
        <v>234863.68394399801</v>
      </c>
      <c r="I45" s="198">
        <v>50361.901300599544</v>
      </c>
      <c r="J45" s="198">
        <v>84128.858122300007</v>
      </c>
      <c r="K45" s="198">
        <v>248658.85828975934</v>
      </c>
      <c r="L45" s="198">
        <v>75628.054797640129</v>
      </c>
      <c r="M45" s="198">
        <v>260027.58017437012</v>
      </c>
      <c r="N45" s="198">
        <v>88029.686981160135</v>
      </c>
      <c r="O45" s="198">
        <v>96101.624826273983</v>
      </c>
      <c r="P45" s="198">
        <v>178920.46</v>
      </c>
      <c r="Q45" s="198">
        <v>240588.65758724295</v>
      </c>
      <c r="R45" s="198">
        <v>85742.537456600257</v>
      </c>
      <c r="S45" s="198">
        <v>138848.85462358611</v>
      </c>
      <c r="T45" s="198">
        <v>111136.88178033022</v>
      </c>
      <c r="U45" s="198">
        <v>175376.80158929067</v>
      </c>
      <c r="V45" s="198">
        <v>203765.56123322056</v>
      </c>
      <c r="W45" s="198">
        <v>121905.78602904905</v>
      </c>
      <c r="X45" s="198">
        <v>33250.510894144492</v>
      </c>
      <c r="Y45" s="198">
        <v>476.48500000000001</v>
      </c>
      <c r="Z45" s="198">
        <v>3030.6930000000002</v>
      </c>
      <c r="AA45" s="198">
        <v>36160.66663430701</v>
      </c>
      <c r="AB45" s="198">
        <v>9830.1923748099834</v>
      </c>
      <c r="AC45" s="198">
        <v>4252.1696680400019</v>
      </c>
      <c r="AD45" s="198">
        <v>77396.647563039383</v>
      </c>
      <c r="AE45" s="198">
        <v>54885.126131339974</v>
      </c>
      <c r="AF45" s="198">
        <v>39455.518678149456</v>
      </c>
      <c r="AG45" s="198">
        <v>1039.6334599400002</v>
      </c>
      <c r="AH45" s="198">
        <v>43072.961679400185</v>
      </c>
      <c r="AI45" s="198">
        <v>41580.571006048594</v>
      </c>
      <c r="AJ45" s="198">
        <v>37892.12509955038</v>
      </c>
      <c r="AK45" s="198">
        <v>3168.0592096200003</v>
      </c>
      <c r="AL45" s="198">
        <v>684.86098000000027</v>
      </c>
      <c r="AM45" s="198">
        <v>3761.2461217152995</v>
      </c>
      <c r="AN45" s="198">
        <v>2959.8219202600026</v>
      </c>
      <c r="AO45" s="198">
        <v>1137.5160873600003</v>
      </c>
      <c r="AP45" s="198">
        <v>397.37053660000009</v>
      </c>
      <c r="AQ45" s="198">
        <v>4853.7002583100002</v>
      </c>
      <c r="AR45" s="198">
        <v>8096.3161300000011</v>
      </c>
      <c r="AS45" s="198">
        <v>4846.8312314700015</v>
      </c>
      <c r="AT45" s="198">
        <v>3024.5439999999999</v>
      </c>
      <c r="AU45" s="198">
        <v>3252.6094100000005</v>
      </c>
      <c r="AV45" s="198">
        <v>2927.2847739600006</v>
      </c>
      <c r="AW45" s="198">
        <v>8661.1959299999999</v>
      </c>
      <c r="AX45" s="198">
        <v>4901.1828746199972</v>
      </c>
      <c r="AY45" s="198">
        <v>1142.06508536</v>
      </c>
      <c r="AZ45" s="198">
        <v>1262.42630138</v>
      </c>
      <c r="BA45" s="198">
        <v>812.26215260000004</v>
      </c>
      <c r="BB45" s="198">
        <v>5082.8889799999997</v>
      </c>
      <c r="BC45" s="198">
        <v>12514.016577010001</v>
      </c>
      <c r="BD45" s="198">
        <v>9907.2503500000021</v>
      </c>
      <c r="BE45" s="198">
        <v>4676.7646099999993</v>
      </c>
    </row>
    <row r="46" spans="2:61" x14ac:dyDescent="0.5">
      <c r="B46" s="213" t="s">
        <v>281</v>
      </c>
      <c r="C46" s="198">
        <v>15836.287520949996</v>
      </c>
      <c r="D46" s="198">
        <v>230.27999999999986</v>
      </c>
      <c r="E46" s="198">
        <v>81726.947409009983</v>
      </c>
      <c r="F46" s="198">
        <v>14933.832405685984</v>
      </c>
      <c r="G46" s="198">
        <v>16966.620312564006</v>
      </c>
      <c r="H46" s="198">
        <v>51.104491000000003</v>
      </c>
      <c r="I46" s="198">
        <v>53211.963288079969</v>
      </c>
      <c r="J46" s="198">
        <v>63802.326622050001</v>
      </c>
      <c r="K46" s="198">
        <v>5019.5856835899986</v>
      </c>
      <c r="L46" s="198">
        <v>32524.326141970065</v>
      </c>
      <c r="M46" s="198">
        <v>10809.634761980002</v>
      </c>
      <c r="N46" s="198">
        <v>35485.582121189975</v>
      </c>
      <c r="O46" s="198">
        <v>75382.157421958997</v>
      </c>
      <c r="P46" s="198">
        <v>0</v>
      </c>
      <c r="Q46" s="198">
        <v>92921.184346018781</v>
      </c>
      <c r="R46" s="198">
        <v>32371.372206649994</v>
      </c>
      <c r="S46" s="198">
        <v>1606.0282876219999</v>
      </c>
      <c r="T46" s="198">
        <v>4885.150529739999</v>
      </c>
      <c r="U46" s="198">
        <v>11224.354850870004</v>
      </c>
      <c r="V46" s="198">
        <v>21356.123352840008</v>
      </c>
      <c r="W46" s="198">
        <v>17599.862314586506</v>
      </c>
      <c r="X46" s="198">
        <v>-0.19217437000000007</v>
      </c>
      <c r="Y46" s="198">
        <v>0</v>
      </c>
      <c r="Z46" s="198">
        <v>0</v>
      </c>
      <c r="AA46" s="198">
        <v>0</v>
      </c>
      <c r="AB46" s="198">
        <v>0</v>
      </c>
      <c r="AC46" s="198">
        <v>0</v>
      </c>
      <c r="AD46" s="198">
        <v>0</v>
      </c>
      <c r="AE46" s="198">
        <v>0</v>
      </c>
      <c r="AF46" s="198">
        <v>0</v>
      </c>
      <c r="AG46" s="198">
        <v>0</v>
      </c>
      <c r="AH46" s="198">
        <v>6.7294754399999999</v>
      </c>
      <c r="AI46" s="198">
        <v>0</v>
      </c>
      <c r="AJ46" s="198">
        <v>0</v>
      </c>
      <c r="AK46" s="198">
        <v>0</v>
      </c>
      <c r="AL46" s="198">
        <v>0</v>
      </c>
      <c r="AM46" s="198">
        <v>0</v>
      </c>
      <c r="AN46" s="198">
        <v>0</v>
      </c>
      <c r="AO46" s="198">
        <v>0</v>
      </c>
      <c r="AP46" s="198">
        <v>0</v>
      </c>
      <c r="AQ46" s="198">
        <v>0</v>
      </c>
      <c r="AR46" s="198">
        <v>0.35</v>
      </c>
      <c r="AS46" s="198">
        <v>0</v>
      </c>
      <c r="AT46" s="198">
        <v>4.0000000000000001E-3</v>
      </c>
      <c r="AU46" s="198">
        <v>33.5441</v>
      </c>
      <c r="AV46" s="198">
        <v>0</v>
      </c>
      <c r="AW46" s="198">
        <v>0</v>
      </c>
      <c r="AX46" s="198">
        <v>0</v>
      </c>
      <c r="AY46" s="198">
        <v>0</v>
      </c>
      <c r="AZ46" s="198">
        <v>0.34649068</v>
      </c>
      <c r="BA46" s="198">
        <v>0</v>
      </c>
      <c r="BB46" s="198">
        <v>0</v>
      </c>
      <c r="BC46" s="198">
        <v>0</v>
      </c>
      <c r="BD46" s="198">
        <v>0</v>
      </c>
      <c r="BE46" s="198">
        <v>0</v>
      </c>
    </row>
    <row r="47" spans="2:61" x14ac:dyDescent="0.5">
      <c r="B47" s="212" t="s">
        <v>282</v>
      </c>
      <c r="C47" s="198">
        <v>997.3635338600003</v>
      </c>
      <c r="D47" s="198">
        <v>5.8900000000000023</v>
      </c>
      <c r="E47" s="198">
        <v>3425.9342960200001</v>
      </c>
      <c r="F47" s="198">
        <v>0</v>
      </c>
      <c r="G47" s="198">
        <v>0</v>
      </c>
      <c r="H47" s="198">
        <v>28.857255000000002</v>
      </c>
      <c r="I47" s="198">
        <v>3298.9596860024994</v>
      </c>
      <c r="J47" s="198">
        <v>2813.9186088800002</v>
      </c>
      <c r="K47" s="198">
        <v>0</v>
      </c>
      <c r="L47" s="198">
        <v>19.691756580000003</v>
      </c>
      <c r="M47" s="198">
        <v>78.168040020000007</v>
      </c>
      <c r="N47" s="198">
        <v>0</v>
      </c>
      <c r="O47" s="198">
        <v>4907.4190287329993</v>
      </c>
      <c r="P47" s="198">
        <v>0</v>
      </c>
      <c r="Q47" s="198">
        <v>20380.363009950026</v>
      </c>
      <c r="R47" s="198">
        <v>1990.7299258500002</v>
      </c>
      <c r="S47" s="198">
        <v>0</v>
      </c>
      <c r="T47" s="198">
        <v>1006.4568627900001</v>
      </c>
      <c r="U47" s="198">
        <v>10.119551</v>
      </c>
      <c r="V47" s="198">
        <v>983.7420611900003</v>
      </c>
      <c r="W47" s="198">
        <v>39.995774109999999</v>
      </c>
      <c r="X47" s="198">
        <v>0</v>
      </c>
      <c r="Y47" s="198">
        <v>0</v>
      </c>
      <c r="Z47" s="198">
        <v>0</v>
      </c>
      <c r="AA47" s="198">
        <v>0</v>
      </c>
      <c r="AB47" s="198">
        <v>0</v>
      </c>
      <c r="AC47" s="198">
        <v>0</v>
      </c>
      <c r="AD47" s="198">
        <v>0</v>
      </c>
      <c r="AE47" s="198">
        <v>0</v>
      </c>
      <c r="AF47" s="198">
        <v>0</v>
      </c>
      <c r="AG47" s="198">
        <v>0</v>
      </c>
      <c r="AH47" s="198">
        <v>0</v>
      </c>
      <c r="AI47" s="198">
        <v>0</v>
      </c>
      <c r="AJ47" s="198">
        <v>0</v>
      </c>
      <c r="AK47" s="198">
        <v>0</v>
      </c>
      <c r="AL47" s="198">
        <v>0</v>
      </c>
      <c r="AM47" s="198">
        <v>0</v>
      </c>
      <c r="AN47" s="198">
        <v>0</v>
      </c>
      <c r="AO47" s="198">
        <v>0</v>
      </c>
      <c r="AP47" s="198">
        <v>0</v>
      </c>
      <c r="AQ47" s="198">
        <v>0</v>
      </c>
      <c r="AR47" s="198">
        <v>0</v>
      </c>
      <c r="AS47" s="198">
        <v>0</v>
      </c>
      <c r="AT47" s="198">
        <v>0</v>
      </c>
      <c r="AU47" s="198">
        <v>0</v>
      </c>
      <c r="AV47" s="198">
        <v>0</v>
      </c>
      <c r="AW47" s="198">
        <v>0</v>
      </c>
      <c r="AX47" s="198">
        <v>0</v>
      </c>
      <c r="AY47" s="198">
        <v>0</v>
      </c>
      <c r="AZ47" s="198">
        <v>0</v>
      </c>
      <c r="BA47" s="198">
        <v>0</v>
      </c>
      <c r="BB47" s="198">
        <v>0</v>
      </c>
      <c r="BC47" s="198">
        <v>0</v>
      </c>
      <c r="BD47" s="198">
        <v>0</v>
      </c>
      <c r="BE47" s="198">
        <v>0</v>
      </c>
    </row>
    <row r="48" spans="2:61" x14ac:dyDescent="0.5">
      <c r="B48" s="213" t="s">
        <v>283</v>
      </c>
      <c r="C48" s="198">
        <v>274.74</v>
      </c>
      <c r="D48" s="198">
        <v>0</v>
      </c>
      <c r="E48" s="198">
        <v>14.864733399999999</v>
      </c>
      <c r="F48" s="198">
        <v>0</v>
      </c>
      <c r="G48" s="198">
        <v>0</v>
      </c>
      <c r="H48" s="198">
        <v>27.004300000000001</v>
      </c>
      <c r="I48" s="198">
        <v>0</v>
      </c>
      <c r="J48" s="198">
        <v>55</v>
      </c>
      <c r="K48" s="198">
        <v>0</v>
      </c>
      <c r="L48" s="198">
        <v>19.691756580000003</v>
      </c>
      <c r="M48" s="198">
        <v>0</v>
      </c>
      <c r="N48" s="198">
        <v>0</v>
      </c>
      <c r="O48" s="198">
        <v>87.11925699999999</v>
      </c>
      <c r="P48" s="198">
        <v>0</v>
      </c>
      <c r="Q48" s="198">
        <v>0</v>
      </c>
      <c r="R48" s="198">
        <v>84.193705520000023</v>
      </c>
      <c r="S48" s="198">
        <v>0</v>
      </c>
      <c r="T48" s="198">
        <v>0</v>
      </c>
      <c r="U48" s="198">
        <v>0</v>
      </c>
      <c r="V48" s="198">
        <v>45.010805990000001</v>
      </c>
      <c r="W48" s="198">
        <v>39.995774109999999</v>
      </c>
      <c r="X48" s="198">
        <v>0</v>
      </c>
      <c r="Y48" s="198">
        <v>0</v>
      </c>
      <c r="Z48" s="198">
        <v>0</v>
      </c>
      <c r="AA48" s="198">
        <v>0</v>
      </c>
      <c r="AB48" s="198">
        <v>0</v>
      </c>
      <c r="AC48" s="198">
        <v>0</v>
      </c>
      <c r="AD48" s="198">
        <v>0</v>
      </c>
      <c r="AE48" s="198">
        <v>0</v>
      </c>
      <c r="AF48" s="198">
        <v>0</v>
      </c>
      <c r="AG48" s="198">
        <v>0</v>
      </c>
      <c r="AH48" s="198">
        <v>0</v>
      </c>
      <c r="AI48" s="198">
        <v>0</v>
      </c>
      <c r="AJ48" s="198">
        <v>0</v>
      </c>
      <c r="AK48" s="198">
        <v>0</v>
      </c>
      <c r="AL48" s="198">
        <v>0</v>
      </c>
      <c r="AM48" s="198">
        <v>0</v>
      </c>
      <c r="AN48" s="198">
        <v>0</v>
      </c>
      <c r="AO48" s="198">
        <v>0</v>
      </c>
      <c r="AP48" s="198">
        <v>0</v>
      </c>
      <c r="AQ48" s="198">
        <v>0</v>
      </c>
      <c r="AR48" s="198">
        <v>0</v>
      </c>
      <c r="AS48" s="198">
        <v>0</v>
      </c>
      <c r="AT48" s="198">
        <v>0</v>
      </c>
      <c r="AU48" s="198">
        <v>0</v>
      </c>
      <c r="AV48" s="198">
        <v>0</v>
      </c>
      <c r="AW48" s="198">
        <v>0</v>
      </c>
      <c r="AX48" s="198">
        <v>0</v>
      </c>
      <c r="AY48" s="198">
        <v>0</v>
      </c>
      <c r="AZ48" s="198">
        <v>0</v>
      </c>
      <c r="BA48" s="198">
        <v>0</v>
      </c>
      <c r="BB48" s="198">
        <v>0</v>
      </c>
      <c r="BC48" s="198">
        <v>0</v>
      </c>
      <c r="BD48" s="198">
        <v>0</v>
      </c>
      <c r="BE48" s="198">
        <v>0</v>
      </c>
    </row>
    <row r="49" spans="2:57" x14ac:dyDescent="0.5">
      <c r="B49" s="213" t="s">
        <v>284</v>
      </c>
      <c r="C49" s="198">
        <v>722.62353386000029</v>
      </c>
      <c r="D49" s="198">
        <v>5.8900000000000023</v>
      </c>
      <c r="E49" s="198">
        <v>3411.0695626199999</v>
      </c>
      <c r="F49" s="198">
        <v>0</v>
      </c>
      <c r="G49" s="198">
        <v>0</v>
      </c>
      <c r="H49" s="198">
        <v>1.8529549999999999</v>
      </c>
      <c r="I49" s="198">
        <v>3298.9596860024994</v>
      </c>
      <c r="J49" s="198">
        <v>2758.9186088800002</v>
      </c>
      <c r="K49" s="198">
        <v>0</v>
      </c>
      <c r="L49" s="198">
        <v>0</v>
      </c>
      <c r="M49" s="198">
        <v>78.168040020000007</v>
      </c>
      <c r="N49" s="198">
        <v>0</v>
      </c>
      <c r="O49" s="198">
        <v>4820.299771732999</v>
      </c>
      <c r="P49" s="198">
        <v>0</v>
      </c>
      <c r="Q49" s="198">
        <v>20380.363009950026</v>
      </c>
      <c r="R49" s="198">
        <v>1906.5362203300001</v>
      </c>
      <c r="S49" s="198">
        <v>0</v>
      </c>
      <c r="T49" s="198">
        <v>1006.4568627900001</v>
      </c>
      <c r="U49" s="198">
        <v>10.119551</v>
      </c>
      <c r="V49" s="198">
        <v>938.73125520000031</v>
      </c>
      <c r="W49" s="198">
        <v>0</v>
      </c>
      <c r="X49" s="198">
        <v>0</v>
      </c>
      <c r="Y49" s="198">
        <v>0</v>
      </c>
      <c r="Z49" s="198">
        <v>0</v>
      </c>
      <c r="AA49" s="198">
        <v>0</v>
      </c>
      <c r="AB49" s="198">
        <v>0</v>
      </c>
      <c r="AC49" s="198">
        <v>0</v>
      </c>
      <c r="AD49" s="198">
        <v>0</v>
      </c>
      <c r="AE49" s="198">
        <v>0</v>
      </c>
      <c r="AF49" s="198">
        <v>0</v>
      </c>
      <c r="AG49" s="198">
        <v>0</v>
      </c>
      <c r="AH49" s="198">
        <v>0</v>
      </c>
      <c r="AI49" s="198">
        <v>0</v>
      </c>
      <c r="AJ49" s="198">
        <v>0</v>
      </c>
      <c r="AK49" s="198">
        <v>0</v>
      </c>
      <c r="AL49" s="198">
        <v>0</v>
      </c>
      <c r="AM49" s="198">
        <v>0</v>
      </c>
      <c r="AN49" s="198">
        <v>0</v>
      </c>
      <c r="AO49" s="198">
        <v>0</v>
      </c>
      <c r="AP49" s="198">
        <v>0</v>
      </c>
      <c r="AQ49" s="198">
        <v>0</v>
      </c>
      <c r="AR49" s="198">
        <v>0</v>
      </c>
      <c r="AS49" s="198">
        <v>0</v>
      </c>
      <c r="AT49" s="198">
        <v>0</v>
      </c>
      <c r="AU49" s="198">
        <v>0</v>
      </c>
      <c r="AV49" s="198">
        <v>0</v>
      </c>
      <c r="AW49" s="198">
        <v>0</v>
      </c>
      <c r="AX49" s="198">
        <v>0</v>
      </c>
      <c r="AY49" s="198">
        <v>0</v>
      </c>
      <c r="AZ49" s="198">
        <v>0</v>
      </c>
      <c r="BA49" s="198">
        <v>0</v>
      </c>
      <c r="BB49" s="198">
        <v>0</v>
      </c>
      <c r="BC49" s="198">
        <v>0</v>
      </c>
      <c r="BD49" s="198">
        <v>0</v>
      </c>
      <c r="BE49" s="198">
        <v>0</v>
      </c>
    </row>
    <row r="50" spans="2:57" x14ac:dyDescent="0.5">
      <c r="B50" s="212" t="s">
        <v>285</v>
      </c>
      <c r="C50" s="198">
        <v>6337.7759555200009</v>
      </c>
      <c r="D50" s="198">
        <v>26888.249999999996</v>
      </c>
      <c r="E50" s="198">
        <v>7072.4159965199988</v>
      </c>
      <c r="F50" s="198">
        <v>7614.5023757199988</v>
      </c>
      <c r="G50" s="198">
        <v>1218.8070329999998</v>
      </c>
      <c r="H50" s="198">
        <v>9096.6654230000004</v>
      </c>
      <c r="I50" s="198">
        <v>5795.8306660599992</v>
      </c>
      <c r="J50" s="198">
        <v>8700.6945683999984</v>
      </c>
      <c r="K50" s="198">
        <v>12455.884586320002</v>
      </c>
      <c r="L50" s="198">
        <v>928.86268431000008</v>
      </c>
      <c r="M50" s="198">
        <v>8341.1547584999989</v>
      </c>
      <c r="N50" s="198">
        <v>136.67349018000002</v>
      </c>
      <c r="O50" s="198">
        <v>6277.9561613799997</v>
      </c>
      <c r="P50" s="198">
        <v>0</v>
      </c>
      <c r="Q50" s="198">
        <v>19492.517653869996</v>
      </c>
      <c r="R50" s="198">
        <v>3144.6409887299997</v>
      </c>
      <c r="S50" s="198">
        <v>7719.0436493999996</v>
      </c>
      <c r="T50" s="198">
        <v>2918.2353662600003</v>
      </c>
      <c r="U50" s="198">
        <v>344.28624962999993</v>
      </c>
      <c r="V50" s="198">
        <v>8436.1214623299984</v>
      </c>
      <c r="W50" s="198">
        <v>25.547701459999995</v>
      </c>
      <c r="X50" s="198">
        <v>4356.9284393800008</v>
      </c>
      <c r="Y50" s="198">
        <v>0</v>
      </c>
      <c r="Z50" s="198">
        <v>0</v>
      </c>
      <c r="AA50" s="198">
        <v>4389.8874079642019</v>
      </c>
      <c r="AB50" s="198">
        <v>342.61070660000001</v>
      </c>
      <c r="AC50" s="198">
        <v>520.38514253999995</v>
      </c>
      <c r="AD50" s="198">
        <v>12165.48462058298</v>
      </c>
      <c r="AE50" s="198">
        <v>6154.0543468700043</v>
      </c>
      <c r="AF50" s="198">
        <v>3260.7147094320885</v>
      </c>
      <c r="AG50" s="198">
        <v>0</v>
      </c>
      <c r="AH50" s="198">
        <v>6894.4092095499936</v>
      </c>
      <c r="AI50" s="198">
        <v>2322.7150203100018</v>
      </c>
      <c r="AJ50" s="198">
        <v>1736.18687527</v>
      </c>
      <c r="AK50" s="198">
        <v>260.29058071999998</v>
      </c>
      <c r="AL50" s="198">
        <v>0</v>
      </c>
      <c r="AM50" s="198">
        <v>91.493794479999977</v>
      </c>
      <c r="AN50" s="198">
        <v>40.313282959999995</v>
      </c>
      <c r="AO50" s="198">
        <v>98.523992770000007</v>
      </c>
      <c r="AP50" s="198">
        <v>83.272244399999991</v>
      </c>
      <c r="AQ50" s="198">
        <v>724.46042998999985</v>
      </c>
      <c r="AR50" s="198">
        <v>435.25054999999998</v>
      </c>
      <c r="AS50" s="198">
        <v>311.05</v>
      </c>
      <c r="AT50" s="198">
        <v>199.97300000000001</v>
      </c>
      <c r="AU50" s="198">
        <v>222.18490999999997</v>
      </c>
      <c r="AV50" s="198">
        <v>0</v>
      </c>
      <c r="AW50" s="198">
        <v>879.06484999999998</v>
      </c>
      <c r="AX50" s="198">
        <v>162.51200373</v>
      </c>
      <c r="AY50" s="198">
        <v>0</v>
      </c>
      <c r="AZ50" s="198">
        <v>203.77039390999909</v>
      </c>
      <c r="BA50" s="198">
        <v>0</v>
      </c>
      <c r="BB50" s="198">
        <v>390.08838000000003</v>
      </c>
      <c r="BC50" s="198">
        <v>773.10498525000071</v>
      </c>
      <c r="BD50" s="198">
        <v>1433.00992</v>
      </c>
      <c r="BE50" s="198">
        <v>425.68761000000001</v>
      </c>
    </row>
    <row r="51" spans="2:57" x14ac:dyDescent="0.5">
      <c r="B51" s="212" t="s">
        <v>286</v>
      </c>
      <c r="C51" s="198">
        <v>26.931203670000009</v>
      </c>
      <c r="D51" s="198">
        <v>0</v>
      </c>
      <c r="E51" s="198">
        <v>91.3</v>
      </c>
      <c r="F51" s="198">
        <v>383.42957408999996</v>
      </c>
      <c r="G51" s="198">
        <v>138.80703299999999</v>
      </c>
      <c r="H51" s="198">
        <v>0</v>
      </c>
      <c r="I51" s="198">
        <v>156.07869640000001</v>
      </c>
      <c r="J51" s="198">
        <v>198.98407858999997</v>
      </c>
      <c r="K51" s="198">
        <v>0.17577467000000002</v>
      </c>
      <c r="L51" s="198">
        <v>0</v>
      </c>
      <c r="M51" s="198">
        <v>237.17628356999998</v>
      </c>
      <c r="N51" s="198">
        <v>136.67349018000002</v>
      </c>
      <c r="O51" s="198">
        <v>145.01941561000001</v>
      </c>
      <c r="P51" s="198">
        <v>0</v>
      </c>
      <c r="Q51" s="198">
        <v>328.67690974000038</v>
      </c>
      <c r="R51" s="198">
        <v>2.7000566699999999</v>
      </c>
      <c r="S51" s="198">
        <v>155.11732411</v>
      </c>
      <c r="T51" s="198">
        <v>0</v>
      </c>
      <c r="U51" s="198">
        <v>87.53035534</v>
      </c>
      <c r="V51" s="198">
        <v>189.82728166999999</v>
      </c>
      <c r="W51" s="198">
        <v>0</v>
      </c>
      <c r="X51" s="198">
        <v>0</v>
      </c>
      <c r="Y51" s="198">
        <v>0</v>
      </c>
      <c r="Z51" s="198">
        <v>0</v>
      </c>
      <c r="AA51" s="198">
        <v>0</v>
      </c>
      <c r="AB51" s="198">
        <v>0</v>
      </c>
      <c r="AC51" s="198">
        <v>0</v>
      </c>
      <c r="AD51" s="198">
        <v>0</v>
      </c>
      <c r="AE51" s="198">
        <v>3.9482413700000007</v>
      </c>
      <c r="AF51" s="198">
        <v>0.60165808023003664</v>
      </c>
      <c r="AG51" s="198">
        <v>0</v>
      </c>
      <c r="AH51" s="198">
        <v>3.3198912200000006</v>
      </c>
      <c r="AI51" s="198">
        <v>0</v>
      </c>
      <c r="AJ51" s="198">
        <v>17.193388899999999</v>
      </c>
      <c r="AK51" s="198">
        <v>0</v>
      </c>
      <c r="AL51" s="198">
        <v>0</v>
      </c>
      <c r="AM51" s="198">
        <v>0</v>
      </c>
      <c r="AN51" s="198">
        <v>0</v>
      </c>
      <c r="AO51" s="198">
        <v>0</v>
      </c>
      <c r="AP51" s="198">
        <v>33.183290190000001</v>
      </c>
      <c r="AQ51" s="198">
        <v>0</v>
      </c>
      <c r="AR51" s="198">
        <v>0</v>
      </c>
      <c r="AS51" s="198">
        <v>0</v>
      </c>
      <c r="AT51" s="198">
        <v>4.0149999999999997</v>
      </c>
      <c r="AU51" s="198">
        <v>0</v>
      </c>
      <c r="AV51" s="198">
        <v>0</v>
      </c>
      <c r="AW51" s="198">
        <v>0</v>
      </c>
      <c r="AX51" s="198">
        <v>0</v>
      </c>
      <c r="AY51" s="198">
        <v>0</v>
      </c>
      <c r="AZ51" s="198">
        <v>2.6038526000000002</v>
      </c>
      <c r="BA51" s="198">
        <v>0</v>
      </c>
      <c r="BB51" s="198">
        <v>0</v>
      </c>
      <c r="BC51" s="198">
        <v>0</v>
      </c>
      <c r="BD51" s="198">
        <v>0</v>
      </c>
      <c r="BE51" s="198">
        <v>0</v>
      </c>
    </row>
    <row r="52" spans="2:57" x14ac:dyDescent="0.5">
      <c r="B52" s="214" t="s">
        <v>287</v>
      </c>
      <c r="C52" s="198">
        <v>5372.2829750499995</v>
      </c>
      <c r="D52" s="198">
        <v>14730.019999999999</v>
      </c>
      <c r="E52" s="198">
        <v>5306.0047038899993</v>
      </c>
      <c r="F52" s="198">
        <v>4138.6857315100006</v>
      </c>
      <c r="G52" s="198">
        <v>1079.9999999999998</v>
      </c>
      <c r="H52" s="198">
        <v>0</v>
      </c>
      <c r="I52" s="198">
        <v>5274.2978048799996</v>
      </c>
      <c r="J52" s="198">
        <v>7964.173829289999</v>
      </c>
      <c r="K52" s="198">
        <v>10970.494822780001</v>
      </c>
      <c r="L52" s="198">
        <v>0</v>
      </c>
      <c r="M52" s="198">
        <v>7692.5684016799996</v>
      </c>
      <c r="N52" s="198">
        <v>0</v>
      </c>
      <c r="O52" s="198">
        <v>5903.4397061899999</v>
      </c>
      <c r="P52" s="198">
        <v>0</v>
      </c>
      <c r="Q52" s="198">
        <v>12562.911043339996</v>
      </c>
      <c r="R52" s="198">
        <v>324.75405108999996</v>
      </c>
      <c r="S52" s="198">
        <v>7376.7282847199995</v>
      </c>
      <c r="T52" s="198">
        <v>2741.0912328500003</v>
      </c>
      <c r="U52" s="198">
        <v>60.591539949999998</v>
      </c>
      <c r="V52" s="198">
        <v>7339.2646712599972</v>
      </c>
      <c r="W52" s="198">
        <v>0</v>
      </c>
      <c r="X52" s="198">
        <v>4066.37763438</v>
      </c>
      <c r="Y52" s="198">
        <v>0</v>
      </c>
      <c r="Z52" s="198">
        <v>0</v>
      </c>
      <c r="AA52" s="198">
        <v>2456.8494599299997</v>
      </c>
      <c r="AB52" s="198">
        <v>250.35807549</v>
      </c>
      <c r="AC52" s="198">
        <v>520.38514253999995</v>
      </c>
      <c r="AD52" s="198">
        <v>2743.4362962999994</v>
      </c>
      <c r="AE52" s="198">
        <v>3330.2784363299997</v>
      </c>
      <c r="AF52" s="198">
        <v>2271.7128757302294</v>
      </c>
      <c r="AG52" s="198">
        <v>0</v>
      </c>
      <c r="AH52" s="198">
        <v>4406.7891601000001</v>
      </c>
      <c r="AI52" s="198">
        <v>2319.5606316200019</v>
      </c>
      <c r="AJ52" s="198">
        <v>1462.5306418099999</v>
      </c>
      <c r="AK52" s="198">
        <v>260.29058071999998</v>
      </c>
      <c r="AL52" s="198">
        <v>0</v>
      </c>
      <c r="AM52" s="198">
        <v>28.886879480000001</v>
      </c>
      <c r="AN52" s="198">
        <v>4.5677976600000001</v>
      </c>
      <c r="AO52" s="198">
        <v>97.344296870000008</v>
      </c>
      <c r="AP52" s="198">
        <v>0</v>
      </c>
      <c r="AQ52" s="198">
        <v>587.25037794999992</v>
      </c>
      <c r="AR52" s="198">
        <v>407.08320000000003</v>
      </c>
      <c r="AS52" s="198">
        <v>311.05</v>
      </c>
      <c r="AT52" s="198">
        <v>23.48</v>
      </c>
      <c r="AU52" s="198">
        <v>129.20040999999998</v>
      </c>
      <c r="AV52" s="198">
        <v>0</v>
      </c>
      <c r="AW52" s="198">
        <v>784.65807999999993</v>
      </c>
      <c r="AX52" s="198">
        <v>162.30082243999999</v>
      </c>
      <c r="AY52" s="198">
        <v>0</v>
      </c>
      <c r="AZ52" s="198">
        <v>16.510869470000003</v>
      </c>
      <c r="BA52" s="198">
        <v>0</v>
      </c>
      <c r="BB52" s="198">
        <v>388.75208000000003</v>
      </c>
      <c r="BC52" s="198">
        <v>725.79298300000016</v>
      </c>
      <c r="BD52" s="198">
        <v>901.64000999999996</v>
      </c>
      <c r="BE52" s="198">
        <v>396.59791999999999</v>
      </c>
    </row>
    <row r="53" spans="2:57" x14ac:dyDescent="0.5">
      <c r="B53" s="213" t="s">
        <v>288</v>
      </c>
      <c r="C53" s="198">
        <v>532.74971513999992</v>
      </c>
      <c r="D53" s="198">
        <v>12113.96</v>
      </c>
      <c r="E53" s="198">
        <v>1668.6053130299999</v>
      </c>
      <c r="F53" s="198">
        <v>1508.3899771499978</v>
      </c>
      <c r="G53" s="198">
        <v>0</v>
      </c>
      <c r="H53" s="198">
        <v>0</v>
      </c>
      <c r="I53" s="198">
        <v>0</v>
      </c>
      <c r="J53" s="198">
        <v>537.53666051999994</v>
      </c>
      <c r="K53" s="198">
        <v>0</v>
      </c>
      <c r="L53" s="198">
        <v>928.86268431000008</v>
      </c>
      <c r="M53" s="198">
        <v>360.94459135</v>
      </c>
      <c r="N53" s="198">
        <v>0</v>
      </c>
      <c r="O53" s="198">
        <v>226.98379064</v>
      </c>
      <c r="P53" s="198">
        <v>0</v>
      </c>
      <c r="Q53" s="198">
        <v>271.62100097000013</v>
      </c>
      <c r="R53" s="198">
        <v>2053.4930429799988</v>
      </c>
      <c r="S53" s="198">
        <v>186.05751663000001</v>
      </c>
      <c r="T53" s="198">
        <v>82.619082640000045</v>
      </c>
      <c r="U53" s="198">
        <v>158.34724039999992</v>
      </c>
      <c r="V53" s="198">
        <v>844.59833084000161</v>
      </c>
      <c r="W53" s="198">
        <v>25.547701459999995</v>
      </c>
      <c r="X53" s="198">
        <v>285.38342426999981</v>
      </c>
      <c r="Y53" s="198">
        <v>0</v>
      </c>
      <c r="Z53" s="198">
        <v>0</v>
      </c>
      <c r="AA53" s="198">
        <v>1544.8511570342016</v>
      </c>
      <c r="AB53" s="198">
        <v>92.252631110000024</v>
      </c>
      <c r="AC53" s="198">
        <v>0</v>
      </c>
      <c r="AD53" s="198">
        <v>4960.9446058629874</v>
      </c>
      <c r="AE53" s="198">
        <v>1371.4425850400032</v>
      </c>
      <c r="AF53" s="198">
        <v>963.29262370093886</v>
      </c>
      <c r="AG53" s="198">
        <v>0</v>
      </c>
      <c r="AH53" s="198">
        <v>2398.3331194099937</v>
      </c>
      <c r="AI53" s="198">
        <v>1.9968556000000004</v>
      </c>
      <c r="AJ53" s="198">
        <v>251.61817162000023</v>
      </c>
      <c r="AK53" s="198">
        <v>0</v>
      </c>
      <c r="AL53" s="198">
        <v>0</v>
      </c>
      <c r="AM53" s="198">
        <v>62.606914999999979</v>
      </c>
      <c r="AN53" s="198">
        <v>35.745485299999999</v>
      </c>
      <c r="AO53" s="198">
        <v>1.1796959000000002</v>
      </c>
      <c r="AP53" s="198">
        <v>50.088954210000004</v>
      </c>
      <c r="AQ53" s="198">
        <v>137.21005203999991</v>
      </c>
      <c r="AR53" s="198">
        <v>28.167349999999999</v>
      </c>
      <c r="AS53" s="198">
        <v>0</v>
      </c>
      <c r="AT53" s="198">
        <v>170.76599999999999</v>
      </c>
      <c r="AU53" s="198">
        <v>92.984499999999997</v>
      </c>
      <c r="AV53" s="198">
        <v>0</v>
      </c>
      <c r="AW53" s="198">
        <v>94.406770000000009</v>
      </c>
      <c r="AX53" s="198">
        <v>0</v>
      </c>
      <c r="AY53" s="198">
        <v>0</v>
      </c>
      <c r="AZ53" s="198">
        <v>163.60833626000002</v>
      </c>
      <c r="BA53" s="198">
        <v>0</v>
      </c>
      <c r="BB53" s="198">
        <v>1.3363000000000005</v>
      </c>
      <c r="BC53" s="198">
        <v>47.31200225000061</v>
      </c>
      <c r="BD53" s="198">
        <v>531.36991</v>
      </c>
      <c r="BE53" s="198">
        <v>1.5884199999999999</v>
      </c>
    </row>
    <row r="54" spans="2:57" x14ac:dyDescent="0.5">
      <c r="B54" s="213" t="s">
        <v>289</v>
      </c>
      <c r="C54" s="198">
        <v>5.1837744199999998</v>
      </c>
      <c r="D54" s="198">
        <v>44.27</v>
      </c>
      <c r="E54" s="198">
        <v>6.5059795999999963</v>
      </c>
      <c r="F54" s="198">
        <v>1583.62893936</v>
      </c>
      <c r="G54" s="198">
        <v>0</v>
      </c>
      <c r="H54" s="198">
        <v>0</v>
      </c>
      <c r="I54" s="198">
        <v>0</v>
      </c>
      <c r="J54" s="198">
        <v>0</v>
      </c>
      <c r="K54" s="198">
        <v>0</v>
      </c>
      <c r="L54" s="198">
        <v>0</v>
      </c>
      <c r="M54" s="198">
        <v>47.598342770000023</v>
      </c>
      <c r="N54" s="198">
        <v>0</v>
      </c>
      <c r="O54" s="198">
        <v>0</v>
      </c>
      <c r="P54" s="198">
        <v>0</v>
      </c>
      <c r="Q54" s="198">
        <v>0</v>
      </c>
      <c r="R54" s="198">
        <v>755.59372260000112</v>
      </c>
      <c r="S54" s="198">
        <v>0</v>
      </c>
      <c r="T54" s="198">
        <v>0</v>
      </c>
      <c r="U54" s="198">
        <v>14.83580835000001</v>
      </c>
      <c r="V54" s="198">
        <v>60.759966600000006</v>
      </c>
      <c r="W54" s="198">
        <v>0</v>
      </c>
      <c r="X54" s="198">
        <v>2.6942829899999996</v>
      </c>
      <c r="Y54" s="198">
        <v>0</v>
      </c>
      <c r="Z54" s="198">
        <v>0</v>
      </c>
      <c r="AA54" s="198">
        <v>388.18679100000008</v>
      </c>
      <c r="AB54" s="198">
        <v>0</v>
      </c>
      <c r="AC54" s="198">
        <v>0</v>
      </c>
      <c r="AD54" s="198">
        <v>4461.1037184199931</v>
      </c>
      <c r="AE54" s="198">
        <v>1408.3867429800018</v>
      </c>
      <c r="AF54" s="198">
        <v>25.107551920230026</v>
      </c>
      <c r="AG54" s="198">
        <v>0</v>
      </c>
      <c r="AH54" s="198">
        <v>83.028269869999505</v>
      </c>
      <c r="AI54" s="198">
        <v>1.1575330899999998</v>
      </c>
      <c r="AJ54" s="198">
        <v>4.8446729400000024</v>
      </c>
      <c r="AK54" s="198">
        <v>0</v>
      </c>
      <c r="AL54" s="198">
        <v>0</v>
      </c>
      <c r="AM54" s="198">
        <v>0</v>
      </c>
      <c r="AN54" s="198">
        <v>0</v>
      </c>
      <c r="AO54" s="198">
        <v>0</v>
      </c>
      <c r="AP54" s="198">
        <v>0</v>
      </c>
      <c r="AQ54" s="198">
        <v>0</v>
      </c>
      <c r="AR54" s="198">
        <v>0</v>
      </c>
      <c r="AS54" s="198">
        <v>0</v>
      </c>
      <c r="AT54" s="198">
        <v>0</v>
      </c>
      <c r="AU54" s="198">
        <v>0</v>
      </c>
      <c r="AV54" s="198">
        <v>0</v>
      </c>
      <c r="AW54" s="198">
        <v>0</v>
      </c>
      <c r="AX54" s="198">
        <v>0.21118129000000002</v>
      </c>
      <c r="AY54" s="198">
        <v>0</v>
      </c>
      <c r="AZ54" s="198">
        <v>0</v>
      </c>
      <c r="BA54" s="198">
        <v>0</v>
      </c>
      <c r="BB54" s="198">
        <v>0</v>
      </c>
      <c r="BC54" s="198">
        <v>0</v>
      </c>
      <c r="BD54" s="198">
        <v>0</v>
      </c>
      <c r="BE54" s="198">
        <v>0</v>
      </c>
    </row>
    <row r="55" spans="2:57" x14ac:dyDescent="0.5">
      <c r="B55" s="213" t="s">
        <v>398</v>
      </c>
      <c r="C55" s="198">
        <v>0</v>
      </c>
      <c r="D55" s="198">
        <v>0</v>
      </c>
      <c r="E55" s="198">
        <v>0</v>
      </c>
      <c r="F55" s="198">
        <v>0</v>
      </c>
      <c r="G55" s="198">
        <v>0</v>
      </c>
      <c r="H55" s="198">
        <v>179.647052</v>
      </c>
      <c r="I55" s="198">
        <v>365.45416477999999</v>
      </c>
      <c r="J55" s="198">
        <v>0</v>
      </c>
      <c r="K55" s="198">
        <v>0</v>
      </c>
      <c r="L55" s="198">
        <v>0</v>
      </c>
      <c r="M55" s="198">
        <v>0</v>
      </c>
      <c r="N55" s="198">
        <v>0</v>
      </c>
      <c r="O55" s="198">
        <v>0</v>
      </c>
      <c r="P55" s="198">
        <v>0</v>
      </c>
      <c r="Q55" s="198">
        <v>0</v>
      </c>
      <c r="R55" s="198">
        <v>0</v>
      </c>
      <c r="S55" s="198">
        <v>0</v>
      </c>
      <c r="T55" s="198">
        <v>0</v>
      </c>
      <c r="U55" s="198">
        <v>0</v>
      </c>
      <c r="V55" s="198">
        <v>0</v>
      </c>
      <c r="W55" s="198">
        <v>0</v>
      </c>
      <c r="X55" s="198">
        <v>0</v>
      </c>
      <c r="Y55" s="198">
        <v>0</v>
      </c>
      <c r="Z55" s="198">
        <v>0</v>
      </c>
      <c r="AA55" s="198">
        <v>0</v>
      </c>
      <c r="AB55" s="198">
        <v>0</v>
      </c>
      <c r="AC55" s="198">
        <v>0</v>
      </c>
      <c r="AD55" s="198">
        <v>0</v>
      </c>
      <c r="AE55" s="198">
        <v>0</v>
      </c>
      <c r="AF55" s="198">
        <v>2.3003667593002301E-10</v>
      </c>
      <c r="AG55" s="198">
        <v>0</v>
      </c>
      <c r="AH55" s="198">
        <v>0</v>
      </c>
      <c r="AI55" s="198">
        <v>0</v>
      </c>
      <c r="AJ55" s="198">
        <v>0</v>
      </c>
      <c r="AK55" s="198">
        <v>0</v>
      </c>
      <c r="AL55" s="198">
        <v>0</v>
      </c>
      <c r="AM55" s="198">
        <v>0</v>
      </c>
      <c r="AN55" s="198">
        <v>0</v>
      </c>
      <c r="AO55" s="198">
        <v>0</v>
      </c>
      <c r="AP55" s="198">
        <v>0</v>
      </c>
      <c r="AQ55" s="198">
        <v>0</v>
      </c>
      <c r="AR55" s="198">
        <v>0</v>
      </c>
      <c r="AS55" s="198">
        <v>0</v>
      </c>
      <c r="AT55" s="198">
        <v>0</v>
      </c>
      <c r="AU55" s="198">
        <v>0</v>
      </c>
      <c r="AV55" s="198">
        <v>0</v>
      </c>
      <c r="AW55" s="198">
        <v>0</v>
      </c>
      <c r="AX55" s="198">
        <v>0</v>
      </c>
      <c r="AY55" s="198">
        <v>0</v>
      </c>
      <c r="AZ55" s="198">
        <v>0</v>
      </c>
      <c r="BA55" s="198">
        <v>0</v>
      </c>
      <c r="BB55" s="198">
        <v>0</v>
      </c>
      <c r="BC55" s="198">
        <v>0</v>
      </c>
      <c r="BD55" s="198">
        <v>0</v>
      </c>
      <c r="BE55" s="198">
        <v>0</v>
      </c>
    </row>
    <row r="56" spans="2:57" x14ac:dyDescent="0.5">
      <c r="B56" s="213" t="s">
        <v>291</v>
      </c>
      <c r="C56" s="198">
        <v>400.62828724000025</v>
      </c>
      <c r="D56" s="198">
        <v>0</v>
      </c>
      <c r="E56" s="198">
        <v>0</v>
      </c>
      <c r="F56" s="198">
        <v>0.36815360999999996</v>
      </c>
      <c r="G56" s="198">
        <v>0</v>
      </c>
      <c r="H56" s="198">
        <v>8917.0183710000001</v>
      </c>
      <c r="I56" s="198">
        <v>0</v>
      </c>
      <c r="J56" s="198">
        <v>0</v>
      </c>
      <c r="K56" s="198">
        <v>1485.2139888700005</v>
      </c>
      <c r="L56" s="198">
        <v>0</v>
      </c>
      <c r="M56" s="198">
        <v>2.8671391300000004</v>
      </c>
      <c r="N56" s="198">
        <v>0</v>
      </c>
      <c r="O56" s="198">
        <v>2.51324894</v>
      </c>
      <c r="P56" s="198">
        <v>0</v>
      </c>
      <c r="Q56" s="198">
        <v>6329.3086998199997</v>
      </c>
      <c r="R56" s="198">
        <v>8.1001153899999991</v>
      </c>
      <c r="S56" s="198">
        <v>1.14052394</v>
      </c>
      <c r="T56" s="198">
        <v>94.525050769999993</v>
      </c>
      <c r="U56" s="198">
        <v>22.981305589999991</v>
      </c>
      <c r="V56" s="198">
        <v>1.6712119599999999</v>
      </c>
      <c r="W56" s="198">
        <v>0</v>
      </c>
      <c r="X56" s="198">
        <v>2.4730977399999996</v>
      </c>
      <c r="Y56" s="198">
        <v>0</v>
      </c>
      <c r="Z56" s="198">
        <v>0</v>
      </c>
      <c r="AA56" s="198">
        <v>0</v>
      </c>
      <c r="AB56" s="198">
        <v>0</v>
      </c>
      <c r="AC56" s="198">
        <v>0</v>
      </c>
      <c r="AD56" s="198">
        <v>0</v>
      </c>
      <c r="AE56" s="198">
        <v>39.998341150000023</v>
      </c>
      <c r="AF56" s="198">
        <v>2.3003667593002301E-10</v>
      </c>
      <c r="AG56" s="198">
        <v>0</v>
      </c>
      <c r="AH56" s="198">
        <v>2.9387689499999996</v>
      </c>
      <c r="AI56" s="198">
        <v>0</v>
      </c>
      <c r="AJ56" s="198">
        <v>0</v>
      </c>
      <c r="AK56" s="198">
        <v>0</v>
      </c>
      <c r="AL56" s="198">
        <v>0</v>
      </c>
      <c r="AM56" s="198">
        <v>0</v>
      </c>
      <c r="AN56" s="198">
        <v>0</v>
      </c>
      <c r="AO56" s="198">
        <v>0</v>
      </c>
      <c r="AP56" s="198">
        <v>0</v>
      </c>
      <c r="AQ56" s="198">
        <v>0</v>
      </c>
      <c r="AR56" s="198">
        <v>0</v>
      </c>
      <c r="AS56" s="198">
        <v>0</v>
      </c>
      <c r="AT56" s="198">
        <v>1.712</v>
      </c>
      <c r="AU56" s="198">
        <v>0</v>
      </c>
      <c r="AV56" s="198">
        <v>0</v>
      </c>
      <c r="AW56" s="198">
        <v>0</v>
      </c>
      <c r="AX56" s="198">
        <v>0</v>
      </c>
      <c r="AY56" s="198">
        <v>0</v>
      </c>
      <c r="AZ56" s="198">
        <v>21.047335579999043</v>
      </c>
      <c r="BA56" s="198">
        <v>0</v>
      </c>
      <c r="BB56" s="198">
        <v>0</v>
      </c>
      <c r="BC56" s="198">
        <v>0</v>
      </c>
      <c r="BD56" s="198">
        <v>0</v>
      </c>
      <c r="BE56" s="198">
        <v>27.501270000000002</v>
      </c>
    </row>
    <row r="57" spans="2:57" x14ac:dyDescent="0.5">
      <c r="B57" s="212" t="s">
        <v>292</v>
      </c>
      <c r="C57" s="198">
        <v>0</v>
      </c>
      <c r="D57" s="198">
        <v>8.4</v>
      </c>
      <c r="E57" s="198">
        <v>704.3769038250407</v>
      </c>
      <c r="F57" s="198">
        <v>74.020330368499984</v>
      </c>
      <c r="G57" s="198">
        <v>424.19622805140096</v>
      </c>
      <c r="H57" s="198">
        <v>228.98414200000002</v>
      </c>
      <c r="I57" s="198">
        <v>0</v>
      </c>
      <c r="J57" s="198">
        <v>0.93021191000000036</v>
      </c>
      <c r="K57" s="198">
        <v>186.53584749999999</v>
      </c>
      <c r="L57" s="198">
        <v>363.46707673999668</v>
      </c>
      <c r="M57" s="198">
        <v>556.12732059150005</v>
      </c>
      <c r="N57" s="198">
        <v>160.70474779</v>
      </c>
      <c r="O57" s="198">
        <v>460.23304474999998</v>
      </c>
      <c r="P57" s="198">
        <v>0</v>
      </c>
      <c r="Q57" s="198">
        <v>455.72995188900012</v>
      </c>
      <c r="R57" s="198">
        <v>98.144324016500079</v>
      </c>
      <c r="S57" s="198">
        <v>226.90812364499945</v>
      </c>
      <c r="T57" s="198">
        <v>215.06592384000001</v>
      </c>
      <c r="U57" s="198">
        <v>205.35743597999999</v>
      </c>
      <c r="V57" s="198">
        <v>1.7959408699999997</v>
      </c>
      <c r="W57" s="198">
        <v>74.234435668499998</v>
      </c>
      <c r="X57" s="198">
        <v>0</v>
      </c>
      <c r="Y57" s="198">
        <v>0</v>
      </c>
      <c r="Z57" s="198">
        <v>0</v>
      </c>
      <c r="AA57" s="198">
        <v>0</v>
      </c>
      <c r="AB57" s="198">
        <v>0</v>
      </c>
      <c r="AC57" s="198">
        <v>0</v>
      </c>
      <c r="AD57" s="198">
        <v>0</v>
      </c>
      <c r="AE57" s="198">
        <v>1.2725733899999998</v>
      </c>
      <c r="AF57" s="198">
        <v>2.3003667593002301E-10</v>
      </c>
      <c r="AG57" s="198">
        <v>0</v>
      </c>
      <c r="AH57" s="198">
        <v>0</v>
      </c>
      <c r="AI57" s="198">
        <v>0</v>
      </c>
      <c r="AJ57" s="198">
        <v>0</v>
      </c>
      <c r="AK57" s="198">
        <v>0</v>
      </c>
      <c r="AL57" s="198">
        <v>0</v>
      </c>
      <c r="AM57" s="198">
        <v>0</v>
      </c>
      <c r="AN57" s="198">
        <v>0</v>
      </c>
      <c r="AO57" s="198">
        <v>0</v>
      </c>
      <c r="AP57" s="198">
        <v>0</v>
      </c>
      <c r="AQ57" s="198">
        <v>0</v>
      </c>
      <c r="AR57" s="198">
        <v>0</v>
      </c>
      <c r="AS57" s="198">
        <v>0</v>
      </c>
      <c r="AT57" s="198">
        <v>0</v>
      </c>
      <c r="AU57" s="198">
        <v>0</v>
      </c>
      <c r="AV57" s="198">
        <v>0</v>
      </c>
      <c r="AW57" s="198">
        <v>0</v>
      </c>
      <c r="AX57" s="198">
        <v>0</v>
      </c>
      <c r="AY57" s="198">
        <v>0</v>
      </c>
      <c r="AZ57" s="198">
        <v>0</v>
      </c>
      <c r="BA57" s="198">
        <v>0</v>
      </c>
      <c r="BB57" s="198">
        <v>0</v>
      </c>
      <c r="BC57" s="198">
        <v>0</v>
      </c>
      <c r="BD57" s="198">
        <v>0</v>
      </c>
      <c r="BE57" s="198">
        <v>0</v>
      </c>
    </row>
    <row r="58" spans="2:57" x14ac:dyDescent="0.5">
      <c r="B58" s="212" t="s">
        <v>257</v>
      </c>
      <c r="C58" s="198">
        <v>2571.627510799357</v>
      </c>
      <c r="D58" s="198">
        <v>39.730000000000004</v>
      </c>
      <c r="E58" s="198">
        <v>52828.653206049756</v>
      </c>
      <c r="F58" s="198">
        <v>9307.2043115490433</v>
      </c>
      <c r="G58" s="198">
        <v>7094.1727422796266</v>
      </c>
      <c r="H58" s="198">
        <v>0</v>
      </c>
      <c r="I58" s="198">
        <v>9865.4348381100208</v>
      </c>
      <c r="J58" s="198">
        <v>2149.8075602694071</v>
      </c>
      <c r="K58" s="198">
        <v>6028.2365545100993</v>
      </c>
      <c r="L58" s="198">
        <v>21150.308083760054</v>
      </c>
      <c r="M58" s="198">
        <v>1036.7499011400041</v>
      </c>
      <c r="N58" s="198">
        <v>10119.94923594007</v>
      </c>
      <c r="O58" s="198">
        <v>707.54709845999969</v>
      </c>
      <c r="P58" s="198">
        <v>0</v>
      </c>
      <c r="Q58" s="198">
        <v>539.07866092930476</v>
      </c>
      <c r="R58" s="198">
        <v>13305.057014380041</v>
      </c>
      <c r="S58" s="198">
        <v>2981.5036585810253</v>
      </c>
      <c r="T58" s="198">
        <v>98.516339129437029</v>
      </c>
      <c r="U58" s="198">
        <v>2668.2599520193617</v>
      </c>
      <c r="V58" s="198">
        <v>2532.2697840999899</v>
      </c>
      <c r="W58" s="198">
        <v>5647.5142327099993</v>
      </c>
      <c r="X58" s="198">
        <v>33.332123999999915</v>
      </c>
      <c r="Y58" s="198">
        <v>80.117999999999995</v>
      </c>
      <c r="Z58" s="198">
        <v>0</v>
      </c>
      <c r="AA58" s="198">
        <v>0</v>
      </c>
      <c r="AB58" s="198">
        <v>2.2426673800000008</v>
      </c>
      <c r="AC58" s="198">
        <v>1.5</v>
      </c>
      <c r="AD58" s="198">
        <v>355.29955791000089</v>
      </c>
      <c r="AE58" s="198">
        <v>325.21956391000009</v>
      </c>
      <c r="AF58" s="198">
        <v>1.617045865891896</v>
      </c>
      <c r="AG58" s="198">
        <v>0</v>
      </c>
      <c r="AH58" s="198">
        <v>201.75339399000001</v>
      </c>
      <c r="AI58" s="198">
        <v>813.41173185000002</v>
      </c>
      <c r="AJ58" s="198">
        <v>12.231417085</v>
      </c>
      <c r="AK58" s="198">
        <v>23.485509009999983</v>
      </c>
      <c r="AL58" s="198">
        <v>0</v>
      </c>
      <c r="AM58" s="198">
        <v>0</v>
      </c>
      <c r="AN58" s="198">
        <v>19.094822079999997</v>
      </c>
      <c r="AO58" s="198">
        <v>219.98432271999999</v>
      </c>
      <c r="AP58" s="198">
        <v>1738.1741713000004</v>
      </c>
      <c r="AQ58" s="198">
        <v>0</v>
      </c>
      <c r="AR58" s="198">
        <v>69.846519999999998</v>
      </c>
      <c r="AS58" s="198">
        <v>0</v>
      </c>
      <c r="AT58" s="198">
        <v>2.5999999999999999E-2</v>
      </c>
      <c r="AU58" s="198">
        <v>6.9342599999999992</v>
      </c>
      <c r="AV58" s="198">
        <v>0</v>
      </c>
      <c r="AW58" s="198">
        <v>0</v>
      </c>
      <c r="AX58" s="198">
        <v>0</v>
      </c>
      <c r="AY58" s="198">
        <v>0</v>
      </c>
      <c r="AZ58" s="198">
        <v>4.6929926611483098E-13</v>
      </c>
      <c r="BA58" s="198">
        <v>0</v>
      </c>
      <c r="BB58" s="198">
        <v>322.06851</v>
      </c>
      <c r="BC58" s="198">
        <v>8.0202722999970266</v>
      </c>
      <c r="BD58" s="198">
        <v>4.4447099999999997</v>
      </c>
      <c r="BE58" s="198">
        <v>572.57704000000001</v>
      </c>
    </row>
    <row r="59" spans="2:57" s="164" customFormat="1" x14ac:dyDescent="0.5">
      <c r="B59" s="207" t="s">
        <v>94</v>
      </c>
      <c r="C59" s="215">
        <v>182040.52192955173</v>
      </c>
      <c r="D59" s="215">
        <v>238244.18000000008</v>
      </c>
      <c r="E59" s="215">
        <v>334596.44284351997</v>
      </c>
      <c r="F59" s="215">
        <v>321848.82006442122</v>
      </c>
      <c r="G59" s="215">
        <v>95149.012740942955</v>
      </c>
      <c r="H59" s="215">
        <v>248654.75317699803</v>
      </c>
      <c r="I59" s="215">
        <v>123739.43648923206</v>
      </c>
      <c r="J59" s="215">
        <v>164696.2513761094</v>
      </c>
      <c r="K59" s="215">
        <v>275660.86952719948</v>
      </c>
      <c r="L59" s="215">
        <v>132189.07293728023</v>
      </c>
      <c r="M59" s="215">
        <v>287206.90089475154</v>
      </c>
      <c r="N59" s="215">
        <v>135514.26357322017</v>
      </c>
      <c r="O59" s="215">
        <v>189587.05462889597</v>
      </c>
      <c r="P59" s="215">
        <v>180351.44</v>
      </c>
      <c r="Q59" s="215">
        <v>377768.04232417006</v>
      </c>
      <c r="R59" s="215">
        <v>142602.13509103676</v>
      </c>
      <c r="S59" s="215">
        <v>162134.98283099412</v>
      </c>
      <c r="T59" s="215">
        <v>123105.44052658966</v>
      </c>
      <c r="U59" s="215">
        <v>192558.27404061006</v>
      </c>
      <c r="V59" s="215">
        <v>243123.06230409053</v>
      </c>
      <c r="W59" s="215">
        <v>147357.02266467403</v>
      </c>
      <c r="X59" s="215">
        <v>40636.528197439533</v>
      </c>
      <c r="Y59" s="215">
        <v>562.70299999999997</v>
      </c>
      <c r="Z59" s="215">
        <v>3117.6860000000001</v>
      </c>
      <c r="AA59" s="215">
        <v>42626.908999471212</v>
      </c>
      <c r="AB59" s="215">
        <v>10681.065314119984</v>
      </c>
      <c r="AC59" s="215">
        <v>4917.0811592600021</v>
      </c>
      <c r="AD59" s="215">
        <v>94709.763298812366</v>
      </c>
      <c r="AE59" s="215">
        <v>64134.406078189975</v>
      </c>
      <c r="AF59" s="215">
        <v>45359.482201018356</v>
      </c>
      <c r="AG59" s="215">
        <v>1158.0647988400001</v>
      </c>
      <c r="AH59" s="215">
        <v>53139.701736782677</v>
      </c>
      <c r="AI59" s="215">
        <v>45251.944215988602</v>
      </c>
      <c r="AJ59" s="215">
        <v>42195.703248415382</v>
      </c>
      <c r="AK59" s="215">
        <v>3759.5013636600002</v>
      </c>
      <c r="AL59" s="215">
        <v>714.99919</v>
      </c>
      <c r="AM59" s="215">
        <v>4108.0849508852998</v>
      </c>
      <c r="AN59" s="215">
        <v>3117.7138318600023</v>
      </c>
      <c r="AO59" s="215">
        <v>1502.4135888600006</v>
      </c>
      <c r="AP59" s="215">
        <v>2245.0541124600004</v>
      </c>
      <c r="AQ59" s="215">
        <v>6509.9734288300006</v>
      </c>
      <c r="AR59" s="215">
        <v>9732.6355100000019</v>
      </c>
      <c r="AS59" s="215">
        <v>5684.528721470002</v>
      </c>
      <c r="AT59" s="215">
        <v>3501.1970000000001</v>
      </c>
      <c r="AU59" s="215">
        <v>3783.3505200000004</v>
      </c>
      <c r="AV59" s="215">
        <v>2958.4853139600009</v>
      </c>
      <c r="AW59" s="215">
        <v>9818.8198699999994</v>
      </c>
      <c r="AX59" s="215">
        <v>5160.7589226099972</v>
      </c>
      <c r="AY59" s="215">
        <v>1171.5184088299998</v>
      </c>
      <c r="AZ59" s="215">
        <v>1609.7253916599998</v>
      </c>
      <c r="BA59" s="215">
        <v>812.26215260000004</v>
      </c>
      <c r="BB59" s="215">
        <v>5953.5995399999993</v>
      </c>
      <c r="BC59" s="215">
        <v>13947.932262459999</v>
      </c>
      <c r="BD59" s="215">
        <v>12049.821190000002</v>
      </c>
      <c r="BE59" s="215">
        <v>5846.9343399999998</v>
      </c>
    </row>
    <row r="61" spans="2:57" ht="50.25" customHeight="1" x14ac:dyDescent="0.5">
      <c r="B61" s="216"/>
      <c r="C61" s="216"/>
      <c r="D61" s="216"/>
      <c r="E61" s="216"/>
      <c r="F61" s="216"/>
      <c r="G61" s="216"/>
      <c r="H61" s="216"/>
      <c r="I61" s="216"/>
    </row>
  </sheetData>
  <mergeCells count="1">
    <mergeCell ref="B61:I61"/>
  </mergeCells>
  <dataValidations count="1">
    <dataValidation type="custom" allowBlank="1" showInputMessage="1" showErrorMessage="1" errorTitle="Bashu" error="This is Format. Do not Overwrite." sqref="B36 B29:B34" xr:uid="{FA337DAE-CCC2-4D9A-BF23-1DBB40CFAD72}">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0214-7997-45BF-ACDB-2C57C675EB92}">
  <sheetPr codeName="Sheet51"/>
  <dimension ref="A2:K92"/>
  <sheetViews>
    <sheetView workbookViewId="0">
      <pane xSplit="3" ySplit="6" topLeftCell="D7"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192"/>
    <col min="2" max="2" width="3.265625" style="192" bestFit="1" customWidth="1"/>
    <col min="3" max="3" width="45" style="192" bestFit="1" customWidth="1"/>
    <col min="4" max="8" width="14.59765625" style="32" bestFit="1" customWidth="1"/>
    <col min="9" max="9" width="10.73046875" style="32" bestFit="1" customWidth="1"/>
    <col min="10" max="10" width="10.3984375" style="32" bestFit="1" customWidth="1"/>
    <col min="11" max="11" width="8.265625" style="32" bestFit="1" customWidth="1"/>
    <col min="12" max="16384" width="9.1328125" style="32"/>
  </cols>
  <sheetData>
    <row r="2" spans="2:11" x14ac:dyDescent="0.5">
      <c r="B2" s="217" t="s">
        <v>399</v>
      </c>
      <c r="C2" s="217"/>
      <c r="D2" s="217"/>
      <c r="E2" s="217"/>
      <c r="F2" s="217"/>
      <c r="G2" s="217"/>
      <c r="H2" s="217"/>
      <c r="I2" s="217"/>
      <c r="J2" s="217"/>
      <c r="K2" s="217"/>
    </row>
    <row r="3" spans="2:11" x14ac:dyDescent="0.5">
      <c r="B3" s="218"/>
      <c r="C3" s="218"/>
      <c r="J3" s="132" t="s">
        <v>116</v>
      </c>
      <c r="K3" s="133"/>
    </row>
    <row r="4" spans="2:11" x14ac:dyDescent="0.5">
      <c r="B4" s="149" t="s">
        <v>117</v>
      </c>
      <c r="C4" s="149"/>
      <c r="D4" s="132" t="s">
        <v>69</v>
      </c>
      <c r="E4" s="219"/>
      <c r="F4" s="133"/>
      <c r="G4" s="220" t="s">
        <v>87</v>
      </c>
      <c r="H4" s="220" t="s">
        <v>65</v>
      </c>
      <c r="I4" s="221" t="s">
        <v>400</v>
      </c>
      <c r="J4" s="222"/>
      <c r="K4" s="223"/>
    </row>
    <row r="5" spans="2:11" x14ac:dyDescent="0.5">
      <c r="B5" s="149"/>
      <c r="C5" s="149"/>
      <c r="D5" s="111">
        <v>2020</v>
      </c>
      <c r="E5" s="111">
        <v>2021</v>
      </c>
      <c r="F5" s="111">
        <v>2022</v>
      </c>
      <c r="G5" s="111">
        <v>2022</v>
      </c>
      <c r="H5" s="111">
        <v>2023</v>
      </c>
      <c r="I5" s="224"/>
      <c r="J5" s="225"/>
      <c r="K5" s="226"/>
    </row>
    <row r="6" spans="2:11" x14ac:dyDescent="0.5">
      <c r="B6" s="149"/>
      <c r="C6" s="149"/>
      <c r="D6" s="227">
        <v>1</v>
      </c>
      <c r="E6" s="227">
        <v>2</v>
      </c>
      <c r="F6" s="227">
        <v>3</v>
      </c>
      <c r="G6" s="227">
        <v>4</v>
      </c>
      <c r="H6" s="227">
        <v>5</v>
      </c>
      <c r="I6" s="228" t="s">
        <v>933</v>
      </c>
      <c r="J6" s="228" t="s">
        <v>934</v>
      </c>
      <c r="K6" s="228" t="s">
        <v>935</v>
      </c>
    </row>
    <row r="7" spans="2:11" x14ac:dyDescent="0.5">
      <c r="B7" s="229">
        <v>1</v>
      </c>
      <c r="C7" s="230" t="s">
        <v>295</v>
      </c>
      <c r="D7" s="228">
        <v>33423.535611127962</v>
      </c>
      <c r="E7" s="228">
        <v>39092.255860108002</v>
      </c>
      <c r="F7" s="228">
        <v>50333.986514111632</v>
      </c>
      <c r="G7" s="228">
        <v>59338.214291601151</v>
      </c>
      <c r="H7" s="228">
        <v>59393.313704512315</v>
      </c>
      <c r="I7" s="231">
        <f t="shared" ref="I7:J23" si="0">IFERROR((E7-D7)/D7*100,0)</f>
        <v>16.960265110590839</v>
      </c>
      <c r="J7" s="231">
        <f t="shared" si="0"/>
        <v>28.756924886177625</v>
      </c>
      <c r="K7" s="231">
        <v>9.2856540374459826E-2</v>
      </c>
    </row>
    <row r="8" spans="2:11" x14ac:dyDescent="0.5">
      <c r="B8" s="232" t="s">
        <v>119</v>
      </c>
      <c r="C8" s="233" t="s">
        <v>120</v>
      </c>
      <c r="D8" s="228">
        <v>21495.34030865999</v>
      </c>
      <c r="E8" s="228">
        <v>24739.788761979999</v>
      </c>
      <c r="F8" s="228">
        <v>30093.147978739999</v>
      </c>
      <c r="G8" s="228">
        <v>33871.437351009998</v>
      </c>
      <c r="H8" s="228">
        <v>34198.07104142</v>
      </c>
      <c r="I8" s="231">
        <f t="shared" si="0"/>
        <v>15.093729183775206</v>
      </c>
      <c r="J8" s="231">
        <f t="shared" si="0"/>
        <v>21.638661785936584</v>
      </c>
      <c r="K8" s="231">
        <v>0.9643337158240286</v>
      </c>
    </row>
    <row r="9" spans="2:11" x14ac:dyDescent="0.5">
      <c r="B9" s="234" t="s">
        <v>119</v>
      </c>
      <c r="C9" s="233" t="s">
        <v>121</v>
      </c>
      <c r="D9" s="228">
        <v>4813.6494652691208</v>
      </c>
      <c r="E9" s="228">
        <v>5802.8039870660359</v>
      </c>
      <c r="F9" s="228">
        <v>9012.4319075721232</v>
      </c>
      <c r="G9" s="228">
        <v>11201.463870077347</v>
      </c>
      <c r="H9" s="228">
        <v>11195.133067627346</v>
      </c>
      <c r="I9" s="231">
        <f t="shared" si="0"/>
        <v>20.548952077498512</v>
      </c>
      <c r="J9" s="231">
        <f t="shared" si="0"/>
        <v>55.311672213296873</v>
      </c>
      <c r="K9" s="231">
        <v>-5.6517634868347585E-2</v>
      </c>
    </row>
    <row r="10" spans="2:11" x14ac:dyDescent="0.5">
      <c r="B10" s="234"/>
      <c r="C10" s="233" t="s">
        <v>122</v>
      </c>
      <c r="D10" s="228">
        <v>2790.2954549283982</v>
      </c>
      <c r="E10" s="228">
        <v>3434.3676379497797</v>
      </c>
      <c r="F10" s="228">
        <v>5519.8790375856588</v>
      </c>
      <c r="G10" s="228">
        <v>6788.5085208027431</v>
      </c>
      <c r="H10" s="228">
        <v>6738.8448318817827</v>
      </c>
      <c r="I10" s="231">
        <f t="shared" si="0"/>
        <v>23.082580086054332</v>
      </c>
      <c r="J10" s="231">
        <f t="shared" si="0"/>
        <v>60.724756912771007</v>
      </c>
      <c r="K10" s="231">
        <v>-0.73158468857733117</v>
      </c>
    </row>
    <row r="11" spans="2:11" x14ac:dyDescent="0.5">
      <c r="B11" s="235"/>
      <c r="C11" s="233" t="s">
        <v>123</v>
      </c>
      <c r="D11" s="228">
        <v>4324.2503822704384</v>
      </c>
      <c r="E11" s="228">
        <v>5115.2954731121863</v>
      </c>
      <c r="F11" s="228">
        <v>5708.5275902138546</v>
      </c>
      <c r="G11" s="228">
        <v>7476.8045497110552</v>
      </c>
      <c r="H11" s="228">
        <v>7261.2647635831754</v>
      </c>
      <c r="I11" s="231">
        <f t="shared" si="0"/>
        <v>18.293230523492753</v>
      </c>
      <c r="J11" s="231">
        <f t="shared" si="0"/>
        <v>11.597220927313142</v>
      </c>
      <c r="K11" s="231">
        <v>-2.8827794640721138</v>
      </c>
    </row>
    <row r="12" spans="2:11" x14ac:dyDescent="0.5">
      <c r="B12" s="236">
        <v>2</v>
      </c>
      <c r="C12" s="230" t="s">
        <v>124</v>
      </c>
      <c r="D12" s="228">
        <v>142094.62789130001</v>
      </c>
      <c r="E12" s="228">
        <v>207349.05680722996</v>
      </c>
      <c r="F12" s="228">
        <v>233581.53607442993</v>
      </c>
      <c r="G12" s="228">
        <v>219158.14602204002</v>
      </c>
      <c r="H12" s="228">
        <v>211962.86692604015</v>
      </c>
      <c r="I12" s="231">
        <f t="shared" si="0"/>
        <v>45.923220240140594</v>
      </c>
      <c r="J12" s="231">
        <f t="shared" si="0"/>
        <v>12.651361752558149</v>
      </c>
      <c r="K12" s="231">
        <v>-3.2831447183698397</v>
      </c>
    </row>
    <row r="13" spans="2:11" x14ac:dyDescent="0.5">
      <c r="B13" s="232" t="s">
        <v>119</v>
      </c>
      <c r="C13" s="233" t="s">
        <v>125</v>
      </c>
      <c r="D13" s="228">
        <v>8.1928829999999984</v>
      </c>
      <c r="E13" s="228">
        <v>8220.4411785100001</v>
      </c>
      <c r="F13" s="228">
        <v>22655.038604410001</v>
      </c>
      <c r="G13" s="228">
        <v>15958.801438350003</v>
      </c>
      <c r="H13" s="228">
        <v>16848.673486959997</v>
      </c>
      <c r="I13" s="231">
        <f t="shared" si="0"/>
        <v>100236.36728987833</v>
      </c>
      <c r="J13" s="231">
        <f t="shared" si="0"/>
        <v>175.59395064628819</v>
      </c>
      <c r="K13" s="231">
        <v>5.5760581522843893</v>
      </c>
    </row>
    <row r="14" spans="2:11" x14ac:dyDescent="0.5">
      <c r="B14" s="235"/>
      <c r="C14" s="233" t="s">
        <v>401</v>
      </c>
      <c r="D14" s="228">
        <v>142086.43500830003</v>
      </c>
      <c r="E14" s="228">
        <v>199128.61562872003</v>
      </c>
      <c r="F14" s="228">
        <v>210926.49747001991</v>
      </c>
      <c r="G14" s="228">
        <v>203199.34458368999</v>
      </c>
      <c r="H14" s="228">
        <v>195114.19343908012</v>
      </c>
      <c r="I14" s="231">
        <f t="shared" si="0"/>
        <v>40.146112904506232</v>
      </c>
      <c r="J14" s="231">
        <f t="shared" si="0"/>
        <v>5.9247546135193891</v>
      </c>
      <c r="K14" s="231">
        <v>-3.9789257987886426</v>
      </c>
    </row>
    <row r="15" spans="2:11" x14ac:dyDescent="0.5">
      <c r="B15" s="237">
        <v>3</v>
      </c>
      <c r="C15" s="230" t="s">
        <v>130</v>
      </c>
      <c r="D15" s="228">
        <v>106150.19672606001</v>
      </c>
      <c r="E15" s="228">
        <v>130425.4129967097</v>
      </c>
      <c r="F15" s="228">
        <v>159022.77745923001</v>
      </c>
      <c r="G15" s="228">
        <v>168468.9903369321</v>
      </c>
      <c r="H15" s="228">
        <v>166266.80025047099</v>
      </c>
      <c r="I15" s="231">
        <f t="shared" si="0"/>
        <v>22.868743553341051</v>
      </c>
      <c r="J15" s="231">
        <f t="shared" si="0"/>
        <v>21.926221129345212</v>
      </c>
      <c r="K15" s="231">
        <v>-1.3071783015122282</v>
      </c>
    </row>
    <row r="16" spans="2:11" x14ac:dyDescent="0.5">
      <c r="B16" s="236">
        <v>4</v>
      </c>
      <c r="C16" s="230" t="s">
        <v>402</v>
      </c>
      <c r="D16" s="228">
        <v>41.041601650000004</v>
      </c>
      <c r="E16" s="228">
        <v>10.674746287900005</v>
      </c>
      <c r="F16" s="228">
        <v>37.580378059100006</v>
      </c>
      <c r="G16" s="228">
        <v>31.398140582500005</v>
      </c>
      <c r="H16" s="228">
        <v>34.755863402499998</v>
      </c>
      <c r="I16" s="231">
        <f t="shared" si="0"/>
        <v>-73.990424694110331</v>
      </c>
      <c r="J16" s="231">
        <f t="shared" si="0"/>
        <v>252.04937940022015</v>
      </c>
      <c r="K16" s="231">
        <v>10.69401804599679</v>
      </c>
    </row>
    <row r="17" spans="2:11" x14ac:dyDescent="0.5">
      <c r="B17" s="229">
        <v>5</v>
      </c>
      <c r="C17" s="230" t="s">
        <v>403</v>
      </c>
      <c r="D17" s="228">
        <v>29558.021974505216</v>
      </c>
      <c r="E17" s="228">
        <v>37482.787306245227</v>
      </c>
      <c r="F17" s="228">
        <v>42123.340044404024</v>
      </c>
      <c r="G17" s="228">
        <v>47954.754712588532</v>
      </c>
      <c r="H17" s="228">
        <v>52443.608456246184</v>
      </c>
      <c r="I17" s="231">
        <f t="shared" si="0"/>
        <v>26.810878409168875</v>
      </c>
      <c r="J17" s="231">
        <f t="shared" si="0"/>
        <v>12.380490010639114</v>
      </c>
      <c r="K17" s="231">
        <v>9.3606020311460156</v>
      </c>
    </row>
    <row r="18" spans="2:11" x14ac:dyDescent="0.5">
      <c r="B18" s="229"/>
      <c r="C18" s="238" t="s">
        <v>404</v>
      </c>
      <c r="D18" s="228">
        <v>7631.0530343424907</v>
      </c>
      <c r="E18" s="228">
        <v>10760.370147815291</v>
      </c>
      <c r="F18" s="228">
        <v>11707.879956755312</v>
      </c>
      <c r="G18" s="228">
        <v>18152.263640341243</v>
      </c>
      <c r="H18" s="228">
        <v>19768.112336065176</v>
      </c>
      <c r="I18" s="231">
        <f t="shared" si="0"/>
        <v>41.007670886177102</v>
      </c>
      <c r="J18" s="231">
        <f t="shared" si="0"/>
        <v>8.8055503288834096</v>
      </c>
      <c r="K18" s="231">
        <v>8.9016374361867552</v>
      </c>
    </row>
    <row r="19" spans="2:11" x14ac:dyDescent="0.5">
      <c r="B19" s="236"/>
      <c r="C19" s="238" t="s">
        <v>405</v>
      </c>
      <c r="D19" s="228">
        <v>4002.8836038227128</v>
      </c>
      <c r="E19" s="228">
        <v>4175.6323816310896</v>
      </c>
      <c r="F19" s="228">
        <v>4726.9839512065701</v>
      </c>
      <c r="G19" s="228">
        <v>7209.5490487630286</v>
      </c>
      <c r="H19" s="228">
        <v>8254.1806113899311</v>
      </c>
      <c r="I19" s="231">
        <f t="shared" si="0"/>
        <v>4.3156083190478878</v>
      </c>
      <c r="J19" s="231">
        <f t="shared" si="0"/>
        <v>13.204025622583924</v>
      </c>
      <c r="K19" s="231">
        <v>14.48955483292168</v>
      </c>
    </row>
    <row r="20" spans="2:11" x14ac:dyDescent="0.5">
      <c r="B20" s="237"/>
      <c r="C20" s="238" t="s">
        <v>406</v>
      </c>
      <c r="D20" s="228">
        <v>17924.085336340006</v>
      </c>
      <c r="E20" s="228">
        <v>22546.784776798846</v>
      </c>
      <c r="F20" s="228">
        <v>25688.476136442114</v>
      </c>
      <c r="G20" s="228">
        <v>22592.942023484276</v>
      </c>
      <c r="H20" s="228">
        <v>24421.315508791107</v>
      </c>
      <c r="I20" s="231">
        <f t="shared" si="0"/>
        <v>25.79043423257194</v>
      </c>
      <c r="J20" s="231">
        <f t="shared" si="0"/>
        <v>13.934099210793638</v>
      </c>
      <c r="K20" s="231">
        <v>8.092675506387458</v>
      </c>
    </row>
    <row r="21" spans="2:11" x14ac:dyDescent="0.5">
      <c r="B21" s="237">
        <v>6</v>
      </c>
      <c r="C21" s="230" t="s">
        <v>407</v>
      </c>
      <c r="D21" s="228">
        <v>8481.8638741449959</v>
      </c>
      <c r="E21" s="228">
        <v>19298.347909995005</v>
      </c>
      <c r="F21" s="228">
        <v>22174.091932785865</v>
      </c>
      <c r="G21" s="228">
        <v>19509.847254808097</v>
      </c>
      <c r="H21" s="228">
        <v>19290.5001222881</v>
      </c>
      <c r="I21" s="231">
        <f t="shared" si="0"/>
        <v>127.52484826856943</v>
      </c>
      <c r="J21" s="231">
        <f t="shared" si="0"/>
        <v>14.901503673801283</v>
      </c>
      <c r="K21" s="231">
        <v>-1.1242893378672669</v>
      </c>
    </row>
    <row r="22" spans="2:11" x14ac:dyDescent="0.5">
      <c r="B22" s="239">
        <v>7</v>
      </c>
      <c r="C22" s="230" t="s">
        <v>408</v>
      </c>
      <c r="D22" s="228">
        <v>5419.3820209691066</v>
      </c>
      <c r="E22" s="228">
        <v>11838.628286575153</v>
      </c>
      <c r="F22" s="228">
        <v>12377.799630263951</v>
      </c>
      <c r="G22" s="228">
        <v>3784.9185482809639</v>
      </c>
      <c r="H22" s="228">
        <v>3505.576973390986</v>
      </c>
      <c r="I22" s="231">
        <f t="shared" si="0"/>
        <v>118.4497834027604</v>
      </c>
      <c r="J22" s="231">
        <f t="shared" si="0"/>
        <v>4.5543396636602882</v>
      </c>
      <c r="K22" s="231">
        <v>-7.3803853722783375</v>
      </c>
    </row>
    <row r="23" spans="2:11" x14ac:dyDescent="0.5">
      <c r="B23" s="240" t="s">
        <v>409</v>
      </c>
      <c r="C23" s="240"/>
      <c r="D23" s="241">
        <v>325168.6696997573</v>
      </c>
      <c r="E23" s="241">
        <v>445497.16391315096</v>
      </c>
      <c r="F23" s="241">
        <v>519651.11203328439</v>
      </c>
      <c r="G23" s="241">
        <v>518246.26930683316</v>
      </c>
      <c r="H23" s="241">
        <v>512897.42229635129</v>
      </c>
      <c r="I23" s="242">
        <f t="shared" si="0"/>
        <v>37.004947101606774</v>
      </c>
      <c r="J23" s="242">
        <f t="shared" si="0"/>
        <v>16.645212164490825</v>
      </c>
      <c r="K23" s="242">
        <v>-1.0321052610057533</v>
      </c>
    </row>
    <row r="24" spans="2:11" x14ac:dyDescent="0.5">
      <c r="B24" s="243"/>
      <c r="C24" s="244" t="s">
        <v>144</v>
      </c>
      <c r="D24" s="228">
        <v>0</v>
      </c>
      <c r="E24" s="228">
        <v>0</v>
      </c>
      <c r="F24" s="228">
        <v>0</v>
      </c>
      <c r="G24" s="228">
        <v>0</v>
      </c>
      <c r="H24" s="228">
        <v>0</v>
      </c>
      <c r="I24" s="245"/>
      <c r="J24" s="246"/>
      <c r="K24" s="247"/>
    </row>
    <row r="25" spans="2:11" x14ac:dyDescent="0.5">
      <c r="B25" s="248">
        <v>1</v>
      </c>
      <c r="C25" s="249" t="s">
        <v>145</v>
      </c>
      <c r="D25" s="228">
        <v>30381.570250064004</v>
      </c>
      <c r="E25" s="228">
        <v>28288.442433063999</v>
      </c>
      <c r="F25" s="228">
        <v>20319.620954951995</v>
      </c>
      <c r="G25" s="228">
        <v>22939.083151444007</v>
      </c>
      <c r="H25" s="228">
        <v>20124.968878613996</v>
      </c>
      <c r="I25" s="231">
        <f t="shared" ref="I25:J40" si="1">IFERROR((E25-D25)/D25*100,0)</f>
        <v>-6.8894655535310738</v>
      </c>
      <c r="J25" s="231">
        <f t="shared" si="1"/>
        <v>-28.169884209665476</v>
      </c>
      <c r="K25" s="231">
        <v>-12.267771358825488</v>
      </c>
    </row>
    <row r="26" spans="2:11" x14ac:dyDescent="0.5">
      <c r="B26" s="250"/>
      <c r="C26" s="233" t="s">
        <v>146</v>
      </c>
      <c r="D26" s="228">
        <v>379.45902806999999</v>
      </c>
      <c r="E26" s="228">
        <v>521.09870777000003</v>
      </c>
      <c r="F26" s="228">
        <v>371.40727201999982</v>
      </c>
      <c r="G26" s="228">
        <v>324.2986342100001</v>
      </c>
      <c r="H26" s="228">
        <v>433.44423153000008</v>
      </c>
      <c r="I26" s="231">
        <f t="shared" si="1"/>
        <v>37.326738652235022</v>
      </c>
      <c r="J26" s="231">
        <f t="shared" si="1"/>
        <v>-28.726119162834362</v>
      </c>
      <c r="K26" s="231">
        <v>33.655891763430176</v>
      </c>
    </row>
    <row r="27" spans="2:11" x14ac:dyDescent="0.5">
      <c r="B27" s="251"/>
      <c r="C27" s="233" t="s">
        <v>149</v>
      </c>
      <c r="D27" s="228">
        <v>16871.95208915</v>
      </c>
      <c r="E27" s="228">
        <v>17507.108433120004</v>
      </c>
      <c r="F27" s="228">
        <v>10770.062183620004</v>
      </c>
      <c r="G27" s="228">
        <v>14394.232082709997</v>
      </c>
      <c r="H27" s="228">
        <v>12234.004323889994</v>
      </c>
      <c r="I27" s="231">
        <f t="shared" si="1"/>
        <v>3.7645693907491578</v>
      </c>
      <c r="J27" s="231">
        <f t="shared" si="1"/>
        <v>-38.48177598965934</v>
      </c>
      <c r="K27" s="231">
        <v>-15.007592947002824</v>
      </c>
    </row>
    <row r="28" spans="2:11" x14ac:dyDescent="0.5">
      <c r="B28" s="252"/>
      <c r="C28" s="233" t="s">
        <v>154</v>
      </c>
      <c r="D28" s="228">
        <v>13130.159132844003</v>
      </c>
      <c r="E28" s="228">
        <v>10260.235292174004</v>
      </c>
      <c r="F28" s="228">
        <v>9178.1514993119981</v>
      </c>
      <c r="G28" s="228">
        <v>8220.5524345239992</v>
      </c>
      <c r="H28" s="228">
        <v>7457.5203231939995</v>
      </c>
      <c r="I28" s="231">
        <f t="shared" si="1"/>
        <v>-21.857494731279552</v>
      </c>
      <c r="J28" s="231">
        <f t="shared" si="1"/>
        <v>-10.546383801620664</v>
      </c>
      <c r="K28" s="231">
        <v>-9.2820052837991796</v>
      </c>
    </row>
    <row r="29" spans="2:11" x14ac:dyDescent="0.5">
      <c r="B29" s="253">
        <v>2</v>
      </c>
      <c r="C29" s="233" t="s">
        <v>410</v>
      </c>
      <c r="D29" s="228">
        <v>467.56</v>
      </c>
      <c r="E29" s="228">
        <v>559.34220000000005</v>
      </c>
      <c r="F29" s="228">
        <v>761.6</v>
      </c>
      <c r="G29" s="228">
        <v>974.02999</v>
      </c>
      <c r="H29" s="228">
        <v>1065.22999</v>
      </c>
      <c r="I29" s="231">
        <f t="shared" si="1"/>
        <v>19.630036786722567</v>
      </c>
      <c r="J29" s="231">
        <f t="shared" si="1"/>
        <v>36.159939300127888</v>
      </c>
      <c r="K29" s="231">
        <v>9.3631613950613612</v>
      </c>
    </row>
    <row r="30" spans="2:11" x14ac:dyDescent="0.5">
      <c r="B30" s="254">
        <v>3</v>
      </c>
      <c r="C30" s="230" t="s">
        <v>158</v>
      </c>
      <c r="D30" s="228">
        <v>9731.8269380200018</v>
      </c>
      <c r="E30" s="228">
        <v>14153.18246543</v>
      </c>
      <c r="F30" s="228">
        <v>5333.8996978600007</v>
      </c>
      <c r="G30" s="228">
        <v>8722.105599980001</v>
      </c>
      <c r="H30" s="228">
        <v>8453.3434199800013</v>
      </c>
      <c r="I30" s="231">
        <f t="shared" si="1"/>
        <v>45.431916900790561</v>
      </c>
      <c r="J30" s="231">
        <f t="shared" si="1"/>
        <v>-62.313071912353479</v>
      </c>
      <c r="K30" s="231">
        <v>-3.0813910347590379</v>
      </c>
    </row>
    <row r="31" spans="2:11" x14ac:dyDescent="0.5">
      <c r="B31" s="255">
        <v>4</v>
      </c>
      <c r="C31" s="230" t="s">
        <v>411</v>
      </c>
      <c r="D31" s="228">
        <v>262732.25177442998</v>
      </c>
      <c r="E31" s="228">
        <v>365554.01504372951</v>
      </c>
      <c r="F31" s="228">
        <v>449685.75733884494</v>
      </c>
      <c r="G31" s="228">
        <v>441378.9481676282</v>
      </c>
      <c r="H31" s="228">
        <v>436849.03385974898</v>
      </c>
      <c r="I31" s="231">
        <f t="shared" si="1"/>
        <v>39.135569605507605</v>
      </c>
      <c r="J31" s="231">
        <f t="shared" si="1"/>
        <v>23.01485931841048</v>
      </c>
      <c r="K31" s="231">
        <v>-1.0263095525251109</v>
      </c>
    </row>
    <row r="32" spans="2:11" x14ac:dyDescent="0.5">
      <c r="B32" s="250"/>
      <c r="C32" s="233" t="s">
        <v>412</v>
      </c>
      <c r="D32" s="228">
        <v>39720.689920270001</v>
      </c>
      <c r="E32" s="228">
        <v>54127.788161430006</v>
      </c>
      <c r="F32" s="228">
        <v>90238.857239690013</v>
      </c>
      <c r="G32" s="228">
        <v>72667.581713179999</v>
      </c>
      <c r="H32" s="228">
        <v>71955.124545540006</v>
      </c>
      <c r="I32" s="231">
        <f t="shared" si="1"/>
        <v>36.271017119991839</v>
      </c>
      <c r="J32" s="231">
        <f t="shared" si="1"/>
        <v>66.714473849481578</v>
      </c>
      <c r="K32" s="231">
        <v>-0.98043329754948016</v>
      </c>
    </row>
    <row r="33" spans="2:11" x14ac:dyDescent="0.5">
      <c r="B33" s="252"/>
      <c r="C33" s="233" t="s">
        <v>413</v>
      </c>
      <c r="D33" s="228">
        <v>223011.56185415993</v>
      </c>
      <c r="E33" s="228">
        <v>311426.2268822997</v>
      </c>
      <c r="F33" s="228">
        <v>359446.90009915491</v>
      </c>
      <c r="G33" s="228">
        <v>368711.36645444826</v>
      </c>
      <c r="H33" s="228">
        <v>364893.9093142089</v>
      </c>
      <c r="I33" s="231">
        <f t="shared" si="1"/>
        <v>39.645776341389514</v>
      </c>
      <c r="J33" s="231">
        <f t="shared" si="1"/>
        <v>15.419598309876491</v>
      </c>
      <c r="K33" s="231">
        <v>-1.0353510869350928</v>
      </c>
    </row>
    <row r="34" spans="2:11" x14ac:dyDescent="0.5">
      <c r="B34" s="253">
        <v>5</v>
      </c>
      <c r="C34" s="230" t="s">
        <v>166</v>
      </c>
      <c r="D34" s="228">
        <v>2222.7226718630391</v>
      </c>
      <c r="E34" s="228">
        <v>2565.3824270089995</v>
      </c>
      <c r="F34" s="228">
        <v>3073.0957500523609</v>
      </c>
      <c r="G34" s="228">
        <v>3351.9190034557009</v>
      </c>
      <c r="H34" s="228">
        <v>3371.0865761658533</v>
      </c>
      <c r="I34" s="231">
        <f t="shared" si="1"/>
        <v>15.416217213402977</v>
      </c>
      <c r="J34" s="231">
        <f t="shared" si="1"/>
        <v>19.790941019086524</v>
      </c>
      <c r="K34" s="231">
        <v>0.57183877923038595</v>
      </c>
    </row>
    <row r="35" spans="2:11" x14ac:dyDescent="0.5">
      <c r="B35" s="254">
        <v>6</v>
      </c>
      <c r="C35" s="230" t="s">
        <v>167</v>
      </c>
      <c r="D35" s="228">
        <v>11063.231908766804</v>
      </c>
      <c r="E35" s="228">
        <v>15031.023641503067</v>
      </c>
      <c r="F35" s="228">
        <v>18136.786196785364</v>
      </c>
      <c r="G35" s="228">
        <v>20514.645496751047</v>
      </c>
      <c r="H35" s="228">
        <v>21794.100702868356</v>
      </c>
      <c r="I35" s="231">
        <f t="shared" si="1"/>
        <v>35.864671060470833</v>
      </c>
      <c r="J35" s="231">
        <f t="shared" si="1"/>
        <v>20.662348948123459</v>
      </c>
      <c r="K35" s="231">
        <v>6.236789255363635</v>
      </c>
    </row>
    <row r="36" spans="2:11" x14ac:dyDescent="0.5">
      <c r="B36" s="254">
        <v>7</v>
      </c>
      <c r="C36" s="230" t="s">
        <v>414</v>
      </c>
      <c r="D36" s="228">
        <v>11.081014559999998</v>
      </c>
      <c r="E36" s="228">
        <v>7.2035633300000015</v>
      </c>
      <c r="F36" s="228">
        <v>3.3029326500000002</v>
      </c>
      <c r="G36" s="228">
        <v>3.5778284600000001</v>
      </c>
      <c r="H36" s="228">
        <v>34.623511919999999</v>
      </c>
      <c r="I36" s="231">
        <f t="shared" si="1"/>
        <v>-34.991843111520978</v>
      </c>
      <c r="J36" s="231">
        <f t="shared" si="1"/>
        <v>-54.148627579289986</v>
      </c>
      <c r="K36" s="231">
        <v>867.72420218268371</v>
      </c>
    </row>
    <row r="37" spans="2:11" x14ac:dyDescent="0.5">
      <c r="B37" s="254">
        <v>8</v>
      </c>
      <c r="C37" s="230" t="s">
        <v>415</v>
      </c>
      <c r="D37" s="228">
        <v>1.3357586899999998</v>
      </c>
      <c r="E37" s="228">
        <v>1.3357586899999998</v>
      </c>
      <c r="F37" s="228">
        <v>1.3357586899999998</v>
      </c>
      <c r="G37" s="228">
        <v>1.3357586899999998</v>
      </c>
      <c r="H37" s="228">
        <v>1.3357586899999998</v>
      </c>
      <c r="I37" s="231">
        <f t="shared" si="1"/>
        <v>0</v>
      </c>
      <c r="J37" s="231">
        <f t="shared" si="1"/>
        <v>0</v>
      </c>
      <c r="K37" s="231">
        <v>0</v>
      </c>
    </row>
    <row r="38" spans="2:11" x14ac:dyDescent="0.5">
      <c r="B38" s="254">
        <v>9</v>
      </c>
      <c r="C38" s="230" t="s">
        <v>407</v>
      </c>
      <c r="D38" s="228">
        <v>8469.0563456300006</v>
      </c>
      <c r="E38" s="228">
        <v>19324.723121619998</v>
      </c>
      <c r="F38" s="228">
        <v>22175.752291289999</v>
      </c>
      <c r="G38" s="228">
        <v>19566.699898509629</v>
      </c>
      <c r="H38" s="228">
        <v>19483.615310879624</v>
      </c>
      <c r="I38" s="231">
        <f t="shared" si="1"/>
        <v>128.18035838894232</v>
      </c>
      <c r="J38" s="231">
        <f t="shared" si="1"/>
        <v>14.753273057145865</v>
      </c>
      <c r="K38" s="231">
        <v>-0.42462238425976467</v>
      </c>
    </row>
    <row r="39" spans="2:11" x14ac:dyDescent="0.5">
      <c r="B39" s="254">
        <v>10</v>
      </c>
      <c r="C39" s="230" t="s">
        <v>408</v>
      </c>
      <c r="D39" s="228">
        <v>88.03303535770003</v>
      </c>
      <c r="E39" s="228">
        <v>12.51327886520002</v>
      </c>
      <c r="F39" s="228">
        <v>159.96111695999991</v>
      </c>
      <c r="G39" s="228">
        <v>793.92440640979987</v>
      </c>
      <c r="H39" s="228">
        <v>1720.0842764057516</v>
      </c>
      <c r="I39" s="231">
        <f t="shared" si="1"/>
        <v>-85.785700999226634</v>
      </c>
      <c r="J39" s="231">
        <f t="shared" si="1"/>
        <v>1178.3309529276044</v>
      </c>
      <c r="K39" s="231">
        <v>116.65592624669807</v>
      </c>
    </row>
    <row r="40" spans="2:11" x14ac:dyDescent="0.5">
      <c r="B40" s="256" t="s">
        <v>409</v>
      </c>
      <c r="C40" s="256"/>
      <c r="D40" s="241">
        <v>325168.66969738138</v>
      </c>
      <c r="E40" s="241">
        <v>445497.1639332411</v>
      </c>
      <c r="F40" s="241">
        <v>519651.11203808466</v>
      </c>
      <c r="G40" s="241">
        <v>518246.26930132863</v>
      </c>
      <c r="H40" s="241">
        <v>512897.42228527239</v>
      </c>
      <c r="I40" s="242">
        <f t="shared" si="1"/>
        <v>37.004947108786212</v>
      </c>
      <c r="J40" s="242">
        <f t="shared" si="1"/>
        <v>16.645212160308098</v>
      </c>
      <c r="K40" s="242">
        <v>-1.0321052620923383</v>
      </c>
    </row>
    <row r="41" spans="2:11" x14ac:dyDescent="0.5">
      <c r="B41" s="257"/>
      <c r="C41" s="257"/>
      <c r="D41" s="258"/>
      <c r="E41" s="258"/>
      <c r="F41" s="258"/>
      <c r="G41" s="258"/>
      <c r="H41" s="258"/>
      <c r="I41" s="259"/>
      <c r="J41" s="259"/>
      <c r="K41" s="259"/>
    </row>
    <row r="42" spans="2:11" x14ac:dyDescent="0.5">
      <c r="C42" s="260" t="s">
        <v>142</v>
      </c>
      <c r="D42" s="261"/>
      <c r="E42" s="261"/>
      <c r="F42" s="261"/>
      <c r="G42" s="261"/>
      <c r="H42" s="261"/>
      <c r="J42" s="261"/>
      <c r="K42" s="261"/>
    </row>
    <row r="43" spans="2:11" x14ac:dyDescent="0.5">
      <c r="C43" s="262" t="s">
        <v>341</v>
      </c>
      <c r="D43" s="261"/>
      <c r="E43" s="261"/>
      <c r="F43" s="261"/>
      <c r="G43" s="261"/>
      <c r="H43" s="261"/>
      <c r="J43" s="261"/>
      <c r="K43" s="261"/>
    </row>
    <row r="44" spans="2:11" x14ac:dyDescent="0.5">
      <c r="C44" s="263" t="s">
        <v>416</v>
      </c>
      <c r="D44" s="228">
        <v>21964.535824587234</v>
      </c>
      <c r="E44" s="228">
        <v>18279.395993541704</v>
      </c>
      <c r="F44" s="228">
        <v>30522.152256529997</v>
      </c>
      <c r="G44" s="228">
        <v>28613.731323516909</v>
      </c>
      <c r="H44" s="228">
        <v>31865.085580499275</v>
      </c>
      <c r="I44" s="228">
        <v>-16.77768135177417</v>
      </c>
      <c r="J44" s="228">
        <v>66.975715539582282</v>
      </c>
      <c r="K44" s="228">
        <v>11.362916007777564</v>
      </c>
    </row>
    <row r="45" spans="2:11" x14ac:dyDescent="0.5">
      <c r="C45" s="264" t="s">
        <v>179</v>
      </c>
      <c r="D45" s="228">
        <v>8068.621880619994</v>
      </c>
      <c r="E45" s="228">
        <v>8526.843212921709</v>
      </c>
      <c r="F45" s="228">
        <v>10282.376176619999</v>
      </c>
      <c r="G45" s="228">
        <v>9019.1437610469056</v>
      </c>
      <c r="H45" s="228">
        <v>10187.67281740691</v>
      </c>
      <c r="I45" s="228">
        <v>5.6790532395912097</v>
      </c>
      <c r="J45" s="228">
        <v>20.588310584131865</v>
      </c>
      <c r="K45" s="228">
        <v>12.956097466888217</v>
      </c>
    </row>
    <row r="46" spans="2:11" x14ac:dyDescent="0.5">
      <c r="C46" s="264" t="s">
        <v>417</v>
      </c>
      <c r="D46" s="228">
        <v>13895.913943967233</v>
      </c>
      <c r="E46" s="228">
        <v>9752.5527806199989</v>
      </c>
      <c r="F46" s="228">
        <v>20239.77607991</v>
      </c>
      <c r="G46" s="228">
        <v>19594.587562469991</v>
      </c>
      <c r="H46" s="228">
        <v>21677.412763092361</v>
      </c>
      <c r="I46" s="228">
        <v>-29.817118759187704</v>
      </c>
      <c r="J46" s="228">
        <v>107.5331098964152</v>
      </c>
      <c r="K46" s="228">
        <v>10.629594493796123</v>
      </c>
    </row>
    <row r="47" spans="2:11" x14ac:dyDescent="0.5">
      <c r="C47" s="263" t="s">
        <v>418</v>
      </c>
      <c r="D47" s="228">
        <v>38.316061149999996</v>
      </c>
      <c r="E47" s="228">
        <v>16.164283390000001</v>
      </c>
      <c r="F47" s="228">
        <v>19.981650199999997</v>
      </c>
      <c r="G47" s="228">
        <v>25.69316654</v>
      </c>
      <c r="H47" s="228">
        <v>29.181736799999999</v>
      </c>
      <c r="I47" s="228">
        <v>-57.813295769834092</v>
      </c>
      <c r="J47" s="228">
        <v>23.61605966622437</v>
      </c>
      <c r="K47" s="228">
        <v>13.577813597124644</v>
      </c>
    </row>
    <row r="48" spans="2:11" x14ac:dyDescent="0.5">
      <c r="C48" s="263" t="s">
        <v>419</v>
      </c>
      <c r="D48" s="228">
        <v>8757.2275591160069</v>
      </c>
      <c r="E48" s="228">
        <v>9378.5188447590026</v>
      </c>
      <c r="F48" s="228">
        <v>11857.162195293684</v>
      </c>
      <c r="G48" s="228">
        <v>9488.2899611500361</v>
      </c>
      <c r="H48" s="228">
        <v>10503.605320510975</v>
      </c>
      <c r="I48" s="228">
        <v>7.0946116387743103</v>
      </c>
      <c r="J48" s="228">
        <v>26.428942475493571</v>
      </c>
      <c r="K48" s="228">
        <v>10.700720187917575</v>
      </c>
    </row>
    <row r="49" spans="3:11" x14ac:dyDescent="0.5">
      <c r="C49" s="263" t="s">
        <v>420</v>
      </c>
      <c r="D49" s="228">
        <v>2907.399151989589</v>
      </c>
      <c r="E49" s="228">
        <v>3352.7162369260996</v>
      </c>
      <c r="F49" s="228">
        <v>4357.8270836267402</v>
      </c>
      <c r="G49" s="228">
        <v>3242.3521804200122</v>
      </c>
      <c r="H49" s="228">
        <v>3603.6303808490852</v>
      </c>
      <c r="I49" s="228">
        <v>15.316682081019787</v>
      </c>
      <c r="J49" s="228">
        <v>29.979001372993181</v>
      </c>
      <c r="K49" s="228">
        <v>11.142472511492358</v>
      </c>
    </row>
    <row r="50" spans="3:11" x14ac:dyDescent="0.5">
      <c r="C50" s="263" t="s">
        <v>421</v>
      </c>
      <c r="D50" s="228">
        <v>140.05048382999999</v>
      </c>
      <c r="E50" s="228">
        <v>35.690527689999996</v>
      </c>
      <c r="F50" s="228">
        <v>19.585328789999998</v>
      </c>
      <c r="G50" s="228">
        <v>4.3978521400000004</v>
      </c>
      <c r="H50" s="228">
        <v>4.51804205</v>
      </c>
      <c r="I50" s="228">
        <v>-74.515955451233665</v>
      </c>
      <c r="J50" s="228">
        <v>-45.124574900898587</v>
      </c>
      <c r="K50" s="228">
        <v>2.7329229399695025</v>
      </c>
    </row>
    <row r="51" spans="3:11" x14ac:dyDescent="0.5">
      <c r="C51" s="265" t="s">
        <v>422</v>
      </c>
      <c r="D51" s="228">
        <v>6648.2541233002639</v>
      </c>
      <c r="E51" s="228">
        <v>17302.773723081053</v>
      </c>
      <c r="F51" s="228">
        <v>5527.1587971726276</v>
      </c>
      <c r="G51" s="228">
        <v>13192.281150796151</v>
      </c>
      <c r="H51" s="228">
        <v>16188.723026107655</v>
      </c>
      <c r="I51" s="228">
        <v>160.26041427086383</v>
      </c>
      <c r="J51" s="228">
        <v>-68.056226789814232</v>
      </c>
      <c r="K51" s="228">
        <v>22.713599271121279</v>
      </c>
    </row>
    <row r="52" spans="3:11" x14ac:dyDescent="0.5">
      <c r="C52" s="266" t="s">
        <v>423</v>
      </c>
      <c r="D52" s="228">
        <v>6631.6922402702639</v>
      </c>
      <c r="E52" s="228">
        <v>17265.361553821051</v>
      </c>
      <c r="F52" s="228">
        <v>5506.3830931326274</v>
      </c>
      <c r="G52" s="228">
        <v>13192.098650796152</v>
      </c>
      <c r="H52" s="228">
        <v>16188.540526107656</v>
      </c>
      <c r="I52" s="228">
        <v>160.34624238107631</v>
      </c>
      <c r="J52" s="228">
        <v>-68.107339797271777</v>
      </c>
      <c r="K52" s="228">
        <v>22.713913491926981</v>
      </c>
    </row>
    <row r="53" spans="3:11" x14ac:dyDescent="0.5">
      <c r="C53" s="267" t="s">
        <v>424</v>
      </c>
      <c r="D53" s="228">
        <v>3363.6918934440628</v>
      </c>
      <c r="E53" s="228">
        <v>4556.4837285746644</v>
      </c>
      <c r="F53" s="228">
        <v>1984.9815402498662</v>
      </c>
      <c r="G53" s="228">
        <v>4942.1944419663987</v>
      </c>
      <c r="H53" s="228">
        <v>5230.4971915266487</v>
      </c>
      <c r="I53" s="228">
        <v>35.460793464924329</v>
      </c>
      <c r="J53" s="228">
        <v>-56.436110419935638</v>
      </c>
      <c r="K53" s="228">
        <v>5.8334966975831941</v>
      </c>
    </row>
    <row r="54" spans="3:11" x14ac:dyDescent="0.5">
      <c r="C54" s="267" t="s">
        <v>425</v>
      </c>
      <c r="D54" s="228">
        <v>3090.5278030653981</v>
      </c>
      <c r="E54" s="228">
        <v>11628.86095440602</v>
      </c>
      <c r="F54" s="228">
        <v>2839.6785266602501</v>
      </c>
      <c r="G54" s="228">
        <v>7921.7927854097479</v>
      </c>
      <c r="H54" s="228">
        <v>10651.002259281004</v>
      </c>
      <c r="I54" s="228">
        <v>276.27427078545344</v>
      </c>
      <c r="J54" s="228">
        <v>-75.580768075274534</v>
      </c>
      <c r="K54" s="228">
        <v>34.451916981442352</v>
      </c>
    </row>
    <row r="55" spans="3:11" x14ac:dyDescent="0.5">
      <c r="C55" s="267" t="s">
        <v>426</v>
      </c>
      <c r="D55" s="228">
        <v>177.47254376079991</v>
      </c>
      <c r="E55" s="228">
        <v>1080.0168708403692</v>
      </c>
      <c r="F55" s="228">
        <v>681.72302622251186</v>
      </c>
      <c r="G55" s="228">
        <v>328.04443342000008</v>
      </c>
      <c r="H55" s="228">
        <v>306.97408530000013</v>
      </c>
      <c r="I55" s="228">
        <v>508.5543419583999</v>
      </c>
      <c r="J55" s="228">
        <v>-36.878483602570199</v>
      </c>
      <c r="K55" s="228">
        <v>-6.4230165103954908</v>
      </c>
    </row>
    <row r="56" spans="3:11" x14ac:dyDescent="0.5">
      <c r="C56" s="266" t="s">
        <v>427</v>
      </c>
      <c r="D56" s="228">
        <v>0</v>
      </c>
      <c r="E56" s="228">
        <v>0</v>
      </c>
      <c r="F56" s="228">
        <v>0</v>
      </c>
      <c r="G56" s="228">
        <v>0</v>
      </c>
      <c r="H56" s="228">
        <v>0</v>
      </c>
      <c r="I56" s="228">
        <v>0</v>
      </c>
      <c r="J56" s="228">
        <v>0</v>
      </c>
      <c r="K56" s="228">
        <v>0</v>
      </c>
    </row>
    <row r="57" spans="3:11" x14ac:dyDescent="0.5">
      <c r="C57" s="266" t="s">
        <v>428</v>
      </c>
      <c r="D57" s="228">
        <v>0.51471699999999998</v>
      </c>
      <c r="E57" s="228">
        <v>0</v>
      </c>
      <c r="F57" s="228">
        <v>1.1770309999999999</v>
      </c>
      <c r="G57" s="228">
        <v>0</v>
      </c>
      <c r="H57" s="228">
        <v>0</v>
      </c>
      <c r="I57" s="228">
        <v>-100</v>
      </c>
      <c r="J57" s="228">
        <v>0</v>
      </c>
      <c r="K57" s="228">
        <v>0</v>
      </c>
    </row>
    <row r="58" spans="3:11" x14ac:dyDescent="0.5">
      <c r="C58" s="266" t="s">
        <v>429</v>
      </c>
      <c r="D58" s="228">
        <v>16.04716603</v>
      </c>
      <c r="E58" s="228">
        <v>37.412169260000006</v>
      </c>
      <c r="F58" s="228">
        <v>19.598673040000001</v>
      </c>
      <c r="G58" s="228">
        <v>0.1825</v>
      </c>
      <c r="H58" s="228">
        <v>0.1825</v>
      </c>
      <c r="I58" s="228">
        <v>133.13879341722</v>
      </c>
      <c r="J58" s="228">
        <v>-47.614176275647488</v>
      </c>
      <c r="K58" s="228">
        <v>0</v>
      </c>
    </row>
    <row r="59" spans="3:11" x14ac:dyDescent="0.5">
      <c r="C59" s="263" t="s">
        <v>430</v>
      </c>
      <c r="D59" s="228">
        <v>5.3113214199999996</v>
      </c>
      <c r="E59" s="228">
        <v>31.081356999999997</v>
      </c>
      <c r="F59" s="228">
        <v>34.905572659999997</v>
      </c>
      <c r="G59" s="228">
        <v>3.2793369999999999</v>
      </c>
      <c r="H59" s="228">
        <v>3.2793369999999999</v>
      </c>
      <c r="I59" s="228">
        <v>485.19066240205058</v>
      </c>
      <c r="J59" s="228">
        <v>12.303888983997709</v>
      </c>
      <c r="K59" s="228">
        <v>0</v>
      </c>
    </row>
    <row r="60" spans="3:11" x14ac:dyDescent="0.5">
      <c r="C60" s="263" t="s">
        <v>431</v>
      </c>
      <c r="D60" s="228">
        <v>17.958949149999995</v>
      </c>
      <c r="E60" s="228">
        <v>9.1199368699999983</v>
      </c>
      <c r="F60" s="228">
        <v>18.08405226</v>
      </c>
      <c r="G60" s="228">
        <v>7.9861575300000007</v>
      </c>
      <c r="H60" s="228">
        <v>8.8319467300000003</v>
      </c>
      <c r="I60" s="228">
        <v>-49.217870189247677</v>
      </c>
      <c r="J60" s="228">
        <v>98.291419313300608</v>
      </c>
      <c r="K60" s="228">
        <v>10.590690163859058</v>
      </c>
    </row>
    <row r="61" spans="3:11" x14ac:dyDescent="0.5">
      <c r="C61" s="263" t="s">
        <v>432</v>
      </c>
      <c r="D61" s="228">
        <v>835.98319714668787</v>
      </c>
      <c r="E61" s="228">
        <v>1847.7436786974195</v>
      </c>
      <c r="F61" s="228">
        <v>1955.1274707561836</v>
      </c>
      <c r="G61" s="228">
        <v>594.01132802646816</v>
      </c>
      <c r="H61" s="228">
        <v>566.6750699790947</v>
      </c>
      <c r="I61" s="228">
        <v>121.02641356955415</v>
      </c>
      <c r="J61" s="228">
        <v>5.8116173415603365</v>
      </c>
      <c r="K61" s="228">
        <v>-4.6019758811999294</v>
      </c>
    </row>
    <row r="62" spans="3:11" x14ac:dyDescent="0.5">
      <c r="C62" s="263" t="s">
        <v>433</v>
      </c>
      <c r="D62" s="228">
        <v>2353.3501295372848</v>
      </c>
      <c r="E62" s="228">
        <v>5069.2496292235328</v>
      </c>
      <c r="F62" s="228">
        <v>5462.4250288657495</v>
      </c>
      <c r="G62" s="228">
        <v>1624.4309420735062</v>
      </c>
      <c r="H62" s="228">
        <v>1542.6040010087067</v>
      </c>
      <c r="I62" s="228">
        <v>115.40567064792214</v>
      </c>
      <c r="J62" s="228">
        <v>7.7560867662861606</v>
      </c>
      <c r="K62" s="228">
        <v>-5.0372680638766587</v>
      </c>
    </row>
    <row r="63" spans="3:11" x14ac:dyDescent="0.5">
      <c r="C63" s="263" t="s">
        <v>434</v>
      </c>
      <c r="D63" s="228">
        <v>5393.8332375335058</v>
      </c>
      <c r="E63" s="228">
        <v>11829.119844205752</v>
      </c>
      <c r="F63" s="228">
        <v>12376.255483476953</v>
      </c>
      <c r="G63" s="228">
        <v>3640.2686772460561</v>
      </c>
      <c r="H63" s="228">
        <v>3107.6469515533727</v>
      </c>
      <c r="I63" s="228">
        <v>119.30822335944107</v>
      </c>
      <c r="J63" s="228">
        <v>4.62532839701682</v>
      </c>
      <c r="K63" s="228">
        <v>-14.631385013471684</v>
      </c>
    </row>
    <row r="64" spans="3:11" x14ac:dyDescent="0.5">
      <c r="C64" s="263" t="s">
        <v>211</v>
      </c>
      <c r="D64" s="241">
        <v>49062.220038760533</v>
      </c>
      <c r="E64" s="241">
        <v>67151.574055384568</v>
      </c>
      <c r="F64" s="241">
        <v>72150.664919631934</v>
      </c>
      <c r="G64" s="241">
        <v>60436.722076439153</v>
      </c>
      <c r="H64" s="241">
        <v>67423.781393088109</v>
      </c>
      <c r="I64" s="241">
        <v>36.870231315119732</v>
      </c>
      <c r="J64" s="241">
        <v>7.444487987912642</v>
      </c>
      <c r="K64" s="241">
        <v>11.560950158434906</v>
      </c>
    </row>
    <row r="65" spans="3:11" x14ac:dyDescent="0.5">
      <c r="C65" s="268" t="s">
        <v>212</v>
      </c>
      <c r="D65" s="228"/>
      <c r="E65" s="228"/>
      <c r="F65" s="228"/>
      <c r="G65" s="228"/>
      <c r="H65" s="228"/>
      <c r="I65" s="228"/>
      <c r="J65" s="228"/>
      <c r="K65" s="228"/>
    </row>
    <row r="66" spans="3:11" x14ac:dyDescent="0.5">
      <c r="C66" s="263" t="s">
        <v>435</v>
      </c>
      <c r="D66" s="228">
        <v>41259.048316400011</v>
      </c>
      <c r="E66" s="228">
        <v>45304.10624778999</v>
      </c>
      <c r="F66" s="228">
        <v>59984.887754385236</v>
      </c>
      <c r="G66" s="228">
        <v>46902.458325456821</v>
      </c>
      <c r="H66" s="228">
        <v>51397.173547975493</v>
      </c>
      <c r="I66" s="228">
        <v>9.8040504966812687</v>
      </c>
      <c r="J66" s="228">
        <v>32.404968826222898</v>
      </c>
      <c r="K66" s="228">
        <v>9.5831122354606233</v>
      </c>
    </row>
    <row r="67" spans="3:11" x14ac:dyDescent="0.5">
      <c r="C67" s="264" t="s">
        <v>369</v>
      </c>
      <c r="D67" s="228">
        <v>39362.009643429992</v>
      </c>
      <c r="E67" s="228">
        <v>43760.304021829987</v>
      </c>
      <c r="F67" s="228">
        <v>58457.09762344999</v>
      </c>
      <c r="G67" s="228">
        <v>45738.460086320294</v>
      </c>
      <c r="H67" s="228">
        <v>50082.640011563693</v>
      </c>
      <c r="I67" s="228">
        <v>11.173957880308899</v>
      </c>
      <c r="J67" s="228">
        <v>33.584761189703926</v>
      </c>
      <c r="K67" s="228">
        <v>9.4978709756402147</v>
      </c>
    </row>
    <row r="68" spans="3:11" x14ac:dyDescent="0.5">
      <c r="C68" s="264" t="s">
        <v>370</v>
      </c>
      <c r="D68" s="228">
        <v>12.364797999999999</v>
      </c>
      <c r="E68" s="228">
        <v>13.194650000000001</v>
      </c>
      <c r="F68" s="228">
        <v>34.939623259999998</v>
      </c>
      <c r="G68" s="228">
        <v>50.031764850000002</v>
      </c>
      <c r="H68" s="228">
        <v>57.771275119999999</v>
      </c>
      <c r="I68" s="228">
        <v>6.7114076590657001</v>
      </c>
      <c r="J68" s="228">
        <v>164.80144043229637</v>
      </c>
      <c r="K68" s="228">
        <v>15.469193008089533</v>
      </c>
    </row>
    <row r="69" spans="3:11" x14ac:dyDescent="0.5">
      <c r="C69" s="264" t="s">
        <v>222</v>
      </c>
      <c r="D69" s="228">
        <v>1884.6738749699998</v>
      </c>
      <c r="E69" s="228">
        <v>1530.6075759599992</v>
      </c>
      <c r="F69" s="228">
        <v>1492.8505076752356</v>
      </c>
      <c r="G69" s="228">
        <v>1113.9664742865129</v>
      </c>
      <c r="H69" s="228">
        <v>1256.7622612917826</v>
      </c>
      <c r="I69" s="228">
        <v>-18.78660832053167</v>
      </c>
      <c r="J69" s="228">
        <v>-2.4668026526056037</v>
      </c>
      <c r="K69" s="228">
        <v>12.818679044782677</v>
      </c>
    </row>
    <row r="70" spans="3:11" x14ac:dyDescent="0.5">
      <c r="C70" s="263" t="s">
        <v>436</v>
      </c>
      <c r="D70" s="228">
        <v>717.95800303999988</v>
      </c>
      <c r="E70" s="228">
        <v>1419.6890413200003</v>
      </c>
      <c r="F70" s="228">
        <v>1442.4499250299968</v>
      </c>
      <c r="G70" s="228">
        <v>709.28869837400009</v>
      </c>
      <c r="H70" s="228">
        <v>781.76736015400036</v>
      </c>
      <c r="I70" s="228">
        <v>97.739844852861765</v>
      </c>
      <c r="J70" s="228">
        <v>1.6032302178534716</v>
      </c>
      <c r="K70" s="228">
        <v>10.218499455320952</v>
      </c>
    </row>
    <row r="71" spans="3:11" x14ac:dyDescent="0.5">
      <c r="C71" s="264" t="s">
        <v>224</v>
      </c>
      <c r="D71" s="228">
        <v>2.9010560000000001E-2</v>
      </c>
      <c r="E71" s="228">
        <v>8.8409500000000002E-3</v>
      </c>
      <c r="F71" s="228">
        <v>3.4371170000000006E-2</v>
      </c>
      <c r="G71" s="228">
        <v>1.0559999999999999E-5</v>
      </c>
      <c r="H71" s="228">
        <v>0</v>
      </c>
      <c r="I71" s="228">
        <v>-69.525062597895399</v>
      </c>
      <c r="J71" s="228">
        <v>288.77236043637851</v>
      </c>
      <c r="K71" s="228">
        <v>-100</v>
      </c>
    </row>
    <row r="72" spans="3:11" x14ac:dyDescent="0.5">
      <c r="C72" s="264" t="s">
        <v>225</v>
      </c>
      <c r="D72" s="228">
        <v>414.59071736999994</v>
      </c>
      <c r="E72" s="228">
        <v>717.53590732999976</v>
      </c>
      <c r="F72" s="228">
        <v>746.95942490999994</v>
      </c>
      <c r="G72" s="228">
        <v>501.75652269</v>
      </c>
      <c r="H72" s="228">
        <v>560.75423983000007</v>
      </c>
      <c r="I72" s="228">
        <v>73.070905176499039</v>
      </c>
      <c r="J72" s="228">
        <v>4.1006334706631069</v>
      </c>
      <c r="K72" s="228">
        <v>11.758236210603407</v>
      </c>
    </row>
    <row r="73" spans="3:11" x14ac:dyDescent="0.5">
      <c r="C73" s="264" t="s">
        <v>226</v>
      </c>
      <c r="D73" s="228">
        <v>303.33827510999993</v>
      </c>
      <c r="E73" s="228">
        <v>702.14429303999987</v>
      </c>
      <c r="F73" s="228">
        <v>695.45612894999681</v>
      </c>
      <c r="G73" s="228">
        <v>207.53216512399996</v>
      </c>
      <c r="H73" s="228">
        <v>221.01312032399997</v>
      </c>
      <c r="I73" s="228">
        <v>131.47236951399572</v>
      </c>
      <c r="J73" s="228">
        <v>-0.95253413811084608</v>
      </c>
      <c r="K73" s="228">
        <v>6.4958389423370457</v>
      </c>
    </row>
    <row r="74" spans="3:11" x14ac:dyDescent="0.5">
      <c r="C74" s="263" t="s">
        <v>437</v>
      </c>
      <c r="D74" s="228">
        <v>3726.3926771900005</v>
      </c>
      <c r="E74" s="228">
        <v>5025.3358067599002</v>
      </c>
      <c r="F74" s="228">
        <v>5494.6508484650003</v>
      </c>
      <c r="G74" s="228">
        <v>3397.4931947699984</v>
      </c>
      <c r="H74" s="228">
        <v>3670.5178591500007</v>
      </c>
      <c r="I74" s="228">
        <v>34.857924059399103</v>
      </c>
      <c r="J74" s="228">
        <v>9.3389787220546445</v>
      </c>
      <c r="K74" s="228">
        <v>8.0360621413543534</v>
      </c>
    </row>
    <row r="75" spans="3:11" x14ac:dyDescent="0.5">
      <c r="C75" s="263" t="s">
        <v>438</v>
      </c>
      <c r="D75" s="228">
        <v>152.81691778999999</v>
      </c>
      <c r="E75" s="228">
        <v>270.42997174000004</v>
      </c>
      <c r="F75" s="228">
        <v>446.26673801489625</v>
      </c>
      <c r="G75" s="228">
        <v>125.53607263799999</v>
      </c>
      <c r="H75" s="228">
        <v>121.33673249799999</v>
      </c>
      <c r="I75" s="228">
        <v>76.963372675545742</v>
      </c>
      <c r="J75" s="228">
        <v>65.021182801420863</v>
      </c>
      <c r="K75" s="228">
        <v>-3.3451262667021302</v>
      </c>
    </row>
    <row r="76" spans="3:11" x14ac:dyDescent="0.5">
      <c r="C76" s="263" t="s">
        <v>439</v>
      </c>
      <c r="D76" s="228">
        <v>3133.8450719408743</v>
      </c>
      <c r="E76" s="228">
        <v>15072.159811151028</v>
      </c>
      <c r="F76" s="228">
        <v>4554.5541323196512</v>
      </c>
      <c r="G76" s="228">
        <v>8565.5575244211086</v>
      </c>
      <c r="H76" s="228">
        <v>10030.625663121424</v>
      </c>
      <c r="I76" s="228">
        <v>380.94782815209294</v>
      </c>
      <c r="J76" s="228">
        <v>-69.781675689571728</v>
      </c>
      <c r="K76" s="228">
        <v>17.104177218158718</v>
      </c>
    </row>
    <row r="77" spans="3:11" x14ac:dyDescent="0.5">
      <c r="C77" s="263" t="s">
        <v>440</v>
      </c>
      <c r="D77" s="228">
        <v>2.2157460000000002</v>
      </c>
      <c r="E77" s="228">
        <v>8.6893650499999993</v>
      </c>
      <c r="F77" s="228">
        <v>6.1607132299999998</v>
      </c>
      <c r="G77" s="228">
        <v>3.3921789600000003</v>
      </c>
      <c r="H77" s="228">
        <v>3.4758448099999999</v>
      </c>
      <c r="I77" s="228">
        <v>292.16431170359772</v>
      </c>
      <c r="J77" s="228">
        <v>-29.100536177841896</v>
      </c>
      <c r="K77" s="228">
        <v>2.4664338464029498</v>
      </c>
    </row>
    <row r="78" spans="3:11" x14ac:dyDescent="0.5">
      <c r="C78" s="263" t="s">
        <v>441</v>
      </c>
      <c r="D78" s="228">
        <v>18.123257899999999</v>
      </c>
      <c r="E78" s="228">
        <v>48.350549440000009</v>
      </c>
      <c r="F78" s="228">
        <v>63.277833429999994</v>
      </c>
      <c r="G78" s="228">
        <v>83.721540560000008</v>
      </c>
      <c r="H78" s="228">
        <v>96.730138329999988</v>
      </c>
      <c r="I78" s="228">
        <v>166.78729457356567</v>
      </c>
      <c r="J78" s="228">
        <v>30.873039009667934</v>
      </c>
      <c r="K78" s="228">
        <v>15.537934064504247</v>
      </c>
    </row>
    <row r="79" spans="3:11" x14ac:dyDescent="0.5">
      <c r="C79" s="263" t="s">
        <v>442</v>
      </c>
      <c r="D79" s="228">
        <v>51.820047677000019</v>
      </c>
      <c r="E79" s="228">
        <v>2.8132799999999998</v>
      </c>
      <c r="F79" s="228">
        <v>158.41696812999999</v>
      </c>
      <c r="G79" s="228">
        <v>649.27453876219192</v>
      </c>
      <c r="H79" s="228">
        <v>1322.1542566539383</v>
      </c>
      <c r="I79" s="228">
        <v>-94.571058642138894</v>
      </c>
      <c r="J79" s="228">
        <v>5531.0416357419099</v>
      </c>
      <c r="K79" s="228">
        <v>103.63562371852075</v>
      </c>
    </row>
    <row r="80" spans="3:11" x14ac:dyDescent="0.5">
      <c r="C80" s="263" t="s">
        <v>236</v>
      </c>
      <c r="D80" s="241">
        <v>49062.22003793787</v>
      </c>
      <c r="E80" s="241">
        <v>67151.574073250944</v>
      </c>
      <c r="F80" s="241">
        <v>72150.664913004788</v>
      </c>
      <c r="G80" s="241">
        <v>60436.722073942132</v>
      </c>
      <c r="H80" s="241">
        <v>67423.78140269281</v>
      </c>
      <c r="I80" s="241">
        <v>36.870231353830491</v>
      </c>
      <c r="J80" s="241">
        <v>7.4444879494569793</v>
      </c>
      <c r="K80" s="241">
        <v>11.56095017893635</v>
      </c>
    </row>
    <row r="81" spans="3:11" x14ac:dyDescent="0.5">
      <c r="C81" s="268" t="s">
        <v>443</v>
      </c>
      <c r="D81" s="228"/>
      <c r="E81" s="228"/>
      <c r="F81" s="228"/>
      <c r="G81" s="228"/>
      <c r="H81" s="228"/>
      <c r="I81" s="228"/>
      <c r="J81" s="228"/>
      <c r="K81" s="228"/>
    </row>
    <row r="82" spans="3:11" x14ac:dyDescent="0.5">
      <c r="C82" s="263" t="s">
        <v>444</v>
      </c>
      <c r="D82" s="269">
        <v>19017</v>
      </c>
      <c r="E82" s="269">
        <v>20872</v>
      </c>
      <c r="F82" s="269">
        <v>23303</v>
      </c>
      <c r="G82" s="269">
        <v>23046</v>
      </c>
      <c r="H82" s="269">
        <v>22903</v>
      </c>
      <c r="I82" s="228">
        <v>9.7544302466214443</v>
      </c>
      <c r="J82" s="228">
        <v>11.647182828669989</v>
      </c>
      <c r="K82" s="228">
        <v>-0.62049813416644972</v>
      </c>
    </row>
    <row r="83" spans="3:11" x14ac:dyDescent="0.5">
      <c r="C83" s="263" t="s">
        <v>445</v>
      </c>
      <c r="D83" s="269">
        <v>4057</v>
      </c>
      <c r="E83" s="269">
        <v>4685</v>
      </c>
      <c r="F83" s="269">
        <v>5135</v>
      </c>
      <c r="G83" s="269">
        <v>5164</v>
      </c>
      <c r="H83" s="269">
        <v>5153</v>
      </c>
      <c r="I83" s="228">
        <v>15.479418289376387</v>
      </c>
      <c r="J83" s="228">
        <v>9.6051227321237995</v>
      </c>
      <c r="K83" s="228">
        <v>-0.21301316808675447</v>
      </c>
    </row>
    <row r="84" spans="3:11" x14ac:dyDescent="0.5">
      <c r="C84" s="263" t="s">
        <v>446</v>
      </c>
      <c r="D84" s="228">
        <v>310895.2</v>
      </c>
      <c r="E84" s="228">
        <v>362982.2</v>
      </c>
      <c r="F84" s="228">
        <v>428783.2</v>
      </c>
      <c r="G84" s="228">
        <v>444127.2</v>
      </c>
      <c r="H84" s="228">
        <v>444481.2</v>
      </c>
      <c r="I84" s="228">
        <v>16.753877190770396</v>
      </c>
      <c r="J84" s="228">
        <v>18.127886160808988</v>
      </c>
      <c r="K84" s="228">
        <v>7.9706894781495022E-2</v>
      </c>
    </row>
    <row r="85" spans="3:11" x14ac:dyDescent="0.5">
      <c r="C85" s="263" t="s">
        <v>447</v>
      </c>
      <c r="D85" s="228">
        <v>1039695.9814342781</v>
      </c>
      <c r="E85" s="228">
        <v>1183363.6000000001</v>
      </c>
      <c r="F85" s="228">
        <v>1351729</v>
      </c>
      <c r="G85" s="228">
        <v>1390539.4</v>
      </c>
      <c r="H85" s="228">
        <v>1391812</v>
      </c>
      <c r="I85" s="228">
        <v>13.818233515486913</v>
      </c>
      <c r="J85" s="228">
        <v>14.227698063384736</v>
      </c>
      <c r="K85" s="228">
        <v>9.1518442411634884E-2</v>
      </c>
    </row>
    <row r="86" spans="3:11" x14ac:dyDescent="0.5">
      <c r="C86" s="263" t="s">
        <v>448</v>
      </c>
      <c r="D86" s="228">
        <v>9398</v>
      </c>
      <c r="E86" s="228">
        <v>34163</v>
      </c>
      <c r="F86" s="228">
        <v>16159</v>
      </c>
      <c r="G86" s="228">
        <v>18066</v>
      </c>
      <c r="H86" s="228">
        <v>18349</v>
      </c>
      <c r="I86" s="228">
        <v>263.51351351351349</v>
      </c>
      <c r="J86" s="228">
        <v>-52.700289787196674</v>
      </c>
      <c r="K86" s="228">
        <v>1.5664784678401416</v>
      </c>
    </row>
    <row r="87" spans="3:11" x14ac:dyDescent="0.5">
      <c r="C87" s="263" t="s">
        <v>449</v>
      </c>
      <c r="D87" s="228">
        <v>4686659</v>
      </c>
      <c r="E87" s="228">
        <v>5191363</v>
      </c>
      <c r="F87" s="228">
        <v>5859530</v>
      </c>
      <c r="G87" s="228">
        <v>5999313</v>
      </c>
      <c r="H87" s="228">
        <v>5988153</v>
      </c>
      <c r="I87" s="228">
        <v>10.768950760019024</v>
      </c>
      <c r="J87" s="228">
        <v>12.870743194032089</v>
      </c>
      <c r="K87" s="228">
        <v>-0.18602129943878573</v>
      </c>
    </row>
    <row r="88" spans="3:11" x14ac:dyDescent="0.5">
      <c r="C88" s="263" t="s">
        <v>450</v>
      </c>
      <c r="D88" s="228">
        <v>195311</v>
      </c>
      <c r="E88" s="228">
        <v>329895.31299999997</v>
      </c>
      <c r="F88" s="228">
        <v>438040.31299999997</v>
      </c>
      <c r="G88" s="228">
        <v>559302.31299999997</v>
      </c>
      <c r="H88" s="228">
        <v>574221.31299999997</v>
      </c>
      <c r="I88" s="228">
        <v>68.90769746711652</v>
      </c>
      <c r="J88" s="228">
        <v>32.78161154111335</v>
      </c>
      <c r="K88" s="228">
        <v>2.6674304134336739</v>
      </c>
    </row>
    <row r="89" spans="3:11" x14ac:dyDescent="0.5">
      <c r="C89" s="263" t="s">
        <v>451</v>
      </c>
      <c r="D89" s="228">
        <v>2783221.8</v>
      </c>
      <c r="E89" s="228">
        <v>2992068</v>
      </c>
      <c r="F89" s="228">
        <v>3303100</v>
      </c>
      <c r="G89" s="228">
        <v>3161616</v>
      </c>
      <c r="H89" s="228">
        <v>3110019</v>
      </c>
      <c r="I89" s="228">
        <v>7.5037569768963506</v>
      </c>
      <c r="J89" s="228">
        <v>10.395218290493398</v>
      </c>
      <c r="K89" s="228">
        <v>-1.6319818725613735</v>
      </c>
    </row>
    <row r="90" spans="3:11" x14ac:dyDescent="0.5">
      <c r="C90" s="263" t="s">
        <v>452</v>
      </c>
      <c r="D90" s="228">
        <v>1001407</v>
      </c>
      <c r="E90" s="228">
        <v>764663</v>
      </c>
      <c r="F90" s="228">
        <v>382353</v>
      </c>
      <c r="G90" s="228">
        <v>843180.326</v>
      </c>
      <c r="H90" s="228">
        <v>928310.147</v>
      </c>
      <c r="I90" s="228">
        <v>-23.641136920353063</v>
      </c>
      <c r="J90" s="228">
        <v>-49.997188303867198</v>
      </c>
      <c r="K90" s="228">
        <v>10.09627696175634</v>
      </c>
    </row>
    <row r="91" spans="3:11" x14ac:dyDescent="0.5">
      <c r="C91" s="263" t="s">
        <v>453</v>
      </c>
      <c r="D91" s="228">
        <v>4679986.8</v>
      </c>
      <c r="E91" s="228">
        <v>5193581.8</v>
      </c>
      <c r="F91" s="228">
        <v>5888077</v>
      </c>
      <c r="G91" s="228">
        <v>6028921</v>
      </c>
      <c r="H91" s="228">
        <v>6017745</v>
      </c>
      <c r="I91" s="228">
        <v>10.974283089858288</v>
      </c>
      <c r="J91" s="228">
        <v>13.372181795615507</v>
      </c>
      <c r="K91" s="228">
        <v>-0.18537313724960069</v>
      </c>
    </row>
    <row r="92" spans="3:11" x14ac:dyDescent="0.5">
      <c r="C92" s="263" t="s">
        <v>454</v>
      </c>
      <c r="D92" s="228">
        <v>106150.19550573106</v>
      </c>
      <c r="E92" s="228">
        <v>130471.71353479098</v>
      </c>
      <c r="F92" s="228">
        <v>159022.77751564092</v>
      </c>
      <c r="G92" s="228">
        <v>168467.97535102302</v>
      </c>
      <c r="H92" s="228">
        <v>166266.81522620216</v>
      </c>
      <c r="I92" s="228">
        <v>22.912362914816114</v>
      </c>
      <c r="J92" s="228">
        <v>21.882953176081838</v>
      </c>
      <c r="K92" s="228">
        <v>-1.3065748076063017</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E548-9993-45E9-BD47-25E960A92634}">
  <sheetPr codeName="Sheet88"/>
  <dimension ref="B2:D95"/>
  <sheetViews>
    <sheetView workbookViewId="0">
      <pane xSplit="3" ySplit="3" topLeftCell="D4"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32"/>
    <col min="2" max="2" width="4.86328125" style="32" bestFit="1" customWidth="1"/>
    <col min="3" max="3" width="37.1328125" style="32" bestFit="1" customWidth="1"/>
    <col min="4" max="4" width="12.73046875" style="32" bestFit="1" customWidth="1"/>
    <col min="5" max="16384" width="9.1328125" style="32"/>
  </cols>
  <sheetData>
    <row r="2" spans="2:4" x14ac:dyDescent="0.5">
      <c r="C2" s="111" t="s">
        <v>116</v>
      </c>
      <c r="D2" s="162"/>
    </row>
    <row r="3" spans="2:4" s="164" customFormat="1" ht="34.9" x14ac:dyDescent="0.5">
      <c r="B3" s="117" t="s">
        <v>293</v>
      </c>
      <c r="C3" s="117" t="s">
        <v>455</v>
      </c>
      <c r="D3" s="163" t="s">
        <v>991</v>
      </c>
    </row>
    <row r="4" spans="2:4" ht="16.149999999999999" thickBot="1" x14ac:dyDescent="0.55000000000000004">
      <c r="B4" s="165"/>
      <c r="C4" s="166" t="s">
        <v>117</v>
      </c>
      <c r="D4" s="167"/>
    </row>
    <row r="5" spans="2:4" ht="16.149999999999999" thickTop="1" x14ac:dyDescent="0.5">
      <c r="B5" s="168">
        <v>1</v>
      </c>
      <c r="C5" s="169" t="s">
        <v>295</v>
      </c>
      <c r="D5" s="170">
        <v>22421.33131876</v>
      </c>
    </row>
    <row r="6" spans="2:4" x14ac:dyDescent="0.5">
      <c r="B6" s="171" t="s">
        <v>119</v>
      </c>
      <c r="C6" s="138" t="s">
        <v>120</v>
      </c>
      <c r="D6" s="170">
        <v>21600</v>
      </c>
    </row>
    <row r="7" spans="2:4" x14ac:dyDescent="0.5">
      <c r="B7" s="171"/>
      <c r="C7" s="138" t="s">
        <v>296</v>
      </c>
      <c r="D7" s="170">
        <v>0</v>
      </c>
    </row>
    <row r="8" spans="2:4" x14ac:dyDescent="0.5">
      <c r="B8" s="171"/>
      <c r="C8" s="138" t="s">
        <v>297</v>
      </c>
      <c r="D8" s="170">
        <v>0</v>
      </c>
    </row>
    <row r="9" spans="2:4" x14ac:dyDescent="0.5">
      <c r="B9" s="171" t="s">
        <v>119</v>
      </c>
      <c r="C9" s="138" t="s">
        <v>298</v>
      </c>
      <c r="D9" s="170">
        <v>758.72508999000001</v>
      </c>
    </row>
    <row r="10" spans="2:4" x14ac:dyDescent="0.5">
      <c r="B10" s="171"/>
      <c r="C10" s="138" t="s">
        <v>299</v>
      </c>
      <c r="D10" s="170">
        <v>0</v>
      </c>
    </row>
    <row r="11" spans="2:4" x14ac:dyDescent="0.5">
      <c r="B11" s="171"/>
      <c r="C11" s="138" t="s">
        <v>300</v>
      </c>
      <c r="D11" s="170">
        <v>38.054674420000005</v>
      </c>
    </row>
    <row r="12" spans="2:4" x14ac:dyDescent="0.5">
      <c r="B12" s="171"/>
      <c r="C12" s="138" t="s">
        <v>301</v>
      </c>
      <c r="D12" s="170">
        <v>24.55155435</v>
      </c>
    </row>
    <row r="13" spans="2:4" x14ac:dyDescent="0.5">
      <c r="B13" s="172">
        <v>2</v>
      </c>
      <c r="C13" s="173" t="s">
        <v>124</v>
      </c>
      <c r="D13" s="170">
        <v>2289.8130000000001</v>
      </c>
    </row>
    <row r="14" spans="2:4" x14ac:dyDescent="0.5">
      <c r="B14" s="171" t="s">
        <v>119</v>
      </c>
      <c r="C14" s="138" t="s">
        <v>125</v>
      </c>
      <c r="D14" s="170">
        <v>0</v>
      </c>
    </row>
    <row r="15" spans="2:4" x14ac:dyDescent="0.5">
      <c r="B15" s="171"/>
      <c r="C15" s="138" t="s">
        <v>302</v>
      </c>
      <c r="D15" s="170">
        <v>0</v>
      </c>
    </row>
    <row r="16" spans="2:4" x14ac:dyDescent="0.5">
      <c r="B16" s="174"/>
      <c r="C16" s="138" t="s">
        <v>127</v>
      </c>
      <c r="D16" s="170">
        <v>0</v>
      </c>
    </row>
    <row r="17" spans="2:4" x14ac:dyDescent="0.5">
      <c r="B17" s="174"/>
      <c r="C17" s="138" t="s">
        <v>456</v>
      </c>
      <c r="D17" s="170">
        <v>0</v>
      </c>
    </row>
    <row r="18" spans="2:4" x14ac:dyDescent="0.5">
      <c r="B18" s="174"/>
      <c r="C18" s="138" t="s">
        <v>129</v>
      </c>
      <c r="D18" s="170">
        <v>2289.8130000000001</v>
      </c>
    </row>
    <row r="19" spans="2:4" x14ac:dyDescent="0.5">
      <c r="B19" s="172">
        <v>3</v>
      </c>
      <c r="C19" s="173" t="s">
        <v>130</v>
      </c>
      <c r="D19" s="170">
        <v>800.86078663000001</v>
      </c>
    </row>
    <row r="20" spans="2:4" x14ac:dyDescent="0.5">
      <c r="B20" s="171"/>
      <c r="C20" s="138" t="s">
        <v>131</v>
      </c>
      <c r="D20" s="170">
        <v>99.475783970000009</v>
      </c>
    </row>
    <row r="21" spans="2:4" x14ac:dyDescent="0.5">
      <c r="B21" s="171"/>
      <c r="C21" s="138" t="s">
        <v>303</v>
      </c>
      <c r="D21" s="170">
        <v>99.475783970000009</v>
      </c>
    </row>
    <row r="22" spans="2:4" x14ac:dyDescent="0.5">
      <c r="B22" s="171"/>
      <c r="C22" s="138" t="s">
        <v>304</v>
      </c>
      <c r="D22" s="170">
        <v>0</v>
      </c>
    </row>
    <row r="23" spans="2:4" x14ac:dyDescent="0.5">
      <c r="B23" s="171"/>
      <c r="C23" s="138" t="s">
        <v>132</v>
      </c>
      <c r="D23" s="170">
        <v>2.6599999999999999E-6</v>
      </c>
    </row>
    <row r="24" spans="2:4" x14ac:dyDescent="0.5">
      <c r="B24" s="171"/>
      <c r="C24" s="138" t="s">
        <v>303</v>
      </c>
      <c r="D24" s="170">
        <v>2.6599999999999999E-6</v>
      </c>
    </row>
    <row r="25" spans="2:4" x14ac:dyDescent="0.5">
      <c r="B25" s="171"/>
      <c r="C25" s="138" t="s">
        <v>304</v>
      </c>
      <c r="D25" s="170">
        <v>0</v>
      </c>
    </row>
    <row r="26" spans="2:4" x14ac:dyDescent="0.5">
      <c r="B26" s="171"/>
      <c r="C26" s="138" t="s">
        <v>133</v>
      </c>
      <c r="D26" s="170">
        <v>700</v>
      </c>
    </row>
    <row r="27" spans="2:4" x14ac:dyDescent="0.5">
      <c r="B27" s="171"/>
      <c r="C27" s="138" t="s">
        <v>303</v>
      </c>
      <c r="D27" s="170">
        <v>700</v>
      </c>
    </row>
    <row r="28" spans="2:4" x14ac:dyDescent="0.5">
      <c r="B28" s="171"/>
      <c r="C28" s="138" t="s">
        <v>304</v>
      </c>
      <c r="D28" s="170">
        <v>0</v>
      </c>
    </row>
    <row r="29" spans="2:4" x14ac:dyDescent="0.5">
      <c r="B29" s="171"/>
      <c r="C29" s="138" t="s">
        <v>134</v>
      </c>
      <c r="D29" s="170">
        <v>0</v>
      </c>
    </row>
    <row r="30" spans="2:4" x14ac:dyDescent="0.5">
      <c r="B30" s="171"/>
      <c r="C30" s="138" t="s">
        <v>303</v>
      </c>
      <c r="D30" s="170">
        <v>0</v>
      </c>
    </row>
    <row r="31" spans="2:4" x14ac:dyDescent="0.5">
      <c r="B31" s="171"/>
      <c r="C31" s="138" t="s">
        <v>304</v>
      </c>
      <c r="D31" s="170">
        <v>0</v>
      </c>
    </row>
    <row r="32" spans="2:4" x14ac:dyDescent="0.5">
      <c r="B32" s="171"/>
      <c r="C32" s="138" t="s">
        <v>135</v>
      </c>
      <c r="D32" s="170">
        <v>1.385</v>
      </c>
    </row>
    <row r="33" spans="2:4" x14ac:dyDescent="0.5">
      <c r="B33" s="171"/>
      <c r="C33" s="138" t="s">
        <v>303</v>
      </c>
      <c r="D33" s="170">
        <v>1.385</v>
      </c>
    </row>
    <row r="34" spans="2:4" x14ac:dyDescent="0.5">
      <c r="B34" s="171"/>
      <c r="C34" s="138" t="s">
        <v>304</v>
      </c>
      <c r="D34" s="170">
        <v>0</v>
      </c>
    </row>
    <row r="35" spans="2:4" x14ac:dyDescent="0.5">
      <c r="B35" s="175">
        <v>4</v>
      </c>
      <c r="C35" s="136" t="s">
        <v>136</v>
      </c>
      <c r="D35" s="170">
        <v>0</v>
      </c>
    </row>
    <row r="36" spans="2:4" x14ac:dyDescent="0.5">
      <c r="B36" s="175">
        <v>5</v>
      </c>
      <c r="C36" s="136" t="s">
        <v>137</v>
      </c>
      <c r="D36" s="170">
        <v>1288.8978377597998</v>
      </c>
    </row>
    <row r="37" spans="2:4" x14ac:dyDescent="0.5">
      <c r="B37" s="175"/>
      <c r="C37" s="138" t="s">
        <v>305</v>
      </c>
      <c r="D37" s="170">
        <v>0</v>
      </c>
    </row>
    <row r="38" spans="2:4" x14ac:dyDescent="0.5">
      <c r="B38" s="175"/>
      <c r="C38" s="138" t="s">
        <v>306</v>
      </c>
      <c r="D38" s="170">
        <v>205.56296325</v>
      </c>
    </row>
    <row r="39" spans="2:4" x14ac:dyDescent="0.5">
      <c r="B39" s="175"/>
      <c r="C39" s="138" t="s">
        <v>307</v>
      </c>
      <c r="D39" s="170">
        <v>0</v>
      </c>
    </row>
    <row r="40" spans="2:4" x14ac:dyDescent="0.5">
      <c r="B40" s="175"/>
      <c r="C40" s="138" t="s">
        <v>308</v>
      </c>
      <c r="D40" s="170">
        <v>1083.3348745097999</v>
      </c>
    </row>
    <row r="41" spans="2:4" x14ac:dyDescent="0.5">
      <c r="B41" s="175">
        <v>6</v>
      </c>
      <c r="C41" s="136" t="s">
        <v>141</v>
      </c>
      <c r="D41" s="170">
        <v>0</v>
      </c>
    </row>
    <row r="42" spans="2:4" x14ac:dyDescent="0.5">
      <c r="B42" s="176">
        <v>7</v>
      </c>
      <c r="C42" s="177" t="s">
        <v>142</v>
      </c>
      <c r="D42" s="170">
        <v>1317.4368439301998</v>
      </c>
    </row>
    <row r="43" spans="2:4" s="164" customFormat="1" x14ac:dyDescent="0.5">
      <c r="B43" s="178" t="s">
        <v>309</v>
      </c>
      <c r="C43" s="178"/>
      <c r="D43" s="179">
        <v>28118.33978708</v>
      </c>
    </row>
    <row r="44" spans="2:4" ht="16.149999999999999" thickBot="1" x14ac:dyDescent="0.55000000000000004">
      <c r="B44" s="165"/>
      <c r="C44" s="166" t="s">
        <v>144</v>
      </c>
      <c r="D44" s="180"/>
    </row>
    <row r="45" spans="2:4" ht="16.149999999999999" thickTop="1" x14ac:dyDescent="0.5">
      <c r="B45" s="168">
        <v>1</v>
      </c>
      <c r="C45" s="169" t="s">
        <v>145</v>
      </c>
      <c r="D45" s="170">
        <v>78.889124120000005</v>
      </c>
    </row>
    <row r="46" spans="2:4" x14ac:dyDescent="0.5">
      <c r="B46" s="174"/>
      <c r="C46" s="138" t="s">
        <v>146</v>
      </c>
      <c r="D46" s="170">
        <v>5.7499999999999996E-2</v>
      </c>
    </row>
    <row r="47" spans="2:4" x14ac:dyDescent="0.5">
      <c r="B47" s="174"/>
      <c r="C47" s="138" t="s">
        <v>147</v>
      </c>
      <c r="D47" s="170">
        <v>5.7499999999999996E-2</v>
      </c>
    </row>
    <row r="48" spans="2:4" x14ac:dyDescent="0.5">
      <c r="B48" s="174"/>
      <c r="C48" s="138" t="s">
        <v>148</v>
      </c>
      <c r="D48" s="170">
        <v>0</v>
      </c>
    </row>
    <row r="49" spans="2:4" x14ac:dyDescent="0.5">
      <c r="B49" s="174"/>
      <c r="C49" s="138" t="s">
        <v>149</v>
      </c>
      <c r="D49" s="170">
        <v>78.831624120000001</v>
      </c>
    </row>
    <row r="50" spans="2:4" x14ac:dyDescent="0.5">
      <c r="B50" s="174"/>
      <c r="C50" s="138" t="s">
        <v>150</v>
      </c>
      <c r="D50" s="170">
        <v>70.977035000000001</v>
      </c>
    </row>
    <row r="51" spans="2:4" x14ac:dyDescent="0.5">
      <c r="B51" s="174"/>
      <c r="C51" s="138" t="s">
        <v>310</v>
      </c>
      <c r="D51" s="170">
        <v>70.977035000000001</v>
      </c>
    </row>
    <row r="52" spans="2:4" x14ac:dyDescent="0.5">
      <c r="B52" s="174"/>
      <c r="C52" s="138" t="s">
        <v>311</v>
      </c>
      <c r="D52" s="170">
        <v>0</v>
      </c>
    </row>
    <row r="53" spans="2:4" x14ac:dyDescent="0.5">
      <c r="B53" s="174"/>
      <c r="C53" s="138" t="s">
        <v>151</v>
      </c>
      <c r="D53" s="170">
        <v>7.85458912</v>
      </c>
    </row>
    <row r="54" spans="2:4" x14ac:dyDescent="0.5">
      <c r="B54" s="174"/>
      <c r="C54" s="138" t="s">
        <v>310</v>
      </c>
      <c r="D54" s="170">
        <v>7.85458912</v>
      </c>
    </row>
    <row r="55" spans="2:4" x14ac:dyDescent="0.5">
      <c r="B55" s="174"/>
      <c r="C55" s="138" t="s">
        <v>311</v>
      </c>
      <c r="D55" s="170">
        <v>0</v>
      </c>
    </row>
    <row r="56" spans="2:4" x14ac:dyDescent="0.5">
      <c r="B56" s="174"/>
      <c r="C56" s="138" t="s">
        <v>152</v>
      </c>
      <c r="D56" s="170">
        <v>0</v>
      </c>
    </row>
    <row r="57" spans="2:4" x14ac:dyDescent="0.5">
      <c r="B57" s="174"/>
      <c r="C57" s="138" t="s">
        <v>312</v>
      </c>
      <c r="D57" s="170">
        <v>0</v>
      </c>
    </row>
    <row r="58" spans="2:4" x14ac:dyDescent="0.5">
      <c r="B58" s="174"/>
      <c r="C58" s="138" t="s">
        <v>154</v>
      </c>
      <c r="D58" s="170">
        <v>0</v>
      </c>
    </row>
    <row r="59" spans="2:4" x14ac:dyDescent="0.5">
      <c r="B59" s="174"/>
      <c r="C59" s="138" t="s">
        <v>310</v>
      </c>
      <c r="D59" s="170">
        <v>0</v>
      </c>
    </row>
    <row r="60" spans="2:4" x14ac:dyDescent="0.5">
      <c r="B60" s="174"/>
      <c r="C60" s="138" t="s">
        <v>311</v>
      </c>
      <c r="D60" s="170">
        <v>0</v>
      </c>
    </row>
    <row r="61" spans="2:4" x14ac:dyDescent="0.5">
      <c r="B61" s="172">
        <v>2</v>
      </c>
      <c r="C61" s="173" t="s">
        <v>313</v>
      </c>
      <c r="D61" s="170">
        <v>3663.9967850000003</v>
      </c>
    </row>
    <row r="62" spans="2:4" x14ac:dyDescent="0.5">
      <c r="B62" s="174"/>
      <c r="C62" s="138" t="s">
        <v>156</v>
      </c>
      <c r="D62" s="170">
        <v>3663.9967850000003</v>
      </c>
    </row>
    <row r="63" spans="2:4" x14ac:dyDescent="0.5">
      <c r="B63" s="174"/>
      <c r="C63" s="138" t="s">
        <v>457</v>
      </c>
      <c r="D63" s="170">
        <v>0</v>
      </c>
    </row>
    <row r="64" spans="2:4" x14ac:dyDescent="0.5">
      <c r="B64" s="174"/>
      <c r="C64" s="138" t="s">
        <v>315</v>
      </c>
      <c r="D64" s="170">
        <v>0</v>
      </c>
    </row>
    <row r="65" spans="2:4" x14ac:dyDescent="0.5">
      <c r="B65" s="174"/>
      <c r="C65" s="138" t="s">
        <v>316</v>
      </c>
      <c r="D65" s="170">
        <v>0</v>
      </c>
    </row>
    <row r="66" spans="2:4" x14ac:dyDescent="0.5">
      <c r="B66" s="174"/>
      <c r="C66" s="138" t="s">
        <v>317</v>
      </c>
      <c r="D66" s="170">
        <v>0</v>
      </c>
    </row>
    <row r="67" spans="2:4" x14ac:dyDescent="0.5">
      <c r="B67" s="175">
        <v>3</v>
      </c>
      <c r="C67" s="136" t="s">
        <v>158</v>
      </c>
      <c r="D67" s="170">
        <v>2730</v>
      </c>
    </row>
    <row r="68" spans="2:4" x14ac:dyDescent="0.5">
      <c r="B68" s="175"/>
      <c r="C68" s="138" t="s">
        <v>318</v>
      </c>
      <c r="D68" s="170">
        <v>150</v>
      </c>
    </row>
    <row r="69" spans="2:4" x14ac:dyDescent="0.5">
      <c r="B69" s="174"/>
      <c r="C69" s="138" t="s">
        <v>319</v>
      </c>
      <c r="D69" s="170">
        <v>0</v>
      </c>
    </row>
    <row r="70" spans="2:4" x14ac:dyDescent="0.5">
      <c r="B70" s="174"/>
      <c r="C70" s="182" t="s">
        <v>320</v>
      </c>
      <c r="D70" s="170">
        <v>2580</v>
      </c>
    </row>
    <row r="71" spans="2:4" ht="31.5" x14ac:dyDescent="0.5">
      <c r="B71" s="175">
        <v>4</v>
      </c>
      <c r="C71" s="183" t="s">
        <v>321</v>
      </c>
      <c r="D71" s="170">
        <v>20556.296321219997</v>
      </c>
    </row>
    <row r="72" spans="2:4" x14ac:dyDescent="0.5">
      <c r="B72" s="172"/>
      <c r="C72" s="173" t="s">
        <v>160</v>
      </c>
      <c r="D72" s="170">
        <v>20556.296321219997</v>
      </c>
    </row>
    <row r="73" spans="2:4" x14ac:dyDescent="0.5">
      <c r="B73" s="174"/>
      <c r="C73" s="138" t="s">
        <v>458</v>
      </c>
      <c r="D73" s="170">
        <v>20556.296321219997</v>
      </c>
    </row>
    <row r="74" spans="2:4" x14ac:dyDescent="0.5">
      <c r="B74" s="184"/>
      <c r="C74" s="136" t="s">
        <v>325</v>
      </c>
      <c r="D74" s="170">
        <v>0</v>
      </c>
    </row>
    <row r="75" spans="2:4" x14ac:dyDescent="0.5">
      <c r="B75" s="174"/>
      <c r="C75" s="138" t="s">
        <v>326</v>
      </c>
      <c r="D75" s="170">
        <v>0</v>
      </c>
    </row>
    <row r="76" spans="2:4" x14ac:dyDescent="0.5">
      <c r="B76" s="174"/>
      <c r="C76" s="138" t="s">
        <v>327</v>
      </c>
      <c r="D76" s="170">
        <v>0</v>
      </c>
    </row>
    <row r="77" spans="2:4" x14ac:dyDescent="0.5">
      <c r="B77" s="174"/>
      <c r="C77" s="138" t="s">
        <v>328</v>
      </c>
      <c r="D77" s="170">
        <v>0</v>
      </c>
    </row>
    <row r="78" spans="2:4" x14ac:dyDescent="0.5">
      <c r="B78" s="175">
        <v>5</v>
      </c>
      <c r="C78" s="136" t="s">
        <v>329</v>
      </c>
      <c r="D78" s="170">
        <v>0</v>
      </c>
    </row>
    <row r="79" spans="2:4" x14ac:dyDescent="0.5">
      <c r="B79" s="174"/>
      <c r="C79" s="138" t="s">
        <v>330</v>
      </c>
      <c r="D79" s="170">
        <v>0</v>
      </c>
    </row>
    <row r="80" spans="2:4" x14ac:dyDescent="0.5">
      <c r="B80" s="174"/>
      <c r="C80" s="138" t="s">
        <v>331</v>
      </c>
      <c r="D80" s="170">
        <v>0</v>
      </c>
    </row>
    <row r="81" spans="2:4" x14ac:dyDescent="0.5">
      <c r="B81" s="175">
        <v>6</v>
      </c>
      <c r="C81" s="136" t="s">
        <v>166</v>
      </c>
      <c r="D81" s="170">
        <v>178.73548134999999</v>
      </c>
    </row>
    <row r="82" spans="2:4" x14ac:dyDescent="0.5">
      <c r="B82" s="175">
        <v>7</v>
      </c>
      <c r="C82" s="136" t="s">
        <v>167</v>
      </c>
      <c r="D82" s="170">
        <v>910.42207539000003</v>
      </c>
    </row>
    <row r="83" spans="2:4" x14ac:dyDescent="0.5">
      <c r="B83" s="185"/>
      <c r="C83" s="186" t="s">
        <v>332</v>
      </c>
      <c r="D83" s="170">
        <v>322.65890224000003</v>
      </c>
    </row>
    <row r="84" spans="2:4" x14ac:dyDescent="0.5">
      <c r="B84" s="185"/>
      <c r="C84" s="138" t="s">
        <v>333</v>
      </c>
      <c r="D84" s="170">
        <v>0</v>
      </c>
    </row>
    <row r="85" spans="2:4" x14ac:dyDescent="0.5">
      <c r="B85" s="174"/>
      <c r="C85" s="138" t="s">
        <v>334</v>
      </c>
      <c r="D85" s="170">
        <v>51.311946759999998</v>
      </c>
    </row>
    <row r="86" spans="2:4" x14ac:dyDescent="0.5">
      <c r="B86" s="174"/>
      <c r="C86" s="182" t="s">
        <v>335</v>
      </c>
      <c r="D86" s="170">
        <v>271.34695548000002</v>
      </c>
    </row>
    <row r="87" spans="2:4" x14ac:dyDescent="0.5">
      <c r="B87" s="174"/>
      <c r="C87" s="182" t="s">
        <v>336</v>
      </c>
      <c r="D87" s="170">
        <v>109.72553068000001</v>
      </c>
    </row>
    <row r="88" spans="2:4" x14ac:dyDescent="0.5">
      <c r="B88" s="174"/>
      <c r="C88" s="138" t="s">
        <v>337</v>
      </c>
      <c r="D88" s="170">
        <v>0</v>
      </c>
    </row>
    <row r="89" spans="2:4" x14ac:dyDescent="0.5">
      <c r="B89" s="174"/>
      <c r="C89" s="182" t="s">
        <v>338</v>
      </c>
      <c r="D89" s="170">
        <v>0</v>
      </c>
    </row>
    <row r="90" spans="2:4" x14ac:dyDescent="0.5">
      <c r="B90" s="174"/>
      <c r="C90" s="182" t="s">
        <v>339</v>
      </c>
      <c r="D90" s="170">
        <v>478.03764246999998</v>
      </c>
    </row>
    <row r="91" spans="2:4" x14ac:dyDescent="0.5">
      <c r="B91" s="175">
        <v>8</v>
      </c>
      <c r="C91" s="136" t="s">
        <v>170</v>
      </c>
      <c r="D91" s="170">
        <v>0</v>
      </c>
    </row>
    <row r="92" spans="2:4" x14ac:dyDescent="0.5">
      <c r="B92" s="175">
        <v>9</v>
      </c>
      <c r="C92" s="187" t="s">
        <v>171</v>
      </c>
      <c r="D92" s="170">
        <v>0</v>
      </c>
    </row>
    <row r="93" spans="2:4" x14ac:dyDescent="0.5">
      <c r="B93" s="175">
        <v>10</v>
      </c>
      <c r="C93" s="187" t="s">
        <v>172</v>
      </c>
      <c r="D93" s="170">
        <v>0</v>
      </c>
    </row>
    <row r="94" spans="2:4" x14ac:dyDescent="0.5">
      <c r="B94" s="176">
        <v>11</v>
      </c>
      <c r="C94" s="177" t="s">
        <v>142</v>
      </c>
      <c r="D94" s="170">
        <v>0</v>
      </c>
    </row>
    <row r="95" spans="2:4" x14ac:dyDescent="0.5">
      <c r="B95" s="178" t="s">
        <v>340</v>
      </c>
      <c r="C95" s="178"/>
      <c r="D95" s="179">
        <v>28118.339787079996</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09AF-7E15-4A8F-AD5F-A85799C68B14}">
  <dimension ref="B2:C56"/>
  <sheetViews>
    <sheetView workbookViewId="0">
      <pane xSplit="2" ySplit="3" topLeftCell="C4"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9.1328125" style="32"/>
    <col min="2" max="2" width="43.265625" style="32" bestFit="1" customWidth="1"/>
    <col min="3" max="3" width="12.86328125" style="32" customWidth="1"/>
    <col min="4" max="16384" width="9.1328125" style="32"/>
  </cols>
  <sheetData>
    <row r="2" spans="2:3" x14ac:dyDescent="0.5">
      <c r="B2" s="111" t="s">
        <v>116</v>
      </c>
      <c r="C2" s="162"/>
    </row>
    <row r="3" spans="2:3" s="164" customFormat="1" ht="34.9" x14ac:dyDescent="0.5">
      <c r="B3" s="117" t="s">
        <v>455</v>
      </c>
      <c r="C3" s="163" t="s">
        <v>991</v>
      </c>
    </row>
    <row r="4" spans="2:3" ht="18" x14ac:dyDescent="0.55000000000000004">
      <c r="B4" s="270" t="s">
        <v>341</v>
      </c>
    </row>
    <row r="5" spans="2:3" x14ac:dyDescent="0.5">
      <c r="B5" s="271" t="s">
        <v>342</v>
      </c>
      <c r="C5" s="272">
        <v>103.48690046999999</v>
      </c>
    </row>
    <row r="6" spans="2:3" x14ac:dyDescent="0.5">
      <c r="B6" s="273" t="s">
        <v>343</v>
      </c>
      <c r="C6" s="274">
        <v>34.193906149999997</v>
      </c>
    </row>
    <row r="7" spans="2:3" x14ac:dyDescent="0.5">
      <c r="B7" s="273" t="s">
        <v>352</v>
      </c>
      <c r="C7" s="274">
        <v>69.292994319999991</v>
      </c>
    </row>
    <row r="8" spans="2:3" x14ac:dyDescent="0.5">
      <c r="B8" s="271" t="s">
        <v>353</v>
      </c>
      <c r="C8" s="272">
        <v>2.7360219999999998E-2</v>
      </c>
    </row>
    <row r="9" spans="2:3" x14ac:dyDescent="0.5">
      <c r="B9" s="271" t="s">
        <v>354</v>
      </c>
      <c r="C9" s="272">
        <v>73.370619129999994</v>
      </c>
    </row>
    <row r="10" spans="2:3" x14ac:dyDescent="0.5">
      <c r="B10" s="271" t="s">
        <v>355</v>
      </c>
      <c r="C10" s="272">
        <v>51.921903369999995</v>
      </c>
    </row>
    <row r="11" spans="2:3" x14ac:dyDescent="0.5">
      <c r="B11" s="271" t="s">
        <v>356</v>
      </c>
      <c r="C11" s="272">
        <v>0</v>
      </c>
    </row>
    <row r="12" spans="2:3" x14ac:dyDescent="0.5">
      <c r="B12" s="273" t="s">
        <v>357</v>
      </c>
      <c r="C12" s="274">
        <v>0</v>
      </c>
    </row>
    <row r="13" spans="2:3" x14ac:dyDescent="0.5">
      <c r="B13" s="273" t="s">
        <v>358</v>
      </c>
      <c r="C13" s="274">
        <v>0</v>
      </c>
    </row>
    <row r="14" spans="2:3" x14ac:dyDescent="0.5">
      <c r="B14" s="271" t="s">
        <v>359</v>
      </c>
      <c r="C14" s="272">
        <v>0</v>
      </c>
    </row>
    <row r="15" spans="2:3" x14ac:dyDescent="0.5">
      <c r="B15" s="271" t="s">
        <v>360</v>
      </c>
      <c r="C15" s="272">
        <v>113.08863147</v>
      </c>
    </row>
    <row r="16" spans="2:3" x14ac:dyDescent="0.5">
      <c r="B16" s="273" t="s">
        <v>197</v>
      </c>
      <c r="C16" s="274">
        <v>113.08863147</v>
      </c>
    </row>
    <row r="17" spans="2:3" x14ac:dyDescent="0.5">
      <c r="B17" s="275" t="s">
        <v>198</v>
      </c>
      <c r="C17" s="274">
        <v>113.08863147</v>
      </c>
    </row>
    <row r="18" spans="2:3" x14ac:dyDescent="0.5">
      <c r="B18" s="273" t="s">
        <v>199</v>
      </c>
      <c r="C18" s="274">
        <v>113.08863147</v>
      </c>
    </row>
    <row r="19" spans="2:3" x14ac:dyDescent="0.5">
      <c r="B19" s="273" t="s">
        <v>200</v>
      </c>
      <c r="C19" s="274">
        <v>0</v>
      </c>
    </row>
    <row r="20" spans="2:3" x14ac:dyDescent="0.5">
      <c r="B20" s="275" t="s">
        <v>201</v>
      </c>
      <c r="C20" s="274">
        <v>0</v>
      </c>
    </row>
    <row r="21" spans="2:3" x14ac:dyDescent="0.5">
      <c r="B21" s="275" t="s">
        <v>202</v>
      </c>
      <c r="C21" s="274">
        <v>0</v>
      </c>
    </row>
    <row r="22" spans="2:3" x14ac:dyDescent="0.5">
      <c r="B22" s="273" t="s">
        <v>203</v>
      </c>
      <c r="C22" s="274">
        <v>0</v>
      </c>
    </row>
    <row r="23" spans="2:3" x14ac:dyDescent="0.5">
      <c r="B23" s="273" t="s">
        <v>204</v>
      </c>
      <c r="C23" s="274">
        <v>0</v>
      </c>
    </row>
    <row r="24" spans="2:3" x14ac:dyDescent="0.5">
      <c r="B24" s="273" t="s">
        <v>361</v>
      </c>
      <c r="C24" s="274">
        <v>0</v>
      </c>
    </row>
    <row r="25" spans="2:3" x14ac:dyDescent="0.5">
      <c r="B25" s="271" t="s">
        <v>362</v>
      </c>
      <c r="C25" s="272">
        <v>0</v>
      </c>
    </row>
    <row r="26" spans="2:3" x14ac:dyDescent="0.5">
      <c r="B26" s="271" t="s">
        <v>363</v>
      </c>
      <c r="C26" s="272">
        <v>209.11695935399996</v>
      </c>
    </row>
    <row r="27" spans="2:3" x14ac:dyDescent="0.5">
      <c r="B27" s="271" t="s">
        <v>364</v>
      </c>
      <c r="C27" s="272">
        <v>564.61579025579988</v>
      </c>
    </row>
    <row r="28" spans="2:3" x14ac:dyDescent="0.5">
      <c r="B28" s="271" t="s">
        <v>365</v>
      </c>
      <c r="C28" s="272">
        <v>0</v>
      </c>
    </row>
    <row r="29" spans="2:3" x14ac:dyDescent="0.5">
      <c r="B29" s="276" t="s">
        <v>366</v>
      </c>
      <c r="C29" s="277">
        <v>1317.4368439301998</v>
      </c>
    </row>
    <row r="30" spans="2:3" x14ac:dyDescent="0.5">
      <c r="B30" s="278" t="s">
        <v>367</v>
      </c>
      <c r="C30" s="279">
        <v>2433.0650081999993</v>
      </c>
    </row>
    <row r="31" spans="2:3" x14ac:dyDescent="0.5">
      <c r="B31" s="280"/>
    </row>
    <row r="32" spans="2:3" ht="18" x14ac:dyDescent="0.55000000000000004">
      <c r="B32" s="270" t="s">
        <v>212</v>
      </c>
      <c r="C32" s="281"/>
    </row>
    <row r="33" spans="2:3" x14ac:dyDescent="0.5">
      <c r="B33" s="271" t="s">
        <v>368</v>
      </c>
      <c r="C33" s="282">
        <v>2352.2229940299994</v>
      </c>
    </row>
    <row r="34" spans="2:3" x14ac:dyDescent="0.5">
      <c r="B34" s="273" t="s">
        <v>369</v>
      </c>
      <c r="C34" s="283">
        <v>1845.6815041999996</v>
      </c>
    </row>
    <row r="35" spans="2:3" x14ac:dyDescent="0.5">
      <c r="B35" s="273" t="s">
        <v>370</v>
      </c>
      <c r="C35" s="283">
        <v>52.459346759999995</v>
      </c>
    </row>
    <row r="36" spans="2:3" x14ac:dyDescent="0.5">
      <c r="B36" s="273" t="s">
        <v>216</v>
      </c>
      <c r="C36" s="283">
        <v>52.459346759999995</v>
      </c>
    </row>
    <row r="37" spans="2:3" x14ac:dyDescent="0.5">
      <c r="B37" s="273" t="s">
        <v>217</v>
      </c>
      <c r="C37" s="283">
        <v>0</v>
      </c>
    </row>
    <row r="38" spans="2:3" x14ac:dyDescent="0.5">
      <c r="B38" s="273" t="s">
        <v>218</v>
      </c>
      <c r="C38" s="283">
        <v>0</v>
      </c>
    </row>
    <row r="39" spans="2:3" x14ac:dyDescent="0.5">
      <c r="B39" s="273" t="s">
        <v>371</v>
      </c>
      <c r="C39" s="283">
        <v>0</v>
      </c>
    </row>
    <row r="40" spans="2:3" x14ac:dyDescent="0.5">
      <c r="B40" s="273" t="s">
        <v>372</v>
      </c>
      <c r="C40" s="283">
        <v>0</v>
      </c>
    </row>
    <row r="41" spans="2:3" x14ac:dyDescent="0.5">
      <c r="B41" s="273" t="s">
        <v>221</v>
      </c>
      <c r="C41" s="283">
        <v>0</v>
      </c>
    </row>
    <row r="42" spans="2:3" x14ac:dyDescent="0.5">
      <c r="B42" s="273" t="s">
        <v>373</v>
      </c>
      <c r="C42" s="283">
        <v>454.08214306999997</v>
      </c>
    </row>
    <row r="43" spans="2:3" x14ac:dyDescent="0.5">
      <c r="B43" s="271" t="s">
        <v>374</v>
      </c>
      <c r="C43" s="279">
        <v>17.440333739999996</v>
      </c>
    </row>
    <row r="44" spans="2:3" x14ac:dyDescent="0.5">
      <c r="B44" s="273" t="s">
        <v>375</v>
      </c>
      <c r="C44" s="283">
        <v>0</v>
      </c>
    </row>
    <row r="45" spans="2:3" x14ac:dyDescent="0.5">
      <c r="B45" s="273" t="s">
        <v>376</v>
      </c>
      <c r="C45" s="283">
        <v>17.440333739999996</v>
      </c>
    </row>
    <row r="46" spans="2:3" x14ac:dyDescent="0.5">
      <c r="B46" s="273" t="s">
        <v>226</v>
      </c>
      <c r="C46" s="283">
        <v>0</v>
      </c>
    </row>
    <row r="47" spans="2:3" x14ac:dyDescent="0.5">
      <c r="B47" s="271" t="s">
        <v>377</v>
      </c>
      <c r="C47" s="279">
        <v>0</v>
      </c>
    </row>
    <row r="48" spans="2:3" x14ac:dyDescent="0.5">
      <c r="B48" s="273" t="s">
        <v>228</v>
      </c>
      <c r="C48" s="283">
        <v>0</v>
      </c>
    </row>
    <row r="49" spans="2:3" x14ac:dyDescent="0.5">
      <c r="B49" s="273" t="s">
        <v>378</v>
      </c>
      <c r="C49" s="283">
        <v>0</v>
      </c>
    </row>
    <row r="50" spans="2:3" x14ac:dyDescent="0.5">
      <c r="B50" s="271" t="s">
        <v>379</v>
      </c>
      <c r="C50" s="279">
        <v>0</v>
      </c>
    </row>
    <row r="51" spans="2:3" x14ac:dyDescent="0.5">
      <c r="B51" s="271" t="s">
        <v>380</v>
      </c>
      <c r="C51" s="279">
        <v>5.0001499999999997E-2</v>
      </c>
    </row>
    <row r="52" spans="2:3" x14ac:dyDescent="0.5">
      <c r="B52" s="271" t="s">
        <v>381</v>
      </c>
      <c r="C52" s="279">
        <v>63.351678929999999</v>
      </c>
    </row>
    <row r="53" spans="2:3" x14ac:dyDescent="0.5">
      <c r="B53" s="271" t="s">
        <v>382</v>
      </c>
      <c r="C53" s="279">
        <v>0</v>
      </c>
    </row>
    <row r="54" spans="2:3" x14ac:dyDescent="0.5">
      <c r="B54" s="271" t="s">
        <v>383</v>
      </c>
      <c r="C54" s="279">
        <v>0</v>
      </c>
    </row>
    <row r="55" spans="2:3" x14ac:dyDescent="0.5">
      <c r="B55" s="276" t="s">
        <v>384</v>
      </c>
      <c r="C55" s="284">
        <v>0</v>
      </c>
    </row>
    <row r="56" spans="2:3" x14ac:dyDescent="0.5">
      <c r="B56" s="278" t="s">
        <v>385</v>
      </c>
      <c r="C56" s="279">
        <v>2433.0650081999993</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C657-C442-4316-A32B-850579EA0665}">
  <sheetPr codeName="Sheet50"/>
  <dimension ref="B2:J110"/>
  <sheetViews>
    <sheetView workbookViewId="0">
      <selection activeCell="R32" sqref="R32"/>
    </sheetView>
  </sheetViews>
  <sheetFormatPr defaultColWidth="9.1328125" defaultRowHeight="15.75" x14ac:dyDescent="0.5"/>
  <cols>
    <col min="1" max="1" width="9.1328125" style="32"/>
    <col min="2" max="2" width="9.265625" style="32" bestFit="1" customWidth="1"/>
    <col min="3" max="3" width="14.86328125" style="32" customWidth="1"/>
    <col min="4" max="4" width="17.3984375" style="32" customWidth="1"/>
    <col min="5" max="8" width="9.265625" style="32" bestFit="1" customWidth="1"/>
    <col min="9" max="9" width="12.73046875" style="32" bestFit="1" customWidth="1"/>
    <col min="10" max="10" width="12.73046875" style="32" customWidth="1"/>
    <col min="11" max="16384" width="9.1328125" style="32"/>
  </cols>
  <sheetData>
    <row r="2" spans="2:10" x14ac:dyDescent="0.5">
      <c r="B2" s="285" t="s">
        <v>992</v>
      </c>
      <c r="C2" s="285"/>
      <c r="D2" s="285"/>
      <c r="E2" s="285"/>
      <c r="F2" s="285"/>
      <c r="G2" s="285"/>
      <c r="H2" s="285"/>
      <c r="I2" s="285"/>
      <c r="J2" s="285"/>
    </row>
    <row r="3" spans="2:10" ht="31.5" x14ac:dyDescent="0.5">
      <c r="B3" s="47" t="s">
        <v>459</v>
      </c>
      <c r="C3" s="48" t="s">
        <v>460</v>
      </c>
      <c r="D3" s="286" t="s">
        <v>461</v>
      </c>
      <c r="E3" s="48" t="s">
        <v>462</v>
      </c>
      <c r="F3" s="48" t="s">
        <v>463</v>
      </c>
      <c r="G3" s="48" t="s">
        <v>464</v>
      </c>
      <c r="H3" s="48" t="s">
        <v>94</v>
      </c>
      <c r="I3" s="47" t="s">
        <v>465</v>
      </c>
      <c r="J3" s="287" t="s">
        <v>466</v>
      </c>
    </row>
    <row r="4" spans="2:10" x14ac:dyDescent="0.5">
      <c r="B4" s="288">
        <v>1</v>
      </c>
      <c r="C4" s="289" t="s">
        <v>993</v>
      </c>
      <c r="D4" s="290" t="s">
        <v>467</v>
      </c>
      <c r="E4" s="291">
        <v>23</v>
      </c>
      <c r="F4" s="291">
        <v>0</v>
      </c>
      <c r="G4" s="291">
        <v>0</v>
      </c>
      <c r="H4" s="291">
        <v>23</v>
      </c>
      <c r="I4" s="291">
        <v>120590</v>
      </c>
      <c r="J4" s="291">
        <v>5243.04347826087</v>
      </c>
    </row>
    <row r="5" spans="2:10" x14ac:dyDescent="0.5">
      <c r="B5" s="288">
        <v>2</v>
      </c>
      <c r="C5" s="289" t="s">
        <v>993</v>
      </c>
      <c r="D5" s="290" t="s">
        <v>468</v>
      </c>
      <c r="E5" s="291">
        <v>27</v>
      </c>
      <c r="F5" s="291">
        <v>3</v>
      </c>
      <c r="G5" s="291">
        <v>2</v>
      </c>
      <c r="H5" s="291">
        <v>32</v>
      </c>
      <c r="I5" s="291">
        <v>172400</v>
      </c>
      <c r="J5" s="291">
        <v>5387.5</v>
      </c>
    </row>
    <row r="6" spans="2:10" x14ac:dyDescent="0.5">
      <c r="B6" s="288">
        <v>3</v>
      </c>
      <c r="C6" s="289" t="s">
        <v>993</v>
      </c>
      <c r="D6" s="290" t="s">
        <v>469</v>
      </c>
      <c r="E6" s="291">
        <v>39</v>
      </c>
      <c r="F6" s="291">
        <v>9</v>
      </c>
      <c r="G6" s="291">
        <v>1</v>
      </c>
      <c r="H6" s="291">
        <v>49</v>
      </c>
      <c r="I6" s="291">
        <v>279534</v>
      </c>
      <c r="J6" s="291">
        <v>5704.7755102040819</v>
      </c>
    </row>
    <row r="7" spans="2:10" x14ac:dyDescent="0.5">
      <c r="B7" s="288">
        <v>4</v>
      </c>
      <c r="C7" s="289" t="s">
        <v>993</v>
      </c>
      <c r="D7" s="290" t="s">
        <v>470</v>
      </c>
      <c r="E7" s="291">
        <v>143</v>
      </c>
      <c r="F7" s="291">
        <v>54</v>
      </c>
      <c r="G7" s="291">
        <v>12</v>
      </c>
      <c r="H7" s="291">
        <v>209</v>
      </c>
      <c r="I7" s="291">
        <v>998054</v>
      </c>
      <c r="J7" s="291">
        <v>4775.377990430622</v>
      </c>
    </row>
    <row r="8" spans="2:10" x14ac:dyDescent="0.5">
      <c r="B8" s="288">
        <v>5</v>
      </c>
      <c r="C8" s="289" t="s">
        <v>993</v>
      </c>
      <c r="D8" s="290" t="s">
        <v>471</v>
      </c>
      <c r="E8" s="291">
        <v>29</v>
      </c>
      <c r="F8" s="291">
        <v>0</v>
      </c>
      <c r="G8" s="291">
        <v>0</v>
      </c>
      <c r="H8" s="291">
        <v>29</v>
      </c>
      <c r="I8" s="291">
        <v>158041</v>
      </c>
      <c r="J8" s="291">
        <v>5449.6896551724139</v>
      </c>
    </row>
    <row r="9" spans="2:10" x14ac:dyDescent="0.5">
      <c r="B9" s="288">
        <v>6</v>
      </c>
      <c r="C9" s="289" t="s">
        <v>993</v>
      </c>
      <c r="D9" s="290" t="s">
        <v>472</v>
      </c>
      <c r="E9" s="291">
        <v>24</v>
      </c>
      <c r="F9" s="291">
        <v>0</v>
      </c>
      <c r="G9" s="291">
        <v>1</v>
      </c>
      <c r="H9" s="291">
        <v>25</v>
      </c>
      <c r="I9" s="291">
        <v>157923</v>
      </c>
      <c r="J9" s="291">
        <v>6316.92</v>
      </c>
    </row>
    <row r="10" spans="2:10" x14ac:dyDescent="0.5">
      <c r="B10" s="288">
        <v>7</v>
      </c>
      <c r="C10" s="289" t="s">
        <v>993</v>
      </c>
      <c r="D10" s="290" t="s">
        <v>473</v>
      </c>
      <c r="E10" s="291">
        <v>19</v>
      </c>
      <c r="F10" s="291">
        <v>3</v>
      </c>
      <c r="G10" s="291">
        <v>0</v>
      </c>
      <c r="H10" s="291">
        <v>22</v>
      </c>
      <c r="I10" s="291">
        <v>88731</v>
      </c>
      <c r="J10" s="291">
        <v>4033.2272727272725</v>
      </c>
    </row>
    <row r="11" spans="2:10" x14ac:dyDescent="0.5">
      <c r="B11" s="288">
        <v>8</v>
      </c>
      <c r="C11" s="289" t="s">
        <v>993</v>
      </c>
      <c r="D11" s="290" t="s">
        <v>474</v>
      </c>
      <c r="E11" s="291">
        <v>26</v>
      </c>
      <c r="F11" s="291">
        <v>8</v>
      </c>
      <c r="G11" s="291">
        <v>1</v>
      </c>
      <c r="H11" s="291">
        <v>35</v>
      </c>
      <c r="I11" s="291">
        <v>150599</v>
      </c>
      <c r="J11" s="291">
        <v>4302.8285714285712</v>
      </c>
    </row>
    <row r="12" spans="2:10" x14ac:dyDescent="0.5">
      <c r="B12" s="288">
        <v>9</v>
      </c>
      <c r="C12" s="289" t="s">
        <v>993</v>
      </c>
      <c r="D12" s="290" t="s">
        <v>475</v>
      </c>
      <c r="E12" s="291">
        <v>179</v>
      </c>
      <c r="F12" s="291">
        <v>62</v>
      </c>
      <c r="G12" s="291">
        <v>5</v>
      </c>
      <c r="H12" s="291">
        <v>246</v>
      </c>
      <c r="I12" s="291">
        <v>1148156</v>
      </c>
      <c r="J12" s="291">
        <v>4667.3008130081298</v>
      </c>
    </row>
    <row r="13" spans="2:10" x14ac:dyDescent="0.5">
      <c r="B13" s="288">
        <v>10</v>
      </c>
      <c r="C13" s="289" t="s">
        <v>993</v>
      </c>
      <c r="D13" s="290" t="s">
        <v>476</v>
      </c>
      <c r="E13" s="291">
        <v>136</v>
      </c>
      <c r="F13" s="291">
        <v>39</v>
      </c>
      <c r="G13" s="291">
        <v>12</v>
      </c>
      <c r="H13" s="291">
        <v>187</v>
      </c>
      <c r="I13" s="291">
        <v>926962</v>
      </c>
      <c r="J13" s="291">
        <v>4957.0160427807486</v>
      </c>
    </row>
    <row r="14" spans="2:10" x14ac:dyDescent="0.5">
      <c r="B14" s="288">
        <v>11</v>
      </c>
      <c r="C14" s="289" t="s">
        <v>993</v>
      </c>
      <c r="D14" s="290" t="s">
        <v>477</v>
      </c>
      <c r="E14" s="291">
        <v>27</v>
      </c>
      <c r="F14" s="291">
        <v>0</v>
      </c>
      <c r="G14" s="291">
        <v>0</v>
      </c>
      <c r="H14" s="291">
        <v>27</v>
      </c>
      <c r="I14" s="291">
        <v>104851</v>
      </c>
      <c r="J14" s="291">
        <v>3883.3703703703704</v>
      </c>
    </row>
    <row r="15" spans="2:10" x14ac:dyDescent="0.5">
      <c r="B15" s="288">
        <v>12</v>
      </c>
      <c r="C15" s="289" t="s">
        <v>993</v>
      </c>
      <c r="D15" s="290" t="s">
        <v>478</v>
      </c>
      <c r="E15" s="291">
        <v>19</v>
      </c>
      <c r="F15" s="291">
        <v>6</v>
      </c>
      <c r="G15" s="291">
        <v>0</v>
      </c>
      <c r="H15" s="291">
        <v>25</v>
      </c>
      <c r="I15" s="291">
        <v>175298</v>
      </c>
      <c r="J15" s="291">
        <v>7011.92</v>
      </c>
    </row>
    <row r="16" spans="2:10" x14ac:dyDescent="0.5">
      <c r="B16" s="288">
        <v>13</v>
      </c>
      <c r="C16" s="289" t="s">
        <v>993</v>
      </c>
      <c r="D16" s="290" t="s">
        <v>479</v>
      </c>
      <c r="E16" s="291">
        <v>24</v>
      </c>
      <c r="F16" s="291">
        <v>4</v>
      </c>
      <c r="G16" s="291">
        <v>0</v>
      </c>
      <c r="H16" s="291">
        <v>28</v>
      </c>
      <c r="I16" s="291">
        <v>139552</v>
      </c>
      <c r="J16" s="291">
        <v>4984</v>
      </c>
    </row>
    <row r="17" spans="2:10" x14ac:dyDescent="0.5">
      <c r="B17" s="288">
        <v>14</v>
      </c>
      <c r="C17" s="289" t="s">
        <v>993</v>
      </c>
      <c r="D17" s="290" t="s">
        <v>480</v>
      </c>
      <c r="E17" s="291">
        <v>43</v>
      </c>
      <c r="F17" s="291">
        <v>6</v>
      </c>
      <c r="G17" s="291">
        <v>1</v>
      </c>
      <c r="H17" s="291">
        <v>50</v>
      </c>
      <c r="I17" s="291">
        <v>340721</v>
      </c>
      <c r="J17" s="291">
        <v>6814.42</v>
      </c>
    </row>
    <row r="18" spans="2:10" x14ac:dyDescent="0.5">
      <c r="B18" s="292"/>
      <c r="C18" s="293" t="s">
        <v>94</v>
      </c>
      <c r="D18" s="294"/>
      <c r="E18" s="295">
        <v>758</v>
      </c>
      <c r="F18" s="295">
        <v>194</v>
      </c>
      <c r="G18" s="295">
        <v>35</v>
      </c>
      <c r="H18" s="295">
        <v>987</v>
      </c>
      <c r="I18" s="295">
        <v>4961412</v>
      </c>
      <c r="J18" s="295">
        <v>5026.7598784194524</v>
      </c>
    </row>
    <row r="19" spans="2:10" x14ac:dyDescent="0.5">
      <c r="B19" s="288">
        <v>15</v>
      </c>
      <c r="C19" s="289" t="s">
        <v>994</v>
      </c>
      <c r="D19" s="290" t="s">
        <v>481</v>
      </c>
      <c r="E19" s="291">
        <v>54</v>
      </c>
      <c r="F19" s="291">
        <v>7</v>
      </c>
      <c r="G19" s="291">
        <v>2</v>
      </c>
      <c r="H19" s="291">
        <v>63</v>
      </c>
      <c r="I19" s="291">
        <v>706255</v>
      </c>
      <c r="J19" s="291">
        <v>11210.396825396825</v>
      </c>
    </row>
    <row r="20" spans="2:10" x14ac:dyDescent="0.5">
      <c r="B20" s="288">
        <v>16</v>
      </c>
      <c r="C20" s="289" t="s">
        <v>994</v>
      </c>
      <c r="D20" s="290" t="s">
        <v>482</v>
      </c>
      <c r="E20" s="291">
        <v>85</v>
      </c>
      <c r="F20" s="291">
        <v>12</v>
      </c>
      <c r="G20" s="291">
        <v>2</v>
      </c>
      <c r="H20" s="291">
        <v>99</v>
      </c>
      <c r="I20" s="291">
        <v>739953</v>
      </c>
      <c r="J20" s="291">
        <v>7474.272727272727</v>
      </c>
    </row>
    <row r="21" spans="2:10" x14ac:dyDescent="0.5">
      <c r="B21" s="288">
        <v>17</v>
      </c>
      <c r="C21" s="289" t="s">
        <v>994</v>
      </c>
      <c r="D21" s="290" t="s">
        <v>483</v>
      </c>
      <c r="E21" s="291">
        <v>85</v>
      </c>
      <c r="F21" s="291">
        <v>8</v>
      </c>
      <c r="G21" s="291">
        <v>13</v>
      </c>
      <c r="H21" s="291">
        <v>106</v>
      </c>
      <c r="I21" s="291">
        <v>867747</v>
      </c>
      <c r="J21" s="291">
        <v>8186.2924528301883</v>
      </c>
    </row>
    <row r="22" spans="2:10" x14ac:dyDescent="0.5">
      <c r="B22" s="288">
        <v>18</v>
      </c>
      <c r="C22" s="289" t="s">
        <v>994</v>
      </c>
      <c r="D22" s="290" t="s">
        <v>484</v>
      </c>
      <c r="E22" s="291">
        <v>61</v>
      </c>
      <c r="F22" s="291">
        <v>7</v>
      </c>
      <c r="G22" s="291">
        <v>9</v>
      </c>
      <c r="H22" s="291">
        <v>77</v>
      </c>
      <c r="I22" s="291">
        <v>706994</v>
      </c>
      <c r="J22" s="291">
        <v>9181.7402597402597</v>
      </c>
    </row>
    <row r="23" spans="2:10" x14ac:dyDescent="0.5">
      <c r="B23" s="288">
        <v>19</v>
      </c>
      <c r="C23" s="289" t="s">
        <v>994</v>
      </c>
      <c r="D23" s="290" t="s">
        <v>485</v>
      </c>
      <c r="E23" s="291">
        <v>79</v>
      </c>
      <c r="F23" s="291">
        <v>14</v>
      </c>
      <c r="G23" s="291">
        <v>6</v>
      </c>
      <c r="H23" s="291">
        <v>99</v>
      </c>
      <c r="I23" s="291">
        <v>862470</v>
      </c>
      <c r="J23" s="291">
        <v>8711.818181818182</v>
      </c>
    </row>
    <row r="24" spans="2:10" x14ac:dyDescent="0.5">
      <c r="B24" s="288">
        <v>20</v>
      </c>
      <c r="C24" s="289" t="s">
        <v>994</v>
      </c>
      <c r="D24" s="290" t="s">
        <v>486</v>
      </c>
      <c r="E24" s="291">
        <v>58</v>
      </c>
      <c r="F24" s="291">
        <v>9</v>
      </c>
      <c r="G24" s="291">
        <v>3</v>
      </c>
      <c r="H24" s="291">
        <v>70</v>
      </c>
      <c r="I24" s="291">
        <v>813573</v>
      </c>
      <c r="J24" s="291">
        <v>11622.471428571429</v>
      </c>
    </row>
    <row r="25" spans="2:10" x14ac:dyDescent="0.5">
      <c r="B25" s="288">
        <v>21</v>
      </c>
      <c r="C25" s="289" t="s">
        <v>994</v>
      </c>
      <c r="D25" s="290" t="s">
        <v>487</v>
      </c>
      <c r="E25" s="291">
        <v>82</v>
      </c>
      <c r="F25" s="291">
        <v>13</v>
      </c>
      <c r="G25" s="291">
        <v>6</v>
      </c>
      <c r="H25" s="291">
        <v>101</v>
      </c>
      <c r="I25" s="291">
        <v>763137</v>
      </c>
      <c r="J25" s="291">
        <v>7555.8118811881186</v>
      </c>
    </row>
    <row r="26" spans="2:10" x14ac:dyDescent="0.5">
      <c r="B26" s="288">
        <v>22</v>
      </c>
      <c r="C26" s="289" t="s">
        <v>994</v>
      </c>
      <c r="D26" s="290" t="s">
        <v>488</v>
      </c>
      <c r="E26" s="291">
        <v>70</v>
      </c>
      <c r="F26" s="291">
        <v>14</v>
      </c>
      <c r="G26" s="291">
        <v>7</v>
      </c>
      <c r="H26" s="291">
        <v>91</v>
      </c>
      <c r="I26" s="291">
        <v>654471</v>
      </c>
      <c r="J26" s="291">
        <v>7191.9890109890111</v>
      </c>
    </row>
    <row r="27" spans="2:10" x14ac:dyDescent="0.5">
      <c r="B27" s="292"/>
      <c r="C27" s="293" t="s">
        <v>94</v>
      </c>
      <c r="D27" s="294"/>
      <c r="E27" s="295">
        <v>574</v>
      </c>
      <c r="F27" s="295">
        <v>84</v>
      </c>
      <c r="G27" s="295">
        <v>48</v>
      </c>
      <c r="H27" s="295">
        <v>706</v>
      </c>
      <c r="I27" s="295">
        <v>6114600</v>
      </c>
      <c r="J27" s="295">
        <v>8660.9065155807366</v>
      </c>
    </row>
    <row r="28" spans="2:10" x14ac:dyDescent="0.5">
      <c r="B28" s="288">
        <v>23</v>
      </c>
      <c r="C28" s="289" t="s">
        <v>995</v>
      </c>
      <c r="D28" s="290" t="s">
        <v>489</v>
      </c>
      <c r="E28" s="291">
        <v>29</v>
      </c>
      <c r="F28" s="291">
        <v>3</v>
      </c>
      <c r="G28" s="291">
        <v>0</v>
      </c>
      <c r="H28" s="291">
        <v>32</v>
      </c>
      <c r="I28" s="291">
        <v>172767</v>
      </c>
      <c r="J28" s="291">
        <v>5398.96875</v>
      </c>
    </row>
    <row r="29" spans="2:10" x14ac:dyDescent="0.5">
      <c r="B29" s="288">
        <v>24</v>
      </c>
      <c r="C29" s="289" t="s">
        <v>995</v>
      </c>
      <c r="D29" s="290" t="s">
        <v>490</v>
      </c>
      <c r="E29" s="291">
        <v>24</v>
      </c>
      <c r="F29" s="291">
        <v>2</v>
      </c>
      <c r="G29" s="291">
        <v>0</v>
      </c>
      <c r="H29" s="291">
        <v>26</v>
      </c>
      <c r="I29" s="291">
        <v>170302</v>
      </c>
      <c r="J29" s="291">
        <v>6550.0769230769229</v>
      </c>
    </row>
    <row r="30" spans="2:10" x14ac:dyDescent="0.5">
      <c r="B30" s="288">
        <v>25</v>
      </c>
      <c r="C30" s="289" t="s">
        <v>995</v>
      </c>
      <c r="D30" s="290" t="s">
        <v>491</v>
      </c>
      <c r="E30" s="291">
        <v>35</v>
      </c>
      <c r="F30" s="291">
        <v>2</v>
      </c>
      <c r="G30" s="291">
        <v>2</v>
      </c>
      <c r="H30" s="291">
        <v>39</v>
      </c>
      <c r="I30" s="291">
        <v>300026</v>
      </c>
      <c r="J30" s="291">
        <v>7692.9743589743593</v>
      </c>
    </row>
    <row r="31" spans="2:10" x14ac:dyDescent="0.5">
      <c r="B31" s="288">
        <v>26</v>
      </c>
      <c r="C31" s="289" t="s">
        <v>995</v>
      </c>
      <c r="D31" s="290" t="s">
        <v>492</v>
      </c>
      <c r="E31" s="291">
        <v>28</v>
      </c>
      <c r="F31" s="291">
        <v>1</v>
      </c>
      <c r="G31" s="291">
        <v>1</v>
      </c>
      <c r="H31" s="291">
        <v>30</v>
      </c>
      <c r="I31" s="291">
        <v>46689</v>
      </c>
      <c r="J31" s="291">
        <v>1556.3</v>
      </c>
    </row>
    <row r="32" spans="2:10" x14ac:dyDescent="0.5">
      <c r="B32" s="288">
        <v>27</v>
      </c>
      <c r="C32" s="289" t="s">
        <v>995</v>
      </c>
      <c r="D32" s="290" t="s">
        <v>493</v>
      </c>
      <c r="E32" s="291">
        <v>61</v>
      </c>
      <c r="F32" s="291">
        <v>17</v>
      </c>
      <c r="G32" s="291">
        <v>0</v>
      </c>
      <c r="H32" s="291">
        <v>78</v>
      </c>
      <c r="I32" s="291">
        <v>325710</v>
      </c>
      <c r="J32" s="291">
        <v>4175.7692307692305</v>
      </c>
    </row>
    <row r="33" spans="2:10" x14ac:dyDescent="0.5">
      <c r="B33" s="288">
        <v>28</v>
      </c>
      <c r="C33" s="289" t="s">
        <v>995</v>
      </c>
      <c r="D33" s="290" t="s">
        <v>494</v>
      </c>
      <c r="E33" s="291">
        <v>40</v>
      </c>
      <c r="F33" s="291">
        <v>15</v>
      </c>
      <c r="G33" s="291">
        <v>1</v>
      </c>
      <c r="H33" s="291">
        <v>56</v>
      </c>
      <c r="I33" s="291">
        <v>263391</v>
      </c>
      <c r="J33" s="291">
        <v>4703.4107142857147</v>
      </c>
    </row>
    <row r="34" spans="2:10" x14ac:dyDescent="0.5">
      <c r="B34" s="288">
        <v>29</v>
      </c>
      <c r="C34" s="289" t="s">
        <v>995</v>
      </c>
      <c r="D34" s="290" t="s">
        <v>495</v>
      </c>
      <c r="E34" s="291">
        <v>37</v>
      </c>
      <c r="F34" s="291">
        <v>11</v>
      </c>
      <c r="G34" s="291">
        <v>0</v>
      </c>
      <c r="H34" s="291">
        <v>48</v>
      </c>
      <c r="I34" s="291">
        <v>262624</v>
      </c>
      <c r="J34" s="291">
        <v>5471.333333333333</v>
      </c>
    </row>
    <row r="35" spans="2:10" x14ac:dyDescent="0.5">
      <c r="B35" s="288">
        <v>30</v>
      </c>
      <c r="C35" s="289" t="s">
        <v>995</v>
      </c>
      <c r="D35" s="27" t="s">
        <v>496</v>
      </c>
      <c r="E35" s="291">
        <v>70</v>
      </c>
      <c r="F35" s="291">
        <v>14</v>
      </c>
      <c r="G35" s="291">
        <v>8</v>
      </c>
      <c r="H35" s="291">
        <v>92</v>
      </c>
      <c r="I35" s="291">
        <v>364039</v>
      </c>
      <c r="J35" s="291">
        <v>3956.945652173913</v>
      </c>
    </row>
    <row r="36" spans="2:10" x14ac:dyDescent="0.5">
      <c r="B36" s="288">
        <v>31</v>
      </c>
      <c r="C36" s="289" t="s">
        <v>995</v>
      </c>
      <c r="D36" s="290" t="s">
        <v>497</v>
      </c>
      <c r="E36" s="291">
        <v>913</v>
      </c>
      <c r="F36" s="291">
        <v>147</v>
      </c>
      <c r="G36" s="291">
        <v>49</v>
      </c>
      <c r="H36" s="291">
        <v>1109</v>
      </c>
      <c r="I36" s="291">
        <v>2041587</v>
      </c>
      <c r="J36" s="291">
        <v>1840.9260595130747</v>
      </c>
    </row>
    <row r="37" spans="2:10" x14ac:dyDescent="0.5">
      <c r="B37" s="288">
        <v>32</v>
      </c>
      <c r="C37" s="289" t="s">
        <v>995</v>
      </c>
      <c r="D37" s="290" t="s">
        <v>498</v>
      </c>
      <c r="E37" s="291">
        <v>219</v>
      </c>
      <c r="F37" s="291">
        <v>34</v>
      </c>
      <c r="G37" s="291">
        <v>16</v>
      </c>
      <c r="H37" s="291">
        <v>269</v>
      </c>
      <c r="I37" s="291">
        <v>551667</v>
      </c>
      <c r="J37" s="291">
        <v>2050.806691449814</v>
      </c>
    </row>
    <row r="38" spans="2:10" x14ac:dyDescent="0.5">
      <c r="B38" s="288">
        <v>33</v>
      </c>
      <c r="C38" s="289" t="s">
        <v>995</v>
      </c>
      <c r="D38" s="290" t="s">
        <v>499</v>
      </c>
      <c r="E38" s="291">
        <v>122</v>
      </c>
      <c r="F38" s="291">
        <v>19</v>
      </c>
      <c r="G38" s="291">
        <v>5</v>
      </c>
      <c r="H38" s="291">
        <v>146</v>
      </c>
      <c r="I38" s="291">
        <v>432132</v>
      </c>
      <c r="J38" s="291">
        <v>2959.8082191780823</v>
      </c>
    </row>
    <row r="39" spans="2:10" x14ac:dyDescent="0.5">
      <c r="B39" s="288">
        <v>34</v>
      </c>
      <c r="C39" s="289" t="s">
        <v>995</v>
      </c>
      <c r="D39" s="290" t="s">
        <v>500</v>
      </c>
      <c r="E39" s="291">
        <v>57</v>
      </c>
      <c r="F39" s="291">
        <v>14</v>
      </c>
      <c r="G39" s="291">
        <v>8</v>
      </c>
      <c r="H39" s="291">
        <v>79</v>
      </c>
      <c r="I39" s="291">
        <v>466073</v>
      </c>
      <c r="J39" s="291">
        <v>5899.658227848101</v>
      </c>
    </row>
    <row r="40" spans="2:10" x14ac:dyDescent="0.5">
      <c r="B40" s="288">
        <v>35</v>
      </c>
      <c r="C40" s="289" t="s">
        <v>995</v>
      </c>
      <c r="D40" s="290" t="s">
        <v>501</v>
      </c>
      <c r="E40" s="291">
        <v>167</v>
      </c>
      <c r="F40" s="291">
        <v>53</v>
      </c>
      <c r="G40" s="291">
        <v>18</v>
      </c>
      <c r="H40" s="291">
        <v>238</v>
      </c>
      <c r="I40" s="291">
        <v>719859</v>
      </c>
      <c r="J40" s="291">
        <v>3024.6176470588234</v>
      </c>
    </row>
    <row r="41" spans="2:10" x14ac:dyDescent="0.5">
      <c r="B41" s="292"/>
      <c r="C41" s="293" t="s">
        <v>94</v>
      </c>
      <c r="D41" s="294"/>
      <c r="E41" s="295">
        <v>1802</v>
      </c>
      <c r="F41" s="295">
        <v>332</v>
      </c>
      <c r="G41" s="295">
        <v>108</v>
      </c>
      <c r="H41" s="295">
        <v>2242</v>
      </c>
      <c r="I41" s="295">
        <v>6116866</v>
      </c>
      <c r="J41" s="295">
        <v>2728.3077609277429</v>
      </c>
    </row>
    <row r="42" spans="2:10" x14ac:dyDescent="0.5">
      <c r="B42" s="288">
        <v>36</v>
      </c>
      <c r="C42" s="289" t="s">
        <v>996</v>
      </c>
      <c r="D42" s="290" t="s">
        <v>502</v>
      </c>
      <c r="E42" s="291">
        <v>44</v>
      </c>
      <c r="F42" s="291">
        <v>6</v>
      </c>
      <c r="G42" s="291">
        <v>4</v>
      </c>
      <c r="H42" s="291">
        <v>54</v>
      </c>
      <c r="I42" s="291">
        <v>251027</v>
      </c>
      <c r="J42" s="291">
        <v>4648.6481481481478</v>
      </c>
    </row>
    <row r="43" spans="2:10" x14ac:dyDescent="0.5">
      <c r="B43" s="288">
        <v>37</v>
      </c>
      <c r="C43" s="289" t="s">
        <v>996</v>
      </c>
      <c r="D43" s="290" t="s">
        <v>503</v>
      </c>
      <c r="E43" s="291">
        <v>11</v>
      </c>
      <c r="F43" s="291">
        <v>0</v>
      </c>
      <c r="G43" s="291">
        <v>0</v>
      </c>
      <c r="H43" s="291">
        <v>11</v>
      </c>
      <c r="I43" s="291">
        <v>5658</v>
      </c>
      <c r="J43" s="291">
        <v>514.36363636363637</v>
      </c>
    </row>
    <row r="44" spans="2:10" x14ac:dyDescent="0.5">
      <c r="B44" s="288">
        <v>38</v>
      </c>
      <c r="C44" s="289" t="s">
        <v>996</v>
      </c>
      <c r="D44" s="290" t="s">
        <v>504</v>
      </c>
      <c r="E44" s="291">
        <v>43</v>
      </c>
      <c r="F44" s="291">
        <v>6</v>
      </c>
      <c r="G44" s="291">
        <v>2</v>
      </c>
      <c r="H44" s="291">
        <v>51</v>
      </c>
      <c r="I44" s="291">
        <v>155852</v>
      </c>
      <c r="J44" s="291">
        <v>3055.9215686274511</v>
      </c>
    </row>
    <row r="45" spans="2:10" x14ac:dyDescent="0.5">
      <c r="B45" s="288">
        <v>39</v>
      </c>
      <c r="C45" s="289" t="s">
        <v>996</v>
      </c>
      <c r="D45" s="290" t="s">
        <v>505</v>
      </c>
      <c r="E45" s="291">
        <v>205</v>
      </c>
      <c r="F45" s="291">
        <v>78</v>
      </c>
      <c r="G45" s="291">
        <v>19</v>
      </c>
      <c r="H45" s="291">
        <v>302</v>
      </c>
      <c r="I45" s="291">
        <v>600051</v>
      </c>
      <c r="J45" s="291">
        <v>1986.9238410596026</v>
      </c>
    </row>
    <row r="46" spans="2:10" x14ac:dyDescent="0.5">
      <c r="B46" s="288">
        <v>40</v>
      </c>
      <c r="C46" s="289" t="s">
        <v>996</v>
      </c>
      <c r="D46" s="290" t="s">
        <v>506</v>
      </c>
      <c r="E46" s="291">
        <v>77</v>
      </c>
      <c r="F46" s="291">
        <v>23</v>
      </c>
      <c r="G46" s="291">
        <v>1</v>
      </c>
      <c r="H46" s="291">
        <v>101</v>
      </c>
      <c r="I46" s="291">
        <v>321153</v>
      </c>
      <c r="J46" s="291">
        <v>3179.7326732673268</v>
      </c>
    </row>
    <row r="47" spans="2:10" x14ac:dyDescent="0.5">
      <c r="B47" s="288">
        <v>41</v>
      </c>
      <c r="C47" s="289" t="s">
        <v>996</v>
      </c>
      <c r="D47" s="290" t="s">
        <v>507</v>
      </c>
      <c r="E47" s="291">
        <v>42</v>
      </c>
      <c r="F47" s="291">
        <v>24</v>
      </c>
      <c r="G47" s="291">
        <v>2</v>
      </c>
      <c r="H47" s="291">
        <v>68</v>
      </c>
      <c r="I47" s="291">
        <v>253024</v>
      </c>
      <c r="J47" s="291">
        <v>3720.9411764705883</v>
      </c>
    </row>
    <row r="48" spans="2:10" x14ac:dyDescent="0.5">
      <c r="B48" s="288">
        <v>42</v>
      </c>
      <c r="C48" s="289" t="s">
        <v>996</v>
      </c>
      <c r="D48" s="290" t="s">
        <v>508</v>
      </c>
      <c r="E48" s="291">
        <v>16</v>
      </c>
      <c r="F48" s="291">
        <v>1</v>
      </c>
      <c r="G48" s="291">
        <v>0</v>
      </c>
      <c r="H48" s="291">
        <v>17</v>
      </c>
      <c r="I48" s="291">
        <v>14452</v>
      </c>
      <c r="J48" s="291">
        <v>850.11764705882354</v>
      </c>
    </row>
    <row r="49" spans="2:10" x14ac:dyDescent="0.5">
      <c r="B49" s="288">
        <v>43</v>
      </c>
      <c r="C49" s="289" t="s">
        <v>996</v>
      </c>
      <c r="D49" s="290" t="s">
        <v>509</v>
      </c>
      <c r="E49" s="291">
        <v>47</v>
      </c>
      <c r="F49" s="291">
        <v>9</v>
      </c>
      <c r="G49" s="291">
        <v>1</v>
      </c>
      <c r="H49" s="291">
        <v>57</v>
      </c>
      <c r="I49" s="291">
        <v>249211</v>
      </c>
      <c r="J49" s="291">
        <v>4372.1228070175439</v>
      </c>
    </row>
    <row r="50" spans="2:10" x14ac:dyDescent="0.5">
      <c r="B50" s="288">
        <v>44</v>
      </c>
      <c r="C50" s="289" t="s">
        <v>996</v>
      </c>
      <c r="D50" s="290" t="s">
        <v>510</v>
      </c>
      <c r="E50" s="291">
        <v>24</v>
      </c>
      <c r="F50" s="291">
        <v>10</v>
      </c>
      <c r="G50" s="291">
        <v>0</v>
      </c>
      <c r="H50" s="291">
        <v>34</v>
      </c>
      <c r="I50" s="291">
        <v>130887</v>
      </c>
      <c r="J50" s="291">
        <v>3849.6176470588234</v>
      </c>
    </row>
    <row r="51" spans="2:10" x14ac:dyDescent="0.5">
      <c r="B51" s="288">
        <v>45</v>
      </c>
      <c r="C51" s="289" t="s">
        <v>996</v>
      </c>
      <c r="D51" s="290" t="s">
        <v>511</v>
      </c>
      <c r="E51" s="291">
        <v>21</v>
      </c>
      <c r="F51" s="291">
        <v>9</v>
      </c>
      <c r="G51" s="291">
        <v>0</v>
      </c>
      <c r="H51" s="291">
        <v>30</v>
      </c>
      <c r="I51" s="291">
        <v>107033</v>
      </c>
      <c r="J51" s="291">
        <v>3567.7666666666669</v>
      </c>
    </row>
    <row r="52" spans="2:10" x14ac:dyDescent="0.5">
      <c r="B52" s="288">
        <v>46</v>
      </c>
      <c r="C52" s="289" t="s">
        <v>996</v>
      </c>
      <c r="D52" s="290" t="s">
        <v>512</v>
      </c>
      <c r="E52" s="291">
        <v>68</v>
      </c>
      <c r="F52" s="291">
        <v>24</v>
      </c>
      <c r="G52" s="291">
        <v>8</v>
      </c>
      <c r="H52" s="291">
        <v>100</v>
      </c>
      <c r="I52" s="291">
        <v>378079</v>
      </c>
      <c r="J52" s="291">
        <v>3780.79</v>
      </c>
    </row>
    <row r="53" spans="2:10" x14ac:dyDescent="0.5">
      <c r="B53" s="292"/>
      <c r="C53" s="293" t="s">
        <v>94</v>
      </c>
      <c r="D53" s="294"/>
      <c r="E53" s="295">
        <v>598</v>
      </c>
      <c r="F53" s="295">
        <v>190</v>
      </c>
      <c r="G53" s="295">
        <v>37</v>
      </c>
      <c r="H53" s="295">
        <v>825</v>
      </c>
      <c r="I53" s="295">
        <v>2466427</v>
      </c>
      <c r="J53" s="295">
        <v>2989.6084848484847</v>
      </c>
    </row>
    <row r="54" spans="2:10" x14ac:dyDescent="0.5">
      <c r="B54" s="288">
        <v>47</v>
      </c>
      <c r="C54" s="289" t="s">
        <v>997</v>
      </c>
      <c r="D54" s="290" t="s">
        <v>513</v>
      </c>
      <c r="E54" s="291">
        <v>37</v>
      </c>
      <c r="F54" s="291">
        <v>15</v>
      </c>
      <c r="G54" s="291">
        <v>0</v>
      </c>
      <c r="H54" s="291">
        <v>52</v>
      </c>
      <c r="I54" s="291">
        <v>246494</v>
      </c>
      <c r="J54" s="291">
        <v>4740.2692307692305</v>
      </c>
    </row>
    <row r="55" spans="2:10" x14ac:dyDescent="0.5">
      <c r="B55" s="288">
        <v>48</v>
      </c>
      <c r="C55" s="289" t="s">
        <v>997</v>
      </c>
      <c r="D55" s="290" t="s">
        <v>514</v>
      </c>
      <c r="E55" s="291">
        <v>47</v>
      </c>
      <c r="F55" s="291">
        <v>11</v>
      </c>
      <c r="G55" s="291">
        <v>0</v>
      </c>
      <c r="H55" s="291">
        <v>58</v>
      </c>
      <c r="I55" s="291">
        <v>245027</v>
      </c>
      <c r="J55" s="291">
        <v>4224.6034482758623</v>
      </c>
    </row>
    <row r="56" spans="2:10" x14ac:dyDescent="0.5">
      <c r="B56" s="288">
        <v>49</v>
      </c>
      <c r="C56" s="289" t="s">
        <v>997</v>
      </c>
      <c r="D56" s="290" t="s">
        <v>515</v>
      </c>
      <c r="E56" s="291">
        <v>230</v>
      </c>
      <c r="F56" s="291">
        <v>77</v>
      </c>
      <c r="G56" s="291">
        <v>28</v>
      </c>
      <c r="H56" s="291">
        <v>335</v>
      </c>
      <c r="I56" s="291">
        <v>1121957</v>
      </c>
      <c r="J56" s="291">
        <v>3349.1253731343286</v>
      </c>
    </row>
    <row r="57" spans="2:10" x14ac:dyDescent="0.5">
      <c r="B57" s="288">
        <v>50</v>
      </c>
      <c r="C57" s="289" t="s">
        <v>997</v>
      </c>
      <c r="D57" s="290" t="s">
        <v>516</v>
      </c>
      <c r="E57" s="291">
        <v>82</v>
      </c>
      <c r="F57" s="291">
        <v>18</v>
      </c>
      <c r="G57" s="291">
        <v>5</v>
      </c>
      <c r="H57" s="291">
        <v>105</v>
      </c>
      <c r="I57" s="291">
        <v>682961</v>
      </c>
      <c r="J57" s="291">
        <v>6504.390476190476</v>
      </c>
    </row>
    <row r="58" spans="2:10" x14ac:dyDescent="0.5">
      <c r="B58" s="288">
        <v>51</v>
      </c>
      <c r="C58" s="289" t="s">
        <v>997</v>
      </c>
      <c r="D58" s="290" t="s">
        <v>517</v>
      </c>
      <c r="E58" s="291">
        <v>20</v>
      </c>
      <c r="F58" s="291">
        <v>7</v>
      </c>
      <c r="G58" s="291">
        <v>0</v>
      </c>
      <c r="H58" s="291">
        <v>27</v>
      </c>
      <c r="I58" s="291">
        <v>177086</v>
      </c>
      <c r="J58" s="291">
        <v>6558.7407407407409</v>
      </c>
    </row>
    <row r="59" spans="2:10" x14ac:dyDescent="0.5">
      <c r="B59" s="288">
        <v>52</v>
      </c>
      <c r="C59" s="289" t="s">
        <v>997</v>
      </c>
      <c r="D59" s="290" t="s">
        <v>518</v>
      </c>
      <c r="E59" s="291">
        <v>20</v>
      </c>
      <c r="F59" s="291">
        <v>13</v>
      </c>
      <c r="G59" s="291">
        <v>0</v>
      </c>
      <c r="H59" s="291">
        <v>33</v>
      </c>
      <c r="I59" s="291">
        <v>232019</v>
      </c>
      <c r="J59" s="291">
        <v>7030.878787878788</v>
      </c>
    </row>
    <row r="60" spans="2:10" x14ac:dyDescent="0.5">
      <c r="B60" s="288">
        <v>53</v>
      </c>
      <c r="C60" s="289" t="s">
        <v>997</v>
      </c>
      <c r="D60" s="290" t="s">
        <v>519</v>
      </c>
      <c r="E60" s="291">
        <v>21</v>
      </c>
      <c r="F60" s="291">
        <v>2</v>
      </c>
      <c r="G60" s="291">
        <v>0</v>
      </c>
      <c r="H60" s="291">
        <v>23</v>
      </c>
      <c r="I60" s="291">
        <v>234793</v>
      </c>
      <c r="J60" s="291">
        <v>10208.391304347826</v>
      </c>
    </row>
    <row r="61" spans="2:10" x14ac:dyDescent="0.5">
      <c r="B61" s="288">
        <v>54</v>
      </c>
      <c r="C61" s="289" t="s">
        <v>997</v>
      </c>
      <c r="D61" s="290" t="s">
        <v>520</v>
      </c>
      <c r="E61" s="291">
        <v>8</v>
      </c>
      <c r="F61" s="291">
        <v>0</v>
      </c>
      <c r="G61" s="291">
        <v>0</v>
      </c>
      <c r="H61" s="291">
        <v>8</v>
      </c>
      <c r="I61" s="291">
        <v>56786</v>
      </c>
      <c r="J61" s="291">
        <v>7098.25</v>
      </c>
    </row>
    <row r="62" spans="2:10" x14ac:dyDescent="0.5">
      <c r="B62" s="288">
        <v>55</v>
      </c>
      <c r="C62" s="289" t="s">
        <v>997</v>
      </c>
      <c r="D62" s="290" t="s">
        <v>521</v>
      </c>
      <c r="E62" s="291">
        <v>92</v>
      </c>
      <c r="F62" s="291">
        <v>39</v>
      </c>
      <c r="G62" s="291">
        <v>3</v>
      </c>
      <c r="H62" s="291">
        <v>134</v>
      </c>
      <c r="I62" s="291">
        <v>674993</v>
      </c>
      <c r="J62" s="291">
        <v>5037.2611940298511</v>
      </c>
    </row>
    <row r="63" spans="2:10" x14ac:dyDescent="0.5">
      <c r="B63" s="288">
        <v>56</v>
      </c>
      <c r="C63" s="289" t="s">
        <v>997</v>
      </c>
      <c r="D63" s="290" t="s">
        <v>522</v>
      </c>
      <c r="E63" s="291">
        <v>82</v>
      </c>
      <c r="F63" s="291">
        <v>29</v>
      </c>
      <c r="G63" s="291">
        <v>7</v>
      </c>
      <c r="H63" s="291">
        <v>118</v>
      </c>
      <c r="I63" s="291">
        <v>603194</v>
      </c>
      <c r="J63" s="291">
        <v>5111.8135593220341</v>
      </c>
    </row>
    <row r="64" spans="2:10" x14ac:dyDescent="0.5">
      <c r="B64" s="288">
        <v>57</v>
      </c>
      <c r="C64" s="289" t="s">
        <v>997</v>
      </c>
      <c r="D64" s="290" t="s">
        <v>523</v>
      </c>
      <c r="E64" s="291">
        <v>43</v>
      </c>
      <c r="F64" s="291">
        <v>26</v>
      </c>
      <c r="G64" s="291">
        <v>0</v>
      </c>
      <c r="H64" s="291">
        <v>69</v>
      </c>
      <c r="I64" s="291">
        <v>459900</v>
      </c>
      <c r="J64" s="291">
        <v>6665.217391304348</v>
      </c>
    </row>
    <row r="65" spans="2:10" x14ac:dyDescent="0.5">
      <c r="B65" s="288">
        <v>58</v>
      </c>
      <c r="C65" s="289" t="s">
        <v>997</v>
      </c>
      <c r="D65" s="290" t="s">
        <v>524</v>
      </c>
      <c r="E65" s="291">
        <v>61</v>
      </c>
      <c r="F65" s="291">
        <v>20</v>
      </c>
      <c r="G65" s="291">
        <v>3</v>
      </c>
      <c r="H65" s="291">
        <v>84</v>
      </c>
      <c r="I65" s="291">
        <v>386868</v>
      </c>
      <c r="J65" s="291">
        <v>4605.5714285714284</v>
      </c>
    </row>
    <row r="66" spans="2:10" x14ac:dyDescent="0.5">
      <c r="B66" s="292"/>
      <c r="C66" s="293" t="s">
        <v>94</v>
      </c>
      <c r="D66" s="294"/>
      <c r="E66" s="295">
        <v>743</v>
      </c>
      <c r="F66" s="295">
        <v>257</v>
      </c>
      <c r="G66" s="295">
        <v>46</v>
      </c>
      <c r="H66" s="295">
        <v>1046</v>
      </c>
      <c r="I66" s="295">
        <v>5122078</v>
      </c>
      <c r="J66" s="295">
        <v>4896.8240917782023</v>
      </c>
    </row>
    <row r="67" spans="2:10" x14ac:dyDescent="0.5">
      <c r="B67" s="288">
        <v>59</v>
      </c>
      <c r="C67" s="289" t="s">
        <v>959</v>
      </c>
      <c r="D67" s="290" t="s">
        <v>525</v>
      </c>
      <c r="E67" s="291">
        <v>21</v>
      </c>
      <c r="F67" s="291">
        <v>2</v>
      </c>
      <c r="G67" s="291">
        <v>1</v>
      </c>
      <c r="H67" s="291">
        <v>24</v>
      </c>
      <c r="I67" s="291">
        <v>166740</v>
      </c>
      <c r="J67" s="291">
        <v>6947.5</v>
      </c>
    </row>
    <row r="68" spans="2:10" x14ac:dyDescent="0.5">
      <c r="B68" s="288">
        <v>60</v>
      </c>
      <c r="C68" s="289" t="s">
        <v>959</v>
      </c>
      <c r="D68" s="290" t="s">
        <v>526</v>
      </c>
      <c r="E68" s="291">
        <v>25</v>
      </c>
      <c r="F68" s="291">
        <v>5</v>
      </c>
      <c r="G68" s="291">
        <v>1</v>
      </c>
      <c r="H68" s="291">
        <v>31</v>
      </c>
      <c r="I68" s="291">
        <v>238515</v>
      </c>
      <c r="J68" s="291">
        <v>7694.0322580645161</v>
      </c>
    </row>
    <row r="69" spans="2:10" x14ac:dyDescent="0.5">
      <c r="B69" s="288">
        <v>61</v>
      </c>
      <c r="C69" s="289" t="s">
        <v>959</v>
      </c>
      <c r="D69" s="290" t="s">
        <v>527</v>
      </c>
      <c r="E69" s="291">
        <v>52</v>
      </c>
      <c r="F69" s="291">
        <v>10</v>
      </c>
      <c r="G69" s="291">
        <v>1</v>
      </c>
      <c r="H69" s="291">
        <v>63</v>
      </c>
      <c r="I69" s="291">
        <v>415126</v>
      </c>
      <c r="J69" s="291">
        <v>6589.3015873015875</v>
      </c>
    </row>
    <row r="70" spans="2:10" x14ac:dyDescent="0.5">
      <c r="B70" s="288">
        <v>62</v>
      </c>
      <c r="C70" s="289" t="s">
        <v>959</v>
      </c>
      <c r="D70" s="290" t="s">
        <v>528</v>
      </c>
      <c r="E70" s="291">
        <v>23</v>
      </c>
      <c r="F70" s="291">
        <v>1</v>
      </c>
      <c r="G70" s="291">
        <v>0</v>
      </c>
      <c r="H70" s="291">
        <v>24</v>
      </c>
      <c r="I70" s="291">
        <v>252313</v>
      </c>
      <c r="J70" s="291">
        <v>10513.041666666666</v>
      </c>
    </row>
    <row r="71" spans="2:10" x14ac:dyDescent="0.5">
      <c r="B71" s="288">
        <v>63</v>
      </c>
      <c r="C71" s="289" t="s">
        <v>959</v>
      </c>
      <c r="D71" s="290" t="s">
        <v>529</v>
      </c>
      <c r="E71" s="291">
        <v>13</v>
      </c>
      <c r="F71" s="291">
        <v>1</v>
      </c>
      <c r="G71" s="291">
        <v>0</v>
      </c>
      <c r="H71" s="291">
        <v>14</v>
      </c>
      <c r="I71" s="291">
        <v>189360</v>
      </c>
      <c r="J71" s="291">
        <v>13525.714285714286</v>
      </c>
    </row>
    <row r="72" spans="2:10" x14ac:dyDescent="0.5">
      <c r="B72" s="288">
        <v>64</v>
      </c>
      <c r="C72" s="289" t="s">
        <v>959</v>
      </c>
      <c r="D72" s="290" t="s">
        <v>530</v>
      </c>
      <c r="E72" s="291">
        <v>13</v>
      </c>
      <c r="F72" s="291">
        <v>0</v>
      </c>
      <c r="G72" s="291">
        <v>0</v>
      </c>
      <c r="H72" s="291">
        <v>13</v>
      </c>
      <c r="I72" s="291">
        <v>42774</v>
      </c>
      <c r="J72" s="291">
        <v>3290.3076923076924</v>
      </c>
    </row>
    <row r="73" spans="2:10" x14ac:dyDescent="0.5">
      <c r="B73" s="288">
        <v>65</v>
      </c>
      <c r="C73" s="289" t="s">
        <v>959</v>
      </c>
      <c r="D73" s="290" t="s">
        <v>531</v>
      </c>
      <c r="E73" s="291">
        <v>22</v>
      </c>
      <c r="F73" s="291">
        <v>1</v>
      </c>
      <c r="G73" s="291">
        <v>0</v>
      </c>
      <c r="H73" s="291">
        <v>23</v>
      </c>
      <c r="I73" s="291">
        <v>118349</v>
      </c>
      <c r="J73" s="291">
        <v>5145.608695652174</v>
      </c>
    </row>
    <row r="74" spans="2:10" x14ac:dyDescent="0.5">
      <c r="B74" s="288">
        <v>66</v>
      </c>
      <c r="C74" s="289" t="s">
        <v>959</v>
      </c>
      <c r="D74" s="290" t="s">
        <v>532</v>
      </c>
      <c r="E74" s="291">
        <v>15</v>
      </c>
      <c r="F74" s="291">
        <v>0</v>
      </c>
      <c r="G74" s="291">
        <v>0</v>
      </c>
      <c r="H74" s="291">
        <v>15</v>
      </c>
      <c r="I74" s="291">
        <v>145292</v>
      </c>
      <c r="J74" s="291">
        <v>9686.1333333333332</v>
      </c>
    </row>
    <row r="75" spans="2:10" x14ac:dyDescent="0.5">
      <c r="B75" s="288">
        <v>67</v>
      </c>
      <c r="C75" s="289" t="s">
        <v>959</v>
      </c>
      <c r="D75" s="290" t="s">
        <v>533</v>
      </c>
      <c r="E75" s="291">
        <v>8</v>
      </c>
      <c r="F75" s="291">
        <v>0</v>
      </c>
      <c r="G75" s="291">
        <v>0</v>
      </c>
      <c r="H75" s="291">
        <v>8</v>
      </c>
      <c r="I75" s="291">
        <v>64549</v>
      </c>
      <c r="J75" s="291">
        <v>8068.625</v>
      </c>
    </row>
    <row r="76" spans="2:10" x14ac:dyDescent="0.5">
      <c r="B76" s="288">
        <v>68</v>
      </c>
      <c r="C76" s="289" t="s">
        <v>959</v>
      </c>
      <c r="D76" s="290" t="s">
        <v>534</v>
      </c>
      <c r="E76" s="291">
        <v>9</v>
      </c>
      <c r="F76" s="291">
        <v>1</v>
      </c>
      <c r="G76" s="291">
        <v>0</v>
      </c>
      <c r="H76" s="291">
        <v>10</v>
      </c>
      <c r="I76" s="291">
        <v>55394</v>
      </c>
      <c r="J76" s="291">
        <v>5539.4</v>
      </c>
    </row>
    <row r="77" spans="2:10" x14ac:dyDescent="0.5">
      <c r="B77" s="292"/>
      <c r="C77" s="293" t="s">
        <v>94</v>
      </c>
      <c r="D77" s="294"/>
      <c r="E77" s="295">
        <v>201</v>
      </c>
      <c r="F77" s="295">
        <v>21</v>
      </c>
      <c r="G77" s="295">
        <v>3</v>
      </c>
      <c r="H77" s="295">
        <v>225</v>
      </c>
      <c r="I77" s="295">
        <v>1688412</v>
      </c>
      <c r="J77" s="295">
        <v>7504.0533333333333</v>
      </c>
    </row>
    <row r="78" spans="2:10" x14ac:dyDescent="0.5">
      <c r="B78" s="288">
        <v>69</v>
      </c>
      <c r="C78" s="289" t="s">
        <v>998</v>
      </c>
      <c r="D78" s="290" t="s">
        <v>535</v>
      </c>
      <c r="E78" s="291">
        <v>19</v>
      </c>
      <c r="F78" s="291">
        <v>1</v>
      </c>
      <c r="G78" s="291">
        <v>0</v>
      </c>
      <c r="H78" s="291">
        <v>20</v>
      </c>
      <c r="I78" s="291">
        <v>204831</v>
      </c>
      <c r="J78" s="291">
        <v>10241.549999999999</v>
      </c>
    </row>
    <row r="79" spans="2:10" x14ac:dyDescent="0.5">
      <c r="B79" s="288">
        <v>70</v>
      </c>
      <c r="C79" s="289" t="s">
        <v>998</v>
      </c>
      <c r="D79" s="290" t="s">
        <v>536</v>
      </c>
      <c r="E79" s="291">
        <v>18</v>
      </c>
      <c r="F79" s="291">
        <v>1</v>
      </c>
      <c r="G79" s="291">
        <v>0</v>
      </c>
      <c r="H79" s="291">
        <v>19</v>
      </c>
      <c r="I79" s="291">
        <v>189085</v>
      </c>
      <c r="J79" s="291">
        <v>9951.8421052631584</v>
      </c>
    </row>
    <row r="80" spans="2:10" x14ac:dyDescent="0.5">
      <c r="B80" s="288">
        <v>71</v>
      </c>
      <c r="C80" s="289" t="s">
        <v>998</v>
      </c>
      <c r="D80" s="290" t="s">
        <v>537</v>
      </c>
      <c r="E80" s="291">
        <v>132</v>
      </c>
      <c r="F80" s="291">
        <v>30</v>
      </c>
      <c r="G80" s="291">
        <v>5</v>
      </c>
      <c r="H80" s="291">
        <v>167</v>
      </c>
      <c r="I80" s="291">
        <v>904666</v>
      </c>
      <c r="J80" s="291">
        <v>5417.1616766467068</v>
      </c>
    </row>
    <row r="81" spans="2:10" x14ac:dyDescent="0.5">
      <c r="B81" s="288">
        <v>72</v>
      </c>
      <c r="C81" s="289" t="s">
        <v>998</v>
      </c>
      <c r="D81" s="290" t="s">
        <v>538</v>
      </c>
      <c r="E81" s="291">
        <v>13</v>
      </c>
      <c r="F81" s="291">
        <v>1</v>
      </c>
      <c r="G81" s="291">
        <v>0</v>
      </c>
      <c r="H81" s="291">
        <v>14</v>
      </c>
      <c r="I81" s="291">
        <v>138523</v>
      </c>
      <c r="J81" s="291">
        <v>9894.5</v>
      </c>
    </row>
    <row r="82" spans="2:10" x14ac:dyDescent="0.5">
      <c r="B82" s="288">
        <v>73</v>
      </c>
      <c r="C82" s="289" t="s">
        <v>998</v>
      </c>
      <c r="D82" s="290" t="s">
        <v>539</v>
      </c>
      <c r="E82" s="291">
        <v>18</v>
      </c>
      <c r="F82" s="291">
        <v>3</v>
      </c>
      <c r="G82" s="291">
        <v>0</v>
      </c>
      <c r="H82" s="291">
        <v>21</v>
      </c>
      <c r="I82" s="291">
        <v>228852</v>
      </c>
      <c r="J82" s="291">
        <v>10897.714285714286</v>
      </c>
    </row>
    <row r="83" spans="2:10" x14ac:dyDescent="0.5">
      <c r="B83" s="288">
        <v>74</v>
      </c>
      <c r="C83" s="289" t="s">
        <v>998</v>
      </c>
      <c r="D83" s="290" t="s">
        <v>540</v>
      </c>
      <c r="E83" s="291">
        <v>66</v>
      </c>
      <c r="F83" s="291">
        <v>11</v>
      </c>
      <c r="G83" s="291">
        <v>1</v>
      </c>
      <c r="H83" s="291">
        <v>78</v>
      </c>
      <c r="I83" s="291">
        <v>513757</v>
      </c>
      <c r="J83" s="291">
        <v>6586.6282051282051</v>
      </c>
    </row>
    <row r="84" spans="2:10" x14ac:dyDescent="0.5">
      <c r="B84" s="288">
        <v>75</v>
      </c>
      <c r="C84" s="289" t="s">
        <v>998</v>
      </c>
      <c r="D84" s="290" t="s">
        <v>541</v>
      </c>
      <c r="E84" s="291">
        <v>19</v>
      </c>
      <c r="F84" s="291">
        <v>2</v>
      </c>
      <c r="G84" s="291">
        <v>0</v>
      </c>
      <c r="H84" s="291">
        <v>21</v>
      </c>
      <c r="I84" s="291">
        <v>133310</v>
      </c>
      <c r="J84" s="291">
        <v>6348.0952380952385</v>
      </c>
    </row>
    <row r="85" spans="2:10" x14ac:dyDescent="0.5">
      <c r="B85" s="288">
        <v>76</v>
      </c>
      <c r="C85" s="289" t="s">
        <v>998</v>
      </c>
      <c r="D85" s="290" t="s">
        <v>542</v>
      </c>
      <c r="E85" s="291">
        <v>17</v>
      </c>
      <c r="F85" s="291">
        <v>2</v>
      </c>
      <c r="G85" s="291">
        <v>0</v>
      </c>
      <c r="H85" s="291">
        <v>19</v>
      </c>
      <c r="I85" s="291">
        <v>242157</v>
      </c>
      <c r="J85" s="291">
        <v>12745.105263157895</v>
      </c>
    </row>
    <row r="86" spans="2:10" x14ac:dyDescent="0.5">
      <c r="B86" s="296">
        <v>77</v>
      </c>
      <c r="C86" s="289" t="s">
        <v>998</v>
      </c>
      <c r="D86" s="297" t="s">
        <v>543</v>
      </c>
      <c r="E86" s="291">
        <v>25</v>
      </c>
      <c r="F86" s="291">
        <v>1</v>
      </c>
      <c r="G86" s="291">
        <v>0</v>
      </c>
      <c r="H86" s="291">
        <v>26</v>
      </c>
      <c r="I86" s="291">
        <v>139602</v>
      </c>
      <c r="J86" s="291">
        <v>5369.3076923076924</v>
      </c>
    </row>
    <row r="87" spans="2:10" x14ac:dyDescent="0.5">
      <c r="B87" s="292"/>
      <c r="C87" s="293" t="s">
        <v>94</v>
      </c>
      <c r="D87" s="294"/>
      <c r="E87" s="295">
        <v>327</v>
      </c>
      <c r="F87" s="295">
        <v>52</v>
      </c>
      <c r="G87" s="295">
        <v>6</v>
      </c>
      <c r="H87" s="295">
        <v>385</v>
      </c>
      <c r="I87" s="295">
        <v>2694783</v>
      </c>
      <c r="J87" s="295">
        <v>6999.4363636363632</v>
      </c>
    </row>
    <row r="88" spans="2:10" x14ac:dyDescent="0.5">
      <c r="B88" s="298"/>
      <c r="C88" s="299" t="s">
        <v>544</v>
      </c>
      <c r="D88" s="300"/>
      <c r="E88" s="301">
        <f>E87+E77+E66+E53+E41+E27+E18</f>
        <v>5003</v>
      </c>
      <c r="F88" s="301">
        <f>F87+F77+F66+F53+F41+F27+F18</f>
        <v>1130</v>
      </c>
      <c r="G88" s="301">
        <f>G87+G77+G66+G53+G41+G27+G18</f>
        <v>283</v>
      </c>
      <c r="H88" s="301">
        <f>H87+H77+H66+H53+H41+H27+H18</f>
        <v>6416</v>
      </c>
      <c r="I88" s="301">
        <f>I87+I77+I66+I53+I41+I27+I18</f>
        <v>29164578</v>
      </c>
      <c r="J88" s="301"/>
    </row>
    <row r="89" spans="2:10" x14ac:dyDescent="0.5">
      <c r="C89" s="302"/>
    </row>
    <row r="90" spans="2:10" ht="18" x14ac:dyDescent="0.5">
      <c r="B90" s="302"/>
      <c r="C90" s="302"/>
      <c r="D90" s="303" t="s">
        <v>545</v>
      </c>
      <c r="E90" s="117" t="s">
        <v>546</v>
      </c>
      <c r="F90" s="117" t="s">
        <v>547</v>
      </c>
      <c r="G90" s="117" t="s">
        <v>548</v>
      </c>
      <c r="H90" s="117" t="s">
        <v>549</v>
      </c>
      <c r="I90" s="117" t="s">
        <v>550</v>
      </c>
      <c r="J90" s="117" t="s">
        <v>94</v>
      </c>
    </row>
    <row r="91" spans="2:10" x14ac:dyDescent="0.5">
      <c r="B91" s="302"/>
      <c r="C91" s="302"/>
      <c r="D91" s="303" t="s">
        <v>551</v>
      </c>
      <c r="E91" s="304">
        <v>21</v>
      </c>
      <c r="F91" s="304">
        <v>17</v>
      </c>
      <c r="G91" s="304">
        <v>17</v>
      </c>
      <c r="H91" s="304">
        <v>63</v>
      </c>
      <c r="I91" s="304">
        <v>1</v>
      </c>
      <c r="J91" s="305">
        <v>119</v>
      </c>
    </row>
    <row r="92" spans="2:10" x14ac:dyDescent="0.5">
      <c r="B92" s="306"/>
      <c r="C92" s="302"/>
      <c r="D92" s="303" t="s">
        <v>552</v>
      </c>
      <c r="E92" s="304">
        <v>5003</v>
      </c>
      <c r="F92" s="304">
        <v>1130</v>
      </c>
      <c r="G92" s="304">
        <v>283</v>
      </c>
      <c r="H92" s="304">
        <v>5153</v>
      </c>
      <c r="I92" s="304">
        <v>0</v>
      </c>
      <c r="J92" s="305">
        <v>11569</v>
      </c>
    </row>
    <row r="93" spans="2:10" ht="18" x14ac:dyDescent="0.5">
      <c r="B93" s="306"/>
      <c r="C93" s="302"/>
      <c r="D93" s="307" t="s">
        <v>553</v>
      </c>
      <c r="E93" s="308"/>
      <c r="F93" s="308"/>
      <c r="G93" s="308"/>
      <c r="H93" s="308"/>
      <c r="I93" s="309"/>
      <c r="J93" s="305">
        <v>4545.6013092269322</v>
      </c>
    </row>
    <row r="94" spans="2:10" ht="18" x14ac:dyDescent="0.5">
      <c r="B94" s="306"/>
      <c r="C94" s="302"/>
      <c r="D94" s="307" t="s">
        <v>554</v>
      </c>
      <c r="E94" s="308"/>
      <c r="F94" s="308"/>
      <c r="G94" s="308"/>
      <c r="H94" s="308"/>
      <c r="I94" s="309"/>
      <c r="J94" s="305">
        <v>2520.924712594001</v>
      </c>
    </row>
    <row r="95" spans="2:10" x14ac:dyDescent="0.5">
      <c r="B95" s="306"/>
      <c r="C95" s="306"/>
      <c r="D95" s="306"/>
      <c r="E95" s="306"/>
      <c r="F95" s="306"/>
      <c r="G95" s="306"/>
      <c r="H95" s="306"/>
      <c r="I95" s="306"/>
      <c r="J95" s="306"/>
    </row>
    <row r="96" spans="2:10" x14ac:dyDescent="0.5">
      <c r="B96" s="306"/>
      <c r="C96" s="302"/>
      <c r="D96" s="302"/>
      <c r="E96" s="302"/>
      <c r="F96" s="302"/>
      <c r="G96" s="302"/>
      <c r="H96" s="302"/>
      <c r="I96" s="302"/>
      <c r="J96" s="302"/>
    </row>
    <row r="97" spans="2:10" ht="31.5" x14ac:dyDescent="0.5">
      <c r="B97" s="306"/>
      <c r="C97" s="302"/>
      <c r="D97" s="47" t="s">
        <v>460</v>
      </c>
      <c r="E97" s="310" t="s">
        <v>546</v>
      </c>
      <c r="F97" s="310" t="s">
        <v>547</v>
      </c>
      <c r="G97" s="310" t="s">
        <v>555</v>
      </c>
      <c r="H97" s="310" t="s">
        <v>549</v>
      </c>
      <c r="I97" s="311" t="s">
        <v>556</v>
      </c>
      <c r="J97" s="311" t="s">
        <v>557</v>
      </c>
    </row>
    <row r="98" spans="2:10" x14ac:dyDescent="0.5">
      <c r="B98" s="306"/>
      <c r="C98" s="302"/>
      <c r="D98" s="117" t="s">
        <v>993</v>
      </c>
      <c r="E98" s="312">
        <v>758</v>
      </c>
      <c r="F98" s="312">
        <v>194</v>
      </c>
      <c r="G98" s="312">
        <v>35</v>
      </c>
      <c r="H98" s="312">
        <v>870</v>
      </c>
      <c r="I98" s="312">
        <v>987</v>
      </c>
      <c r="J98" s="312">
        <v>1857</v>
      </c>
    </row>
    <row r="99" spans="2:10" x14ac:dyDescent="0.5">
      <c r="B99" s="306"/>
      <c r="C99" s="302"/>
      <c r="D99" s="117" t="s">
        <v>994</v>
      </c>
      <c r="E99" s="312">
        <v>574</v>
      </c>
      <c r="F99" s="312">
        <v>84</v>
      </c>
      <c r="G99" s="312">
        <v>48</v>
      </c>
      <c r="H99" s="312">
        <v>1061</v>
      </c>
      <c r="I99" s="312">
        <v>706</v>
      </c>
      <c r="J99" s="312">
        <v>1767</v>
      </c>
    </row>
    <row r="100" spans="2:10" x14ac:dyDescent="0.5">
      <c r="B100" s="306"/>
      <c r="C100" s="302"/>
      <c r="D100" s="117" t="s">
        <v>995</v>
      </c>
      <c r="E100" s="312">
        <v>1802</v>
      </c>
      <c r="F100" s="312">
        <v>332</v>
      </c>
      <c r="G100" s="312">
        <v>108</v>
      </c>
      <c r="H100" s="312">
        <v>776</v>
      </c>
      <c r="I100" s="312">
        <v>2242</v>
      </c>
      <c r="J100" s="312">
        <v>3018</v>
      </c>
    </row>
    <row r="101" spans="2:10" x14ac:dyDescent="0.5">
      <c r="B101" s="306"/>
      <c r="C101" s="302"/>
      <c r="D101" s="117" t="s">
        <v>996</v>
      </c>
      <c r="E101" s="312">
        <v>598</v>
      </c>
      <c r="F101" s="312">
        <v>190</v>
      </c>
      <c r="G101" s="312">
        <v>37</v>
      </c>
      <c r="H101" s="312">
        <v>581</v>
      </c>
      <c r="I101" s="312">
        <v>825</v>
      </c>
      <c r="J101" s="312">
        <v>1406</v>
      </c>
    </row>
    <row r="102" spans="2:10" x14ac:dyDescent="0.5">
      <c r="B102" s="306"/>
      <c r="C102" s="302"/>
      <c r="D102" s="117" t="s">
        <v>997</v>
      </c>
      <c r="E102" s="312">
        <v>743</v>
      </c>
      <c r="F102" s="312">
        <v>257</v>
      </c>
      <c r="G102" s="312">
        <v>46</v>
      </c>
      <c r="H102" s="312">
        <v>1168</v>
      </c>
      <c r="I102" s="312">
        <v>1046</v>
      </c>
      <c r="J102" s="312">
        <v>2214</v>
      </c>
    </row>
    <row r="103" spans="2:10" x14ac:dyDescent="0.5">
      <c r="B103" s="306"/>
      <c r="C103" s="302"/>
      <c r="D103" s="117" t="s">
        <v>959</v>
      </c>
      <c r="E103" s="312">
        <v>201</v>
      </c>
      <c r="F103" s="312">
        <v>21</v>
      </c>
      <c r="G103" s="312">
        <v>3</v>
      </c>
      <c r="H103" s="312">
        <v>237</v>
      </c>
      <c r="I103" s="312">
        <v>225</v>
      </c>
      <c r="J103" s="312">
        <v>462</v>
      </c>
    </row>
    <row r="104" spans="2:10" x14ac:dyDescent="0.5">
      <c r="B104" s="306"/>
      <c r="C104" s="302"/>
      <c r="D104" s="117" t="s">
        <v>998</v>
      </c>
      <c r="E104" s="312">
        <v>327</v>
      </c>
      <c r="F104" s="312">
        <v>52</v>
      </c>
      <c r="G104" s="312">
        <v>6</v>
      </c>
      <c r="H104" s="312">
        <v>460</v>
      </c>
      <c r="I104" s="312">
        <v>385</v>
      </c>
      <c r="J104" s="312">
        <v>845</v>
      </c>
    </row>
    <row r="105" spans="2:10" x14ac:dyDescent="0.5">
      <c r="B105" s="306"/>
      <c r="C105" s="302"/>
      <c r="D105" s="117" t="s">
        <v>94</v>
      </c>
      <c r="E105" s="313">
        <v>5003</v>
      </c>
      <c r="F105" s="313">
        <v>1130</v>
      </c>
      <c r="G105" s="313">
        <v>283</v>
      </c>
      <c r="H105" s="313">
        <v>5153</v>
      </c>
      <c r="I105" s="313">
        <v>6416</v>
      </c>
      <c r="J105" s="313">
        <v>11569</v>
      </c>
    </row>
    <row r="106" spans="2:10" x14ac:dyDescent="0.5">
      <c r="B106" s="306"/>
      <c r="C106" s="302"/>
      <c r="D106" s="302"/>
      <c r="E106" s="302"/>
      <c r="F106" s="302"/>
      <c r="G106" s="302"/>
      <c r="H106" s="302"/>
      <c r="I106" s="302"/>
      <c r="J106" s="302"/>
    </row>
    <row r="107" spans="2:10" x14ac:dyDescent="0.5">
      <c r="B107" s="306"/>
      <c r="C107" s="53" t="s">
        <v>999</v>
      </c>
      <c r="H107" s="164"/>
    </row>
    <row r="108" spans="2:10" x14ac:dyDescent="0.5">
      <c r="B108" s="306"/>
      <c r="C108" s="53" t="s">
        <v>1000</v>
      </c>
      <c r="G108" s="314"/>
      <c r="H108" s="314"/>
    </row>
    <row r="109" spans="2:10" x14ac:dyDescent="0.5">
      <c r="B109" s="306"/>
      <c r="C109" s="53" t="s">
        <v>1001</v>
      </c>
    </row>
    <row r="110" spans="2:10" x14ac:dyDescent="0.5">
      <c r="B110" s="306"/>
      <c r="C110" s="53" t="s">
        <v>1002</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1DAF-F22B-4860-A01E-23444064F977}">
  <sheetPr codeName="Sheet49"/>
  <dimension ref="A1:FU57"/>
  <sheetViews>
    <sheetView zoomScaleNormal="100" workbookViewId="0">
      <pane xSplit="3" ySplit="4" topLeftCell="D5" activePane="bottomRight" state="frozen"/>
      <selection activeCell="R32" sqref="R32"/>
      <selection pane="topRight" activeCell="R32" sqref="R32"/>
      <selection pane="bottomLeft" activeCell="R32" sqref="R32"/>
      <selection pane="bottomRight" activeCell="R32" sqref="R32"/>
    </sheetView>
  </sheetViews>
  <sheetFormatPr defaultColWidth="9.1328125" defaultRowHeight="15.75" x14ac:dyDescent="0.5"/>
  <cols>
    <col min="1" max="1" width="1.59765625" style="32" customWidth="1"/>
    <col min="2" max="2" width="9.265625" style="32" bestFit="1" customWidth="1"/>
    <col min="3" max="3" width="39.265625" style="32" customWidth="1"/>
    <col min="4" max="84" width="17.265625" style="32" customWidth="1"/>
    <col min="85" max="85" width="17.265625" style="193" customWidth="1"/>
    <col min="86" max="86" width="17.265625" style="32" customWidth="1"/>
    <col min="87" max="87" width="17.265625" style="193" customWidth="1"/>
    <col min="88" max="88" width="17.265625" style="32" customWidth="1"/>
    <col min="89" max="89" width="17.265625" style="193" customWidth="1"/>
    <col min="90" max="90" width="17.265625" style="32" customWidth="1"/>
    <col min="91" max="91" width="17.265625" style="193" customWidth="1"/>
    <col min="92" max="92" width="17.265625" style="32" customWidth="1"/>
    <col min="93" max="93" width="17.265625" style="193" customWidth="1"/>
    <col min="94" max="94" width="17.265625" style="32" customWidth="1"/>
    <col min="95" max="95" width="17.265625" style="193" customWidth="1"/>
    <col min="96" max="96" width="17.265625" style="32" customWidth="1"/>
    <col min="97" max="98" width="17.265625" style="193" customWidth="1"/>
    <col min="99" max="99" width="17.265625" style="32" customWidth="1"/>
    <col min="100" max="100" width="17.265625" style="193" customWidth="1"/>
    <col min="101" max="101" width="17.265625" style="32" customWidth="1"/>
    <col min="102" max="102" width="17.265625" style="193" customWidth="1"/>
    <col min="103" max="103" width="17.265625" style="32" customWidth="1"/>
    <col min="104" max="104" width="17.265625" style="193" customWidth="1"/>
    <col min="105" max="105" width="17.265625" style="32" customWidth="1"/>
    <col min="106" max="106" width="17.265625" style="193" customWidth="1"/>
    <col min="107" max="107" width="17.265625" style="32" customWidth="1"/>
    <col min="108" max="108" width="17.265625" style="193" customWidth="1"/>
    <col min="109" max="109" width="17.265625" style="32" customWidth="1"/>
    <col min="110" max="110" width="17.265625" style="193" customWidth="1"/>
    <col min="111" max="111" width="17.265625" style="32" customWidth="1"/>
    <col min="112" max="112" width="17.265625" style="193" customWidth="1"/>
    <col min="113" max="113" width="17.265625" style="32" customWidth="1"/>
    <col min="114" max="114" width="17.265625" style="193" customWidth="1"/>
    <col min="115" max="115" width="17.265625" style="32" customWidth="1"/>
    <col min="116" max="116" width="17.265625" style="193" customWidth="1"/>
    <col min="117" max="117" width="17.265625" style="32" customWidth="1"/>
    <col min="118" max="118" width="17.265625" style="193" customWidth="1"/>
    <col min="119" max="119" width="17.265625" style="32" customWidth="1"/>
    <col min="120" max="120" width="17.265625" style="193" customWidth="1"/>
    <col min="121" max="121" width="17.265625" style="32" customWidth="1"/>
    <col min="122" max="122" width="17.265625" style="193" customWidth="1"/>
    <col min="123" max="123" width="17.265625" style="32" customWidth="1"/>
    <col min="124" max="124" width="17.265625" style="193" customWidth="1"/>
    <col min="125" max="125" width="17.265625" style="32" customWidth="1"/>
    <col min="126" max="126" width="17.265625" style="193" customWidth="1"/>
    <col min="127" max="127" width="17.265625" style="32" customWidth="1"/>
    <col min="128" max="129" width="16.1328125" style="32" customWidth="1"/>
    <col min="130" max="131" width="16.73046875" style="32" customWidth="1"/>
    <col min="132" max="132" width="13.1328125" style="32" customWidth="1"/>
    <col min="133" max="133" width="14.59765625" style="32" bestFit="1" customWidth="1"/>
    <col min="134" max="134" width="12.265625" style="32" bestFit="1" customWidth="1"/>
    <col min="135" max="135" width="14.59765625" style="32" bestFit="1" customWidth="1"/>
    <col min="136" max="136" width="12.265625" style="32" bestFit="1" customWidth="1"/>
    <col min="137" max="137" width="19" style="32" customWidth="1"/>
    <col min="138" max="138" width="12.265625" style="32" bestFit="1" customWidth="1"/>
    <col min="139" max="139" width="19" style="32" customWidth="1"/>
    <col min="140" max="140" width="12.265625" style="32" bestFit="1" customWidth="1"/>
    <col min="141" max="141" width="19" style="32" customWidth="1"/>
    <col min="142" max="142" width="12.265625" style="32" bestFit="1" customWidth="1"/>
    <col min="143" max="143" width="19" style="32" customWidth="1"/>
    <col min="144" max="144" width="12.265625" style="32" bestFit="1" customWidth="1"/>
    <col min="145" max="145" width="19" style="32" customWidth="1"/>
    <col min="146" max="146" width="12.265625" style="32" bestFit="1" customWidth="1"/>
    <col min="147" max="147" width="19" style="32" customWidth="1"/>
    <col min="148" max="148" width="12.265625" style="32" bestFit="1" customWidth="1"/>
    <col min="149" max="149" width="19" style="32" customWidth="1"/>
    <col min="150" max="150" width="12.265625" style="32" bestFit="1" customWidth="1"/>
    <col min="151" max="151" width="19" style="32" customWidth="1"/>
    <col min="152" max="152" width="12.265625" style="32" bestFit="1" customWidth="1"/>
    <col min="153" max="153" width="19" style="32" customWidth="1"/>
    <col min="154" max="154" width="12.265625" style="32" bestFit="1" customWidth="1"/>
    <col min="155" max="155" width="20.86328125" style="32" customWidth="1"/>
    <col min="156" max="156" width="12.265625" style="32" bestFit="1" customWidth="1"/>
    <col min="157" max="157" width="20.86328125" style="32" customWidth="1"/>
    <col min="158" max="158" width="12.265625" style="32" bestFit="1" customWidth="1"/>
    <col min="159" max="159" width="22" style="32" customWidth="1"/>
    <col min="160" max="160" width="12.265625" style="32" bestFit="1" customWidth="1"/>
    <col min="161" max="161" width="22" style="32" customWidth="1"/>
    <col min="162" max="162" width="12.265625" style="32" bestFit="1" customWidth="1"/>
    <col min="163" max="163" width="17.86328125" style="32" customWidth="1"/>
    <col min="164" max="164" width="12.265625" style="32" bestFit="1" customWidth="1"/>
    <col min="165" max="165" width="17.59765625" style="32" customWidth="1"/>
    <col min="166" max="166" width="13.86328125" style="32" bestFit="1" customWidth="1"/>
    <col min="167" max="167" width="14.59765625" style="32" bestFit="1" customWidth="1"/>
    <col min="168" max="168" width="12.265625" style="32" bestFit="1" customWidth="1"/>
    <col min="169" max="169" width="17.73046875" style="32" customWidth="1"/>
    <col min="170" max="170" width="12.265625" style="32" bestFit="1" customWidth="1"/>
    <col min="171" max="171" width="16.1328125" style="32" customWidth="1"/>
    <col min="172" max="172" width="12.59765625" style="32" customWidth="1"/>
    <col min="173" max="173" width="15.59765625" style="32" customWidth="1"/>
    <col min="174" max="174" width="13.59765625" style="32" customWidth="1"/>
    <col min="175" max="175" width="15.73046875" style="32" customWidth="1"/>
    <col min="176" max="176" width="12.59765625" style="32" bestFit="1" customWidth="1"/>
    <col min="177" max="177" width="17" style="32" customWidth="1"/>
    <col min="178" max="16384" width="9.1328125" style="32"/>
  </cols>
  <sheetData>
    <row r="1" spans="1:177" ht="6.75" customHeight="1" x14ac:dyDescent="0.5"/>
    <row r="2" spans="1:177" x14ac:dyDescent="0.5">
      <c r="B2" s="164"/>
      <c r="C2" s="111" t="s">
        <v>116</v>
      </c>
    </row>
    <row r="3" spans="1:177" s="164" customFormat="1" x14ac:dyDescent="0.5">
      <c r="A3" s="32"/>
      <c r="B3" s="303" t="s">
        <v>558</v>
      </c>
      <c r="C3" s="27"/>
      <c r="D3" s="315" t="s">
        <v>559</v>
      </c>
      <c r="E3" s="316"/>
      <c r="F3" s="315" t="s">
        <v>560</v>
      </c>
      <c r="G3" s="316"/>
      <c r="H3" s="315" t="s">
        <v>561</v>
      </c>
      <c r="I3" s="316"/>
      <c r="J3" s="315" t="s">
        <v>562</v>
      </c>
      <c r="K3" s="316"/>
      <c r="L3" s="315" t="s">
        <v>563</v>
      </c>
      <c r="M3" s="316"/>
      <c r="N3" s="315" t="s">
        <v>564</v>
      </c>
      <c r="O3" s="316"/>
      <c r="P3" s="315" t="s">
        <v>565</v>
      </c>
      <c r="Q3" s="316"/>
      <c r="R3" s="315" t="s">
        <v>566</v>
      </c>
      <c r="S3" s="316"/>
      <c r="T3" s="315" t="s">
        <v>567</v>
      </c>
      <c r="U3" s="316"/>
      <c r="V3" s="315" t="s">
        <v>568</v>
      </c>
      <c r="W3" s="316"/>
      <c r="X3" s="315" t="s">
        <v>569</v>
      </c>
      <c r="Y3" s="316"/>
      <c r="Z3" s="315" t="s">
        <v>570</v>
      </c>
      <c r="AA3" s="316"/>
      <c r="AB3" s="315" t="s">
        <v>571</v>
      </c>
      <c r="AC3" s="316"/>
      <c r="AD3" s="315" t="s">
        <v>572</v>
      </c>
      <c r="AE3" s="316"/>
      <c r="AF3" s="315" t="s">
        <v>573</v>
      </c>
      <c r="AG3" s="316"/>
      <c r="AH3" s="315" t="s">
        <v>574</v>
      </c>
      <c r="AI3" s="316"/>
      <c r="AJ3" s="315" t="s">
        <v>575</v>
      </c>
      <c r="AK3" s="316"/>
      <c r="AL3" s="315" t="s">
        <v>563</v>
      </c>
      <c r="AM3" s="316"/>
      <c r="AN3" s="315" t="s">
        <v>576</v>
      </c>
      <c r="AO3" s="316"/>
      <c r="AP3" s="315" t="s">
        <v>577</v>
      </c>
      <c r="AQ3" s="316"/>
      <c r="AR3" s="315" t="s">
        <v>578</v>
      </c>
      <c r="AS3" s="316"/>
      <c r="AT3" s="315" t="s">
        <v>579</v>
      </c>
      <c r="AU3" s="316"/>
      <c r="AV3" s="315" t="s">
        <v>580</v>
      </c>
      <c r="AW3" s="316"/>
      <c r="AX3" s="315" t="s">
        <v>581</v>
      </c>
      <c r="AY3" s="316"/>
      <c r="AZ3" s="315" t="s">
        <v>582</v>
      </c>
      <c r="BA3" s="316"/>
      <c r="BB3" s="315" t="s">
        <v>583</v>
      </c>
      <c r="BC3" s="316"/>
      <c r="BD3" s="315" t="s">
        <v>584</v>
      </c>
      <c r="BE3" s="316"/>
      <c r="BF3" s="315" t="s">
        <v>585</v>
      </c>
      <c r="BG3" s="316"/>
      <c r="BH3" s="315" t="s">
        <v>586</v>
      </c>
      <c r="BI3" s="316"/>
      <c r="BJ3" s="315" t="s">
        <v>587</v>
      </c>
      <c r="BK3" s="316"/>
      <c r="BL3" s="315" t="s">
        <v>588</v>
      </c>
      <c r="BM3" s="316"/>
      <c r="BN3" s="315" t="s">
        <v>589</v>
      </c>
      <c r="BO3" s="316"/>
      <c r="BP3" s="315" t="s">
        <v>590</v>
      </c>
      <c r="BQ3" s="316"/>
      <c r="BR3" s="315" t="s">
        <v>591</v>
      </c>
      <c r="BS3" s="316"/>
      <c r="BT3" s="315" t="s">
        <v>592</v>
      </c>
      <c r="BU3" s="316"/>
      <c r="BV3" s="315" t="s">
        <v>593</v>
      </c>
      <c r="BW3" s="316"/>
      <c r="BX3" s="315" t="s">
        <v>594</v>
      </c>
      <c r="BY3" s="316"/>
      <c r="BZ3" s="315" t="s">
        <v>595</v>
      </c>
      <c r="CA3" s="316"/>
      <c r="CB3" s="315" t="s">
        <v>596</v>
      </c>
      <c r="CC3" s="316"/>
      <c r="CD3" s="315" t="s">
        <v>597</v>
      </c>
      <c r="CE3" s="316"/>
      <c r="CF3" s="315" t="s">
        <v>598</v>
      </c>
      <c r="CG3" s="316"/>
      <c r="CH3" s="315" t="s">
        <v>599</v>
      </c>
      <c r="CI3" s="316"/>
      <c r="CJ3" s="315" t="s">
        <v>600</v>
      </c>
      <c r="CK3" s="316"/>
      <c r="CL3" s="315" t="s">
        <v>601</v>
      </c>
      <c r="CM3" s="316"/>
      <c r="CN3" s="315" t="s">
        <v>602</v>
      </c>
      <c r="CO3" s="316"/>
      <c r="CP3" s="315" t="s">
        <v>603</v>
      </c>
      <c r="CQ3" s="316"/>
      <c r="CR3" s="315" t="s">
        <v>604</v>
      </c>
      <c r="CS3" s="316"/>
      <c r="CT3" s="315" t="s">
        <v>605</v>
      </c>
      <c r="CU3" s="316"/>
      <c r="CV3" s="315" t="s">
        <v>606</v>
      </c>
      <c r="CW3" s="316"/>
      <c r="CX3" s="315" t="s">
        <v>607</v>
      </c>
      <c r="CY3" s="316"/>
      <c r="CZ3" s="315" t="s">
        <v>608</v>
      </c>
      <c r="DA3" s="316"/>
      <c r="DB3" s="315" t="s">
        <v>609</v>
      </c>
      <c r="DC3" s="316"/>
      <c r="DD3" s="315" t="s">
        <v>610</v>
      </c>
      <c r="DE3" s="316"/>
      <c r="DF3" s="315" t="s">
        <v>611</v>
      </c>
      <c r="DG3" s="316"/>
      <c r="DH3" s="315" t="s">
        <v>612</v>
      </c>
      <c r="DI3" s="316"/>
      <c r="DJ3" s="315" t="s">
        <v>613</v>
      </c>
      <c r="DK3" s="316"/>
      <c r="DL3" s="315" t="s">
        <v>614</v>
      </c>
      <c r="DM3" s="316"/>
      <c r="DN3" s="315" t="s">
        <v>615</v>
      </c>
      <c r="DO3" s="316"/>
      <c r="DP3" s="315" t="s">
        <v>616</v>
      </c>
      <c r="DQ3" s="316"/>
      <c r="DR3" s="315" t="s">
        <v>617</v>
      </c>
      <c r="DS3" s="316"/>
      <c r="DT3" s="315" t="s">
        <v>618</v>
      </c>
      <c r="DU3" s="316"/>
      <c r="DV3" s="315" t="s">
        <v>619</v>
      </c>
      <c r="DW3" s="316"/>
      <c r="DX3" s="315" t="s">
        <v>620</v>
      </c>
      <c r="DY3" s="316"/>
      <c r="DZ3" s="315" t="s">
        <v>621</v>
      </c>
      <c r="EA3" s="316"/>
      <c r="EB3" s="315" t="s">
        <v>622</v>
      </c>
      <c r="EC3" s="316"/>
      <c r="ED3" s="315" t="s">
        <v>623</v>
      </c>
      <c r="EE3" s="316"/>
      <c r="EF3" s="315" t="s">
        <v>624</v>
      </c>
      <c r="EG3" s="316"/>
      <c r="EH3" s="315" t="s">
        <v>625</v>
      </c>
      <c r="EI3" s="316"/>
      <c r="EJ3" s="315" t="s">
        <v>626</v>
      </c>
      <c r="EK3" s="316"/>
      <c r="EL3" s="315" t="s">
        <v>627</v>
      </c>
      <c r="EM3" s="316"/>
      <c r="EN3" s="315" t="s">
        <v>628</v>
      </c>
      <c r="EO3" s="316"/>
      <c r="EP3" s="315" t="s">
        <v>629</v>
      </c>
      <c r="EQ3" s="316"/>
      <c r="ER3" s="315" t="s">
        <v>630</v>
      </c>
      <c r="ES3" s="316"/>
      <c r="ET3" s="315" t="s">
        <v>631</v>
      </c>
      <c r="EU3" s="316"/>
      <c r="EV3" s="315" t="s">
        <v>632</v>
      </c>
      <c r="EW3" s="316"/>
      <c r="EX3" s="315" t="s">
        <v>633</v>
      </c>
      <c r="EY3" s="316"/>
      <c r="EZ3" s="315" t="s">
        <v>634</v>
      </c>
      <c r="FA3" s="316"/>
      <c r="FB3" s="315" t="s">
        <v>635</v>
      </c>
      <c r="FC3" s="316"/>
      <c r="FD3" s="315" t="s">
        <v>636</v>
      </c>
      <c r="FE3" s="316"/>
      <c r="FF3" s="315" t="s">
        <v>637</v>
      </c>
      <c r="FG3" s="316"/>
      <c r="FH3" s="315" t="s">
        <v>638</v>
      </c>
      <c r="FI3" s="316"/>
      <c r="FJ3" s="315" t="s">
        <v>639</v>
      </c>
      <c r="FK3" s="316"/>
      <c r="FL3" s="315" t="s">
        <v>640</v>
      </c>
      <c r="FM3" s="316"/>
      <c r="FN3" s="315" t="s">
        <v>641</v>
      </c>
      <c r="FO3" s="316"/>
      <c r="FP3" s="315" t="s">
        <v>642</v>
      </c>
      <c r="FQ3" s="316"/>
      <c r="FR3" s="315" t="s">
        <v>643</v>
      </c>
      <c r="FS3" s="316"/>
      <c r="FT3" s="315" t="s">
        <v>1003</v>
      </c>
      <c r="FU3" s="316"/>
    </row>
    <row r="4" spans="1:177" x14ac:dyDescent="0.5">
      <c r="B4" s="48" t="s">
        <v>293</v>
      </c>
      <c r="C4" s="48" t="s">
        <v>644</v>
      </c>
      <c r="D4" s="317" t="s">
        <v>645</v>
      </c>
      <c r="E4" s="317" t="s">
        <v>646</v>
      </c>
      <c r="F4" s="317" t="s">
        <v>645</v>
      </c>
      <c r="G4" s="317" t="s">
        <v>646</v>
      </c>
      <c r="H4" s="317" t="s">
        <v>645</v>
      </c>
      <c r="I4" s="317" t="s">
        <v>646</v>
      </c>
      <c r="J4" s="317" t="s">
        <v>645</v>
      </c>
      <c r="K4" s="317" t="s">
        <v>646</v>
      </c>
      <c r="L4" s="318" t="s">
        <v>645</v>
      </c>
      <c r="M4" s="318" t="s">
        <v>646</v>
      </c>
      <c r="N4" s="318" t="s">
        <v>645</v>
      </c>
      <c r="O4" s="318" t="s">
        <v>646</v>
      </c>
      <c r="P4" s="317" t="s">
        <v>645</v>
      </c>
      <c r="Q4" s="317" t="s">
        <v>646</v>
      </c>
      <c r="R4" s="317" t="s">
        <v>645</v>
      </c>
      <c r="S4" s="317" t="s">
        <v>646</v>
      </c>
      <c r="T4" s="317" t="s">
        <v>645</v>
      </c>
      <c r="U4" s="317" t="s">
        <v>646</v>
      </c>
      <c r="V4" s="317" t="s">
        <v>645</v>
      </c>
      <c r="W4" s="317" t="s">
        <v>646</v>
      </c>
      <c r="X4" s="318" t="s">
        <v>645</v>
      </c>
      <c r="Y4" s="318" t="s">
        <v>646</v>
      </c>
      <c r="Z4" s="318" t="s">
        <v>645</v>
      </c>
      <c r="AA4" s="318" t="s">
        <v>646</v>
      </c>
      <c r="AB4" s="318" t="s">
        <v>645</v>
      </c>
      <c r="AC4" s="318" t="s">
        <v>646</v>
      </c>
      <c r="AD4" s="318" t="s">
        <v>645</v>
      </c>
      <c r="AE4" s="318" t="s">
        <v>646</v>
      </c>
      <c r="AF4" s="318" t="s">
        <v>645</v>
      </c>
      <c r="AG4" s="318" t="s">
        <v>646</v>
      </c>
      <c r="AH4" s="318" t="s">
        <v>645</v>
      </c>
      <c r="AI4" s="318" t="s">
        <v>646</v>
      </c>
      <c r="AJ4" s="318" t="s">
        <v>645</v>
      </c>
      <c r="AK4" s="318" t="s">
        <v>646</v>
      </c>
      <c r="AL4" s="318" t="s">
        <v>645</v>
      </c>
      <c r="AM4" s="318" t="s">
        <v>646</v>
      </c>
      <c r="AN4" s="318" t="s">
        <v>645</v>
      </c>
      <c r="AO4" s="318" t="s">
        <v>646</v>
      </c>
      <c r="AP4" s="318" t="s">
        <v>645</v>
      </c>
      <c r="AQ4" s="318" t="s">
        <v>646</v>
      </c>
      <c r="AR4" s="318" t="s">
        <v>645</v>
      </c>
      <c r="AS4" s="318" t="s">
        <v>646</v>
      </c>
      <c r="AT4" s="318" t="s">
        <v>645</v>
      </c>
      <c r="AU4" s="318" t="s">
        <v>646</v>
      </c>
      <c r="AV4" s="318" t="s">
        <v>645</v>
      </c>
      <c r="AW4" s="318" t="s">
        <v>646</v>
      </c>
      <c r="AX4" s="318" t="s">
        <v>645</v>
      </c>
      <c r="AY4" s="318" t="s">
        <v>646</v>
      </c>
      <c r="AZ4" s="318" t="s">
        <v>645</v>
      </c>
      <c r="BA4" s="318" t="s">
        <v>646</v>
      </c>
      <c r="BB4" s="318" t="s">
        <v>645</v>
      </c>
      <c r="BC4" s="318" t="s">
        <v>646</v>
      </c>
      <c r="BD4" s="318" t="s">
        <v>645</v>
      </c>
      <c r="BE4" s="318" t="s">
        <v>646</v>
      </c>
      <c r="BF4" s="318" t="s">
        <v>645</v>
      </c>
      <c r="BG4" s="318" t="s">
        <v>646</v>
      </c>
      <c r="BH4" s="318" t="s">
        <v>645</v>
      </c>
      <c r="BI4" s="318" t="s">
        <v>646</v>
      </c>
      <c r="BJ4" s="318" t="s">
        <v>645</v>
      </c>
      <c r="BK4" s="318" t="s">
        <v>646</v>
      </c>
      <c r="BL4" s="318" t="s">
        <v>645</v>
      </c>
      <c r="BM4" s="318" t="s">
        <v>646</v>
      </c>
      <c r="BN4" s="318" t="s">
        <v>645</v>
      </c>
      <c r="BO4" s="318" t="s">
        <v>646</v>
      </c>
      <c r="BP4" s="318" t="s">
        <v>645</v>
      </c>
      <c r="BQ4" s="318" t="s">
        <v>646</v>
      </c>
      <c r="BR4" s="318" t="s">
        <v>645</v>
      </c>
      <c r="BS4" s="318" t="s">
        <v>646</v>
      </c>
      <c r="BT4" s="318" t="s">
        <v>645</v>
      </c>
      <c r="BU4" s="318" t="s">
        <v>646</v>
      </c>
      <c r="BV4" s="318" t="s">
        <v>645</v>
      </c>
      <c r="BW4" s="318" t="s">
        <v>646</v>
      </c>
      <c r="BX4" s="318" t="s">
        <v>645</v>
      </c>
      <c r="BY4" s="318" t="s">
        <v>646</v>
      </c>
      <c r="BZ4" s="318" t="s">
        <v>645</v>
      </c>
      <c r="CA4" s="318" t="s">
        <v>646</v>
      </c>
      <c r="CB4" s="318" t="s">
        <v>645</v>
      </c>
      <c r="CC4" s="318" t="s">
        <v>646</v>
      </c>
      <c r="CD4" s="318" t="s">
        <v>645</v>
      </c>
      <c r="CE4" s="318" t="s">
        <v>646</v>
      </c>
      <c r="CF4" s="318" t="s">
        <v>645</v>
      </c>
      <c r="CG4" s="319" t="s">
        <v>646</v>
      </c>
      <c r="CH4" s="318" t="s">
        <v>645</v>
      </c>
      <c r="CI4" s="319" t="s">
        <v>646</v>
      </c>
      <c r="CJ4" s="318" t="s">
        <v>645</v>
      </c>
      <c r="CK4" s="319" t="s">
        <v>646</v>
      </c>
      <c r="CL4" s="318" t="s">
        <v>645</v>
      </c>
      <c r="CM4" s="319" t="s">
        <v>646</v>
      </c>
      <c r="CN4" s="318" t="s">
        <v>645</v>
      </c>
      <c r="CO4" s="319" t="s">
        <v>646</v>
      </c>
      <c r="CP4" s="318" t="s">
        <v>645</v>
      </c>
      <c r="CQ4" s="319" t="s">
        <v>646</v>
      </c>
      <c r="CR4" s="318" t="s">
        <v>645</v>
      </c>
      <c r="CS4" s="319" t="s">
        <v>646</v>
      </c>
      <c r="CT4" s="318" t="s">
        <v>645</v>
      </c>
      <c r="CU4" s="319" t="s">
        <v>646</v>
      </c>
      <c r="CV4" s="318" t="s">
        <v>645</v>
      </c>
      <c r="CW4" s="319" t="s">
        <v>646</v>
      </c>
      <c r="CX4" s="318" t="s">
        <v>645</v>
      </c>
      <c r="CY4" s="319" t="s">
        <v>646</v>
      </c>
      <c r="CZ4" s="318" t="s">
        <v>645</v>
      </c>
      <c r="DA4" s="319" t="s">
        <v>646</v>
      </c>
      <c r="DB4" s="318" t="s">
        <v>645</v>
      </c>
      <c r="DC4" s="319" t="s">
        <v>646</v>
      </c>
      <c r="DD4" s="318" t="s">
        <v>645</v>
      </c>
      <c r="DE4" s="319" t="s">
        <v>646</v>
      </c>
      <c r="DF4" s="318" t="s">
        <v>645</v>
      </c>
      <c r="DG4" s="319" t="s">
        <v>646</v>
      </c>
      <c r="DH4" s="318" t="s">
        <v>645</v>
      </c>
      <c r="DI4" s="319" t="s">
        <v>646</v>
      </c>
      <c r="DJ4" s="318" t="s">
        <v>645</v>
      </c>
      <c r="DK4" s="319" t="s">
        <v>646</v>
      </c>
      <c r="DL4" s="318" t="s">
        <v>645</v>
      </c>
      <c r="DM4" s="319" t="s">
        <v>646</v>
      </c>
      <c r="DN4" s="318" t="s">
        <v>645</v>
      </c>
      <c r="DO4" s="319" t="s">
        <v>646</v>
      </c>
      <c r="DP4" s="318" t="s">
        <v>645</v>
      </c>
      <c r="DQ4" s="319" t="s">
        <v>646</v>
      </c>
      <c r="DR4" s="318" t="s">
        <v>645</v>
      </c>
      <c r="DS4" s="319" t="s">
        <v>646</v>
      </c>
      <c r="DT4" s="318" t="s">
        <v>645</v>
      </c>
      <c r="DU4" s="319" t="s">
        <v>646</v>
      </c>
      <c r="DV4" s="318" t="s">
        <v>645</v>
      </c>
      <c r="DW4" s="319" t="s">
        <v>646</v>
      </c>
      <c r="DX4" s="318" t="s">
        <v>645</v>
      </c>
      <c r="DY4" s="319" t="s">
        <v>646</v>
      </c>
      <c r="DZ4" s="318" t="s">
        <v>645</v>
      </c>
      <c r="EA4" s="319" t="s">
        <v>646</v>
      </c>
      <c r="EB4" s="318" t="s">
        <v>645</v>
      </c>
      <c r="EC4" s="319" t="s">
        <v>646</v>
      </c>
      <c r="ED4" s="318" t="s">
        <v>645</v>
      </c>
      <c r="EE4" s="319" t="s">
        <v>646</v>
      </c>
      <c r="EF4" s="318" t="s">
        <v>645</v>
      </c>
      <c r="EG4" s="319" t="s">
        <v>646</v>
      </c>
      <c r="EH4" s="318" t="s">
        <v>645</v>
      </c>
      <c r="EI4" s="319" t="s">
        <v>646</v>
      </c>
      <c r="EJ4" s="318" t="s">
        <v>645</v>
      </c>
      <c r="EK4" s="319" t="s">
        <v>646</v>
      </c>
      <c r="EL4" s="318" t="s">
        <v>645</v>
      </c>
      <c r="EM4" s="319" t="s">
        <v>646</v>
      </c>
      <c r="EN4" s="318" t="s">
        <v>645</v>
      </c>
      <c r="EO4" s="319" t="s">
        <v>646</v>
      </c>
      <c r="EP4" s="318" t="s">
        <v>645</v>
      </c>
      <c r="EQ4" s="319" t="s">
        <v>646</v>
      </c>
      <c r="ER4" s="318" t="s">
        <v>645</v>
      </c>
      <c r="ES4" s="319" t="s">
        <v>646</v>
      </c>
      <c r="ET4" s="318" t="s">
        <v>645</v>
      </c>
      <c r="EU4" s="319" t="s">
        <v>646</v>
      </c>
      <c r="EV4" s="318" t="s">
        <v>645</v>
      </c>
      <c r="EW4" s="319" t="s">
        <v>646</v>
      </c>
      <c r="EX4" s="318" t="s">
        <v>645</v>
      </c>
      <c r="EY4" s="319" t="s">
        <v>646</v>
      </c>
      <c r="EZ4" s="318" t="s">
        <v>645</v>
      </c>
      <c r="FA4" s="319" t="s">
        <v>646</v>
      </c>
      <c r="FB4" s="318" t="s">
        <v>645</v>
      </c>
      <c r="FC4" s="319" t="s">
        <v>646</v>
      </c>
      <c r="FD4" s="318" t="s">
        <v>645</v>
      </c>
      <c r="FE4" s="319" t="s">
        <v>646</v>
      </c>
      <c r="FF4" s="318" t="s">
        <v>645</v>
      </c>
      <c r="FG4" s="319" t="s">
        <v>646</v>
      </c>
      <c r="FH4" s="318" t="s">
        <v>645</v>
      </c>
      <c r="FI4" s="319" t="s">
        <v>646</v>
      </c>
      <c r="FJ4" s="318" t="s">
        <v>645</v>
      </c>
      <c r="FK4" s="319" t="s">
        <v>646</v>
      </c>
      <c r="FL4" s="318" t="s">
        <v>645</v>
      </c>
      <c r="FM4" s="319" t="s">
        <v>646</v>
      </c>
      <c r="FN4" s="318" t="s">
        <v>645</v>
      </c>
      <c r="FO4" s="319" t="s">
        <v>646</v>
      </c>
      <c r="FP4" s="318" t="s">
        <v>645</v>
      </c>
      <c r="FQ4" s="319" t="s">
        <v>646</v>
      </c>
      <c r="FR4" s="319" t="s">
        <v>645</v>
      </c>
      <c r="FS4" s="319" t="s">
        <v>646</v>
      </c>
      <c r="FT4" s="318" t="s">
        <v>645</v>
      </c>
      <c r="FU4" s="319" t="s">
        <v>646</v>
      </c>
    </row>
    <row r="5" spans="1:177" x14ac:dyDescent="0.5">
      <c r="B5" s="21">
        <v>1</v>
      </c>
      <c r="C5" s="320" t="s">
        <v>647</v>
      </c>
      <c r="D5" s="120">
        <v>3.8550499552211575</v>
      </c>
      <c r="E5" s="120">
        <v>284221.7965913362</v>
      </c>
      <c r="F5" s="120">
        <v>3.1921394005148276</v>
      </c>
      <c r="G5" s="120">
        <v>400747.31620983605</v>
      </c>
      <c r="H5" s="120">
        <v>2.9088469094018947</v>
      </c>
      <c r="I5" s="120">
        <v>548126.68851616723</v>
      </c>
      <c r="J5" s="120">
        <v>2.2374813977076919</v>
      </c>
      <c r="K5" s="120">
        <v>677491.77483250655</v>
      </c>
      <c r="L5" s="120">
        <v>4.0093728878442105</v>
      </c>
      <c r="M5" s="120">
        <v>689423.30437732791</v>
      </c>
      <c r="N5" s="120">
        <v>4.362671782518535</v>
      </c>
      <c r="O5" s="120">
        <v>801284.37245152669</v>
      </c>
      <c r="P5" s="120">
        <v>2.1181794860008605</v>
      </c>
      <c r="Q5" s="120">
        <v>692634.88739096269</v>
      </c>
      <c r="R5" s="120">
        <v>2.1254449800022299</v>
      </c>
      <c r="S5" s="120">
        <v>700640.74534257024</v>
      </c>
      <c r="T5" s="120">
        <v>2.0593064568056896</v>
      </c>
      <c r="U5" s="120">
        <v>724050.92181086505</v>
      </c>
      <c r="V5" s="120">
        <v>2.0382646193816321</v>
      </c>
      <c r="W5" s="120">
        <v>722415.57684732752</v>
      </c>
      <c r="X5" s="120">
        <v>2.1127245166772246</v>
      </c>
      <c r="Y5" s="120">
        <v>719064.99551072624</v>
      </c>
      <c r="Z5" s="120">
        <v>2.1055608337301126</v>
      </c>
      <c r="AA5" s="120">
        <v>725776.46629882988</v>
      </c>
      <c r="AB5" s="120">
        <v>2.1645743352532638</v>
      </c>
      <c r="AC5" s="120">
        <v>687278.85042834119</v>
      </c>
      <c r="AD5" s="120">
        <v>2.2566570560332173</v>
      </c>
      <c r="AE5" s="120">
        <v>665175.54571621621</v>
      </c>
      <c r="AF5" s="120">
        <v>2.6640305685989483</v>
      </c>
      <c r="AG5" s="120">
        <v>655849.73684980359</v>
      </c>
      <c r="AH5" s="120">
        <v>3.5614158474030582</v>
      </c>
      <c r="AI5" s="120">
        <v>653883.30275275395</v>
      </c>
      <c r="AJ5" s="120">
        <v>3.7979404457279009</v>
      </c>
      <c r="AK5" s="120">
        <v>655147.13950981305</v>
      </c>
      <c r="AL5" s="120">
        <v>4.0093728878442105</v>
      </c>
      <c r="AM5" s="120">
        <v>689423.30437732791</v>
      </c>
      <c r="AN5" s="120">
        <v>4.0351433139397281</v>
      </c>
      <c r="AO5" s="120">
        <v>695584.55469012831</v>
      </c>
      <c r="AP5" s="120">
        <v>3.9548366202115162</v>
      </c>
      <c r="AQ5" s="120">
        <v>709577.60136603122</v>
      </c>
      <c r="AR5" s="120">
        <v>3.926611332266476</v>
      </c>
      <c r="AS5" s="120">
        <v>727118.40988317353</v>
      </c>
      <c r="AT5" s="120">
        <v>3.8242844674922192</v>
      </c>
      <c r="AU5" s="120">
        <v>737984.92662636493</v>
      </c>
      <c r="AV5" s="120">
        <v>3.9402378803707694</v>
      </c>
      <c r="AW5" s="120">
        <v>746763.27722193871</v>
      </c>
      <c r="AX5" s="120">
        <v>3.9307218486740538</v>
      </c>
      <c r="AY5" s="120">
        <v>753503.95934100554</v>
      </c>
      <c r="AZ5" s="120">
        <v>4.1490698401093384</v>
      </c>
      <c r="BA5" s="120">
        <v>756846.54819613742</v>
      </c>
      <c r="BB5" s="120">
        <v>4.3241742822406666</v>
      </c>
      <c r="BC5" s="120">
        <v>768149.5179096004</v>
      </c>
      <c r="BD5" s="120">
        <v>4.4576701715641729</v>
      </c>
      <c r="BE5" s="120">
        <v>763970.58935337572</v>
      </c>
      <c r="BF5" s="120">
        <v>4.393316819384542</v>
      </c>
      <c r="BG5" s="120">
        <v>761775.71041192056</v>
      </c>
      <c r="BH5" s="120">
        <v>4.4233730266611104</v>
      </c>
      <c r="BI5" s="120">
        <v>767724.28127300309</v>
      </c>
      <c r="BJ5" s="120">
        <v>4.362671782518535</v>
      </c>
      <c r="BK5" s="120">
        <v>801284.37245152669</v>
      </c>
      <c r="BL5" s="120">
        <v>4.2652832608234661</v>
      </c>
      <c r="BM5" s="120">
        <v>796558.22814757167</v>
      </c>
      <c r="BN5" s="120">
        <v>4.0578837144026503</v>
      </c>
      <c r="BO5" s="120">
        <v>803408.70843495848</v>
      </c>
      <c r="BP5" s="120">
        <v>4.2933479016255482</v>
      </c>
      <c r="BQ5" s="120">
        <v>830350.08583598328</v>
      </c>
      <c r="BR5" s="120">
        <v>4.318983420771902</v>
      </c>
      <c r="BS5" s="120">
        <v>832957.61390165938</v>
      </c>
      <c r="BT5" s="120">
        <v>4.4104028259547787</v>
      </c>
      <c r="BU5" s="120">
        <v>823350.59395301272</v>
      </c>
      <c r="BV5" s="120">
        <v>4.4614180149855516</v>
      </c>
      <c r="BW5" s="120">
        <v>830030.41038040968</v>
      </c>
      <c r="BX5" s="120">
        <v>4.3710657197609137</v>
      </c>
      <c r="BY5" s="120">
        <v>845084.60393805557</v>
      </c>
      <c r="BZ5" s="120">
        <v>4.4489274083458037</v>
      </c>
      <c r="CA5" s="120">
        <v>850849.40524858981</v>
      </c>
      <c r="CB5" s="120">
        <v>4.525673704199507</v>
      </c>
      <c r="CC5" s="120">
        <v>858028.3214778651</v>
      </c>
      <c r="CD5" s="120">
        <v>4.5853021354839951</v>
      </c>
      <c r="CE5" s="120">
        <v>845367.35769526439</v>
      </c>
      <c r="CF5" s="120">
        <v>4.5521002217437818</v>
      </c>
      <c r="CG5" s="120">
        <v>849047.16732491658</v>
      </c>
      <c r="CH5" s="120">
        <v>4.9595595141653446</v>
      </c>
      <c r="CI5" s="120">
        <v>890065.27552998601</v>
      </c>
      <c r="CJ5" s="120">
        <v>5.0160705427316818</v>
      </c>
      <c r="CK5" s="120">
        <v>890431.599514995</v>
      </c>
      <c r="CL5" s="120">
        <v>4.8505930924511098</v>
      </c>
      <c r="CM5" s="120">
        <v>891339.40842302295</v>
      </c>
      <c r="CN5" s="120">
        <v>5.0947679889636408</v>
      </c>
      <c r="CO5" s="120">
        <v>932729.42446599063</v>
      </c>
      <c r="CP5" s="120">
        <v>5.0571483859539121</v>
      </c>
      <c r="CQ5" s="120">
        <v>919494.50511632464</v>
      </c>
      <c r="CR5" s="120">
        <v>4.9923038104505011</v>
      </c>
      <c r="CS5" s="120">
        <v>916195.3903632001</v>
      </c>
      <c r="CT5" s="120">
        <v>4.9691613140070636</v>
      </c>
      <c r="CU5" s="120">
        <v>931381.23486619524</v>
      </c>
      <c r="CV5" s="120">
        <v>4.7830931565778698</v>
      </c>
      <c r="CW5" s="120">
        <v>925536.22090931027</v>
      </c>
      <c r="CX5" s="120">
        <v>4.777716623545432</v>
      </c>
      <c r="CY5" s="120">
        <v>941325.68914128863</v>
      </c>
      <c r="CZ5" s="120">
        <v>4.7202720099064415</v>
      </c>
      <c r="DA5" s="120">
        <v>977540.63043135253</v>
      </c>
      <c r="DB5" s="120">
        <v>4.265896778454608</v>
      </c>
      <c r="DC5" s="120">
        <v>1005289.9152998351</v>
      </c>
      <c r="DD5" s="120">
        <v>4.1882438173089485</v>
      </c>
      <c r="DE5" s="120">
        <v>1014852.7422206902</v>
      </c>
      <c r="DF5" s="120">
        <v>4.1568412166400597</v>
      </c>
      <c r="DG5" s="120">
        <v>1075115.8797568919</v>
      </c>
      <c r="DH5" s="120">
        <v>3.6387517176951993</v>
      </c>
      <c r="DI5" s="120">
        <v>1081490.3817940147</v>
      </c>
      <c r="DJ5" s="120">
        <v>3.3309934609427923</v>
      </c>
      <c r="DK5" s="120">
        <v>1106298.3156114989</v>
      </c>
      <c r="DL5" s="120">
        <v>3.222892786641069</v>
      </c>
      <c r="DM5" s="120">
        <v>1161478.9720955302</v>
      </c>
      <c r="DN5" s="120">
        <v>3.1063096936568892</v>
      </c>
      <c r="DO5" s="120">
        <v>1180322.3951549819</v>
      </c>
      <c r="DP5" s="120">
        <v>2.84648991646936</v>
      </c>
      <c r="DQ5" s="120">
        <v>1187308.5186814009</v>
      </c>
      <c r="DR5" s="120">
        <v>2.7816365002036028</v>
      </c>
      <c r="DS5" s="120">
        <v>1235473.0318339833</v>
      </c>
      <c r="DT5" s="120">
        <v>2.7599468210211731</v>
      </c>
      <c r="DU5" s="120">
        <v>1255745.1834917406</v>
      </c>
      <c r="DV5" s="120">
        <v>2.6430616891540697</v>
      </c>
      <c r="DW5" s="120">
        <v>1286585.1524180165</v>
      </c>
      <c r="DX5" s="120">
        <v>2.9285086018143054</v>
      </c>
      <c r="DY5" s="120">
        <v>1347094.0264384637</v>
      </c>
      <c r="DZ5" s="120">
        <v>2.838566235637539</v>
      </c>
      <c r="EA5" s="120">
        <v>1328409.0165672046</v>
      </c>
      <c r="EB5" s="120">
        <v>2.7242022857582757</v>
      </c>
      <c r="EC5" s="120">
        <v>1342407.9795390971</v>
      </c>
      <c r="ED5" s="120">
        <v>3.0086018077737906</v>
      </c>
      <c r="EE5" s="120">
        <v>1411828.2759213494</v>
      </c>
      <c r="EF5" s="120">
        <v>2.9194437792719046</v>
      </c>
      <c r="EG5" s="120">
        <v>1397613.4017032248</v>
      </c>
      <c r="EH5" s="120">
        <v>3.0524776875486404</v>
      </c>
      <c r="EI5" s="120">
        <v>1420065.8431127251</v>
      </c>
      <c r="EJ5" s="120">
        <v>4.1313721420155547</v>
      </c>
      <c r="EK5" s="120">
        <v>1439182.1317336056</v>
      </c>
      <c r="EL5" s="120">
        <v>4.4946833886941082</v>
      </c>
      <c r="EM5" s="120">
        <v>1389241.0367420516</v>
      </c>
      <c r="EN5" s="120">
        <v>5.1716778397039045</v>
      </c>
      <c r="EO5" s="120">
        <v>1325764.2551581683</v>
      </c>
      <c r="EP5" s="120">
        <v>5.2551109626189563</v>
      </c>
      <c r="EQ5" s="120">
        <v>1304211.6762048732</v>
      </c>
      <c r="ER5" s="120">
        <v>5.2318833788772974</v>
      </c>
      <c r="ES5" s="120">
        <v>1296316.2520263144</v>
      </c>
      <c r="ET5" s="120">
        <v>6.2413557603231213</v>
      </c>
      <c r="EU5" s="120">
        <v>1257493.5312765939</v>
      </c>
      <c r="EV5" s="120">
        <v>6.2420461239742924</v>
      </c>
      <c r="EW5" s="120">
        <v>1250709.4568204919</v>
      </c>
      <c r="EX5" s="120">
        <v>6.2313526395728003</v>
      </c>
      <c r="EY5" s="120">
        <v>1225016.8791860805</v>
      </c>
      <c r="EZ5" s="120">
        <v>6.2269923911464566</v>
      </c>
      <c r="FA5" s="120">
        <v>1192482.9574634274</v>
      </c>
      <c r="FB5" s="120">
        <v>6.2383216946800193</v>
      </c>
      <c r="FC5" s="120">
        <v>1248959.2733794968</v>
      </c>
      <c r="FD5" s="120">
        <v>6.2919197083861498</v>
      </c>
      <c r="FE5" s="120">
        <v>1191832.528758252</v>
      </c>
      <c r="FF5" s="120">
        <v>6.2716512784080489</v>
      </c>
      <c r="FG5" s="120">
        <v>1186615.8839890582</v>
      </c>
      <c r="FH5" s="120">
        <v>7.3676573479880174</v>
      </c>
      <c r="FI5" s="120">
        <v>1210483.7482339686</v>
      </c>
      <c r="FJ5" s="120">
        <v>7.4237042658232584</v>
      </c>
      <c r="FK5" s="120">
        <v>1187932.5118062354</v>
      </c>
      <c r="FL5" s="120">
        <v>7.458852707759827</v>
      </c>
      <c r="FM5" s="120">
        <v>1187385.4773078207</v>
      </c>
      <c r="FN5" s="120">
        <v>7.4372560880000353</v>
      </c>
      <c r="FO5" s="120">
        <v>1122053.3491084983</v>
      </c>
      <c r="FP5" s="120">
        <v>6.9255728527674307</v>
      </c>
      <c r="FQ5" s="120">
        <v>1227042.7524353557</v>
      </c>
      <c r="FR5" s="120">
        <v>6.780983159463414</v>
      </c>
      <c r="FS5" s="120">
        <v>1226376.4769586287</v>
      </c>
      <c r="FT5" s="120">
        <v>6.0987716693612679</v>
      </c>
      <c r="FU5" s="120">
        <v>1253561.3537998239</v>
      </c>
    </row>
    <row r="6" spans="1:177" x14ac:dyDescent="0.5">
      <c r="B6" s="21">
        <v>2</v>
      </c>
      <c r="C6" s="320" t="s">
        <v>648</v>
      </c>
      <c r="D6" s="120">
        <v>8.1015450798036976</v>
      </c>
      <c r="E6" s="120">
        <v>252197.92240287998</v>
      </c>
      <c r="F6" s="120">
        <v>6.6681643677359732</v>
      </c>
      <c r="G6" s="120">
        <v>327493.28165807901</v>
      </c>
      <c r="H6" s="120">
        <v>6.4483171679638467</v>
      </c>
      <c r="I6" s="120">
        <v>394658.42549379403</v>
      </c>
      <c r="J6" s="120">
        <v>5.5732410556151502</v>
      </c>
      <c r="K6" s="120">
        <v>491833.0255404528</v>
      </c>
      <c r="L6" s="120">
        <v>10.084446670447926</v>
      </c>
      <c r="M6" s="120">
        <v>835554.73863992002</v>
      </c>
      <c r="N6" s="120">
        <v>10.239494648633544</v>
      </c>
      <c r="O6" s="120">
        <v>1036410.0988121202</v>
      </c>
      <c r="P6" s="120">
        <v>5.6102489495080379</v>
      </c>
      <c r="Q6" s="120">
        <v>503034.6751536497</v>
      </c>
      <c r="R6" s="120">
        <v>5.6546297683726694</v>
      </c>
      <c r="S6" s="120">
        <v>501932.97489083308</v>
      </c>
      <c r="T6" s="120">
        <v>5.6708598013606926</v>
      </c>
      <c r="U6" s="120">
        <v>515349.32466528012</v>
      </c>
      <c r="V6" s="120">
        <v>5.9220716901264909</v>
      </c>
      <c r="W6" s="120">
        <v>540703.87332469609</v>
      </c>
      <c r="X6" s="120">
        <v>6.3680159516284958</v>
      </c>
      <c r="Y6" s="120">
        <v>565107.51569544792</v>
      </c>
      <c r="Z6" s="120">
        <v>6.7213658274395431</v>
      </c>
      <c r="AA6" s="120">
        <v>596250.42930380185</v>
      </c>
      <c r="AB6" s="120">
        <v>7.3690023893096122</v>
      </c>
      <c r="AC6" s="120">
        <v>645492.59939359198</v>
      </c>
      <c r="AD6" s="120">
        <v>7.9400502874397851</v>
      </c>
      <c r="AE6" s="120">
        <v>696808.54673824401</v>
      </c>
      <c r="AF6" s="120">
        <v>8.5404134137123755</v>
      </c>
      <c r="AG6" s="120">
        <v>749990.25816530001</v>
      </c>
      <c r="AH6" s="120">
        <v>8.9190086422088193</v>
      </c>
      <c r="AI6" s="120">
        <v>770273.55603474006</v>
      </c>
      <c r="AJ6" s="120">
        <v>9.6096845851941133</v>
      </c>
      <c r="AK6" s="120">
        <v>790886.02491524012</v>
      </c>
      <c r="AL6" s="120">
        <v>10.084446670447926</v>
      </c>
      <c r="AM6" s="120">
        <v>835554.73863992002</v>
      </c>
      <c r="AN6" s="120">
        <v>10.223826781819048</v>
      </c>
      <c r="AO6" s="120">
        <v>848444.64078474999</v>
      </c>
      <c r="AP6" s="120">
        <v>10.322889310085261</v>
      </c>
      <c r="AQ6" s="120">
        <v>858905.48072458</v>
      </c>
      <c r="AR6" s="120">
        <v>10.30735328758248</v>
      </c>
      <c r="AS6" s="120">
        <v>855002.3897413183</v>
      </c>
      <c r="AT6" s="120">
        <v>10.195595637894026</v>
      </c>
      <c r="AU6" s="120">
        <v>844500.34441326011</v>
      </c>
      <c r="AV6" s="120">
        <v>10.271282092120352</v>
      </c>
      <c r="AW6" s="120">
        <v>860980.70682265819</v>
      </c>
      <c r="AX6" s="120">
        <v>10.199855814449904</v>
      </c>
      <c r="AY6" s="120">
        <v>890069.52752726991</v>
      </c>
      <c r="AZ6" s="120">
        <v>10.186834734388743</v>
      </c>
      <c r="BA6" s="120">
        <v>916969.51216533047</v>
      </c>
      <c r="BB6" s="120">
        <v>10.170065714436348</v>
      </c>
      <c r="BC6" s="120">
        <v>927359.7841256801</v>
      </c>
      <c r="BD6" s="120">
        <v>10.381744734190825</v>
      </c>
      <c r="BE6" s="120">
        <v>959007.08934678009</v>
      </c>
      <c r="BF6" s="120">
        <v>10.325365495264052</v>
      </c>
      <c r="BG6" s="120">
        <v>981696.85671773041</v>
      </c>
      <c r="BH6" s="120">
        <v>10.306405291525063</v>
      </c>
      <c r="BI6" s="120">
        <v>1008492.6931676402</v>
      </c>
      <c r="BJ6" s="120">
        <v>10.239494648633544</v>
      </c>
      <c r="BK6" s="120">
        <v>1036410.0988121202</v>
      </c>
      <c r="BL6" s="120">
        <v>9.8432286349301279</v>
      </c>
      <c r="BM6" s="120">
        <v>1071415.4579379694</v>
      </c>
      <c r="BN6" s="120">
        <v>9.9781688438325773</v>
      </c>
      <c r="BO6" s="120">
        <v>1085241.74109542</v>
      </c>
      <c r="BP6" s="120">
        <v>10.246027232287377</v>
      </c>
      <c r="BQ6" s="120">
        <v>1109822.7542979277</v>
      </c>
      <c r="BR6" s="120">
        <v>10.271948102085352</v>
      </c>
      <c r="BS6" s="120">
        <v>1124046.4365254915</v>
      </c>
      <c r="BT6" s="120">
        <v>10.114721102732396</v>
      </c>
      <c r="BU6" s="120">
        <v>1183332.8713196318</v>
      </c>
      <c r="BV6" s="120">
        <v>10.283308639976505</v>
      </c>
      <c r="BW6" s="120">
        <v>1206389.4095106139</v>
      </c>
      <c r="BX6" s="120">
        <v>10.294247553471886</v>
      </c>
      <c r="BY6" s="120">
        <v>1207979.1262226817</v>
      </c>
      <c r="BZ6" s="120">
        <v>10.09621987265005</v>
      </c>
      <c r="CA6" s="120">
        <v>1205878.4995266958</v>
      </c>
      <c r="CB6" s="120">
        <v>10.177019873852494</v>
      </c>
      <c r="CC6" s="120">
        <v>1207872.6514297298</v>
      </c>
      <c r="CD6" s="120">
        <v>10.092849624773361</v>
      </c>
      <c r="CE6" s="120">
        <v>1227572.2411873806</v>
      </c>
      <c r="CF6" s="120">
        <v>10.090951174478208</v>
      </c>
      <c r="CG6" s="120">
        <v>1235052.5653288153</v>
      </c>
      <c r="CH6" s="120">
        <v>9.9517881845853484</v>
      </c>
      <c r="CI6" s="120">
        <v>1248493.2200215654</v>
      </c>
      <c r="CJ6" s="120">
        <v>9.8917092450402642</v>
      </c>
      <c r="CK6" s="120">
        <v>1286924.7096171156</v>
      </c>
      <c r="CL6" s="120">
        <v>9.8744695447076207</v>
      </c>
      <c r="CM6" s="120">
        <v>1307907.8953847601</v>
      </c>
      <c r="CN6" s="120">
        <v>9.7829503385832588</v>
      </c>
      <c r="CO6" s="120">
        <v>1341676.43358203</v>
      </c>
      <c r="CP6" s="120">
        <v>9.8165776228172152</v>
      </c>
      <c r="CQ6" s="120">
        <v>1367322.534596557</v>
      </c>
      <c r="CR6" s="120">
        <v>9.7198724054487791</v>
      </c>
      <c r="CS6" s="120">
        <v>1387055.6311594767</v>
      </c>
      <c r="CT6" s="120">
        <v>9.7121032064511539</v>
      </c>
      <c r="CU6" s="120">
        <v>1411223.8363923656</v>
      </c>
      <c r="CV6" s="120">
        <v>9.6882632455394138</v>
      </c>
      <c r="CW6" s="120">
        <v>1434481.3920132963</v>
      </c>
      <c r="CX6" s="120">
        <v>9.7429030557190526</v>
      </c>
      <c r="CY6" s="120">
        <v>1473964.9082426399</v>
      </c>
      <c r="CZ6" s="120">
        <v>9.7333834458213175</v>
      </c>
      <c r="DA6" s="120">
        <v>1480060.4146780195</v>
      </c>
      <c r="DB6" s="120">
        <v>9.446727241094889</v>
      </c>
      <c r="DC6" s="120">
        <v>1480155.5523806715</v>
      </c>
      <c r="DD6" s="120">
        <v>9.2599089398252872</v>
      </c>
      <c r="DE6" s="120">
        <v>1487316.2136085266</v>
      </c>
      <c r="DF6" s="120">
        <v>9.0164496414133222</v>
      </c>
      <c r="DG6" s="120">
        <v>1604791.083565661</v>
      </c>
      <c r="DH6" s="120">
        <v>8.7944724121220776</v>
      </c>
      <c r="DI6" s="120">
        <v>1664836.9528128996</v>
      </c>
      <c r="DJ6" s="120">
        <v>8.6805201854261984</v>
      </c>
      <c r="DK6" s="120">
        <v>1689310.1962741595</v>
      </c>
      <c r="DL6" s="120">
        <v>8.460589108478052</v>
      </c>
      <c r="DM6" s="120">
        <v>1717266.5712075273</v>
      </c>
      <c r="DN6" s="120">
        <v>8.3653931374736263</v>
      </c>
      <c r="DO6" s="120">
        <v>1740061.2990378493</v>
      </c>
      <c r="DP6" s="120">
        <v>8.2018829194443743</v>
      </c>
      <c r="DQ6" s="120">
        <v>1762732.5188244993</v>
      </c>
      <c r="DR6" s="120">
        <v>8.0137113818000856</v>
      </c>
      <c r="DS6" s="120">
        <v>1767231.2831476002</v>
      </c>
      <c r="DT6" s="120">
        <v>8.0404510143097756</v>
      </c>
      <c r="DU6" s="120">
        <v>1762706.2697258098</v>
      </c>
      <c r="DV6" s="120">
        <v>7.7508776532051824</v>
      </c>
      <c r="DW6" s="120">
        <v>1764956.9471587201</v>
      </c>
      <c r="DX6" s="120">
        <v>7.659040696314718</v>
      </c>
      <c r="DY6" s="120">
        <v>1800243.6416390287</v>
      </c>
      <c r="DZ6" s="120">
        <v>7.6269091247923617</v>
      </c>
      <c r="EA6" s="120">
        <v>1847735.1030489297</v>
      </c>
      <c r="EB6" s="120">
        <v>7.6585443347275373</v>
      </c>
      <c r="EC6" s="120">
        <v>1823370.6544069499</v>
      </c>
      <c r="ED6" s="120">
        <v>7.72356866416784</v>
      </c>
      <c r="EE6" s="120">
        <v>1864001.8084132546</v>
      </c>
      <c r="EF6" s="120">
        <v>7.771302277252099</v>
      </c>
      <c r="EG6" s="120">
        <v>1924529.0697626993</v>
      </c>
      <c r="EH6" s="120">
        <v>7.8020539904415429</v>
      </c>
      <c r="EI6" s="120">
        <v>1948796.8022060993</v>
      </c>
      <c r="EJ6" s="120">
        <v>7.9645719488925302</v>
      </c>
      <c r="EK6" s="120">
        <v>2017075.5426683589</v>
      </c>
      <c r="EL6" s="120">
        <v>8.2623982505157976</v>
      </c>
      <c r="EM6" s="120">
        <v>2098910.9736271976</v>
      </c>
      <c r="EN6" s="120">
        <v>8.6069407485137006</v>
      </c>
      <c r="EO6" s="120">
        <v>2186891.134338459</v>
      </c>
      <c r="EP6" s="120">
        <v>8.9180080693756079</v>
      </c>
      <c r="EQ6" s="120">
        <v>2238984.0883706189</v>
      </c>
      <c r="ER6" s="120">
        <v>9.1263286402325434</v>
      </c>
      <c r="ES6" s="120">
        <v>2245348.1154100792</v>
      </c>
      <c r="ET6" s="120">
        <v>9.4370502468149287</v>
      </c>
      <c r="EU6" s="120">
        <v>2289669.5094795795</v>
      </c>
      <c r="EV6" s="120">
        <v>9.6661837737056953</v>
      </c>
      <c r="EW6" s="120">
        <v>2326686.7379708383</v>
      </c>
      <c r="EX6" s="120">
        <v>9.857866371695085</v>
      </c>
      <c r="EY6" s="120">
        <v>2343929.3161269175</v>
      </c>
      <c r="EZ6" s="120">
        <v>9.961901169147227</v>
      </c>
      <c r="FA6" s="120">
        <v>2381969.2023190977</v>
      </c>
      <c r="FB6" s="120">
        <v>10.117144068238314</v>
      </c>
      <c r="FC6" s="120">
        <v>2402460.1598266088</v>
      </c>
      <c r="FD6" s="120">
        <v>10.226564834707139</v>
      </c>
      <c r="FE6" s="120">
        <v>2483709.530915142</v>
      </c>
      <c r="FF6" s="120">
        <v>10.344521470644835</v>
      </c>
      <c r="FG6" s="120">
        <v>2512739.8648166666</v>
      </c>
      <c r="FH6" s="120">
        <v>10.546858207482456</v>
      </c>
      <c r="FI6" s="120">
        <v>2541495.9514982882</v>
      </c>
      <c r="FJ6" s="120">
        <v>10.652961356925347</v>
      </c>
      <c r="FK6" s="120">
        <v>2595549.7765212958</v>
      </c>
      <c r="FL6" s="120">
        <v>10.906012396608974</v>
      </c>
      <c r="FM6" s="120">
        <v>2643387.2310948409</v>
      </c>
      <c r="FN6" s="120">
        <v>11.061386984903066</v>
      </c>
      <c r="FO6" s="120">
        <v>2502252.2808466977</v>
      </c>
      <c r="FP6" s="120">
        <v>11.059968745872389</v>
      </c>
      <c r="FQ6" s="120">
        <v>2713140.6619092193</v>
      </c>
      <c r="FR6" s="120">
        <v>10.992810027129506</v>
      </c>
      <c r="FS6" s="120">
        <v>2715032.4471294908</v>
      </c>
      <c r="FT6" s="120">
        <v>10.757151513343413</v>
      </c>
      <c r="FU6" s="120">
        <v>2777652.5938915983</v>
      </c>
    </row>
    <row r="7" spans="1:177" x14ac:dyDescent="0.5">
      <c r="B7" s="21">
        <v>2.1</v>
      </c>
      <c r="C7" s="27" t="s">
        <v>649</v>
      </c>
      <c r="D7" s="120">
        <v>6.445530561051906</v>
      </c>
      <c r="E7" s="120">
        <v>4615.7339791100003</v>
      </c>
      <c r="F7" s="120">
        <v>6.1957605074047652</v>
      </c>
      <c r="G7" s="120">
        <v>5725.180876989999</v>
      </c>
      <c r="H7" s="120">
        <v>5.7048663232788979</v>
      </c>
      <c r="I7" s="120">
        <v>5133.9745131299997</v>
      </c>
      <c r="J7" s="120">
        <v>5.2399382587599863</v>
      </c>
      <c r="K7" s="120">
        <v>3299.7574078400007</v>
      </c>
      <c r="L7" s="120">
        <v>9.1250200625883711</v>
      </c>
      <c r="M7" s="120">
        <v>16437.81402120999</v>
      </c>
      <c r="N7" s="120">
        <v>10.541144367817495</v>
      </c>
      <c r="O7" s="120">
        <v>31931.417553599997</v>
      </c>
      <c r="P7" s="120">
        <v>5.2037976588251578</v>
      </c>
      <c r="Q7" s="120">
        <v>4927.6281196000018</v>
      </c>
      <c r="R7" s="120">
        <v>4.8674020615015774</v>
      </c>
      <c r="S7" s="120">
        <v>7279.1421461899754</v>
      </c>
      <c r="T7" s="120">
        <v>5.6267177943996591</v>
      </c>
      <c r="U7" s="120">
        <v>8913.3110679800011</v>
      </c>
      <c r="V7" s="120">
        <v>4.4096900517524258</v>
      </c>
      <c r="W7" s="120">
        <v>4641.6094491800004</v>
      </c>
      <c r="X7" s="120">
        <v>4.4378169442141937</v>
      </c>
      <c r="Y7" s="120">
        <v>6140.6841380999967</v>
      </c>
      <c r="Z7" s="120">
        <v>4.2568645978328332</v>
      </c>
      <c r="AA7" s="120">
        <v>5038.7645215800012</v>
      </c>
      <c r="AB7" s="120">
        <v>4.3787488698854027</v>
      </c>
      <c r="AC7" s="120">
        <v>4126.7354937399987</v>
      </c>
      <c r="AD7" s="120">
        <v>4.8941381844139178</v>
      </c>
      <c r="AE7" s="120">
        <v>10232.76792312</v>
      </c>
      <c r="AF7" s="120">
        <v>7.0148503446906521</v>
      </c>
      <c r="AG7" s="120">
        <v>11200.270515349992</v>
      </c>
      <c r="AH7" s="120">
        <v>7.3336260093777677</v>
      </c>
      <c r="AI7" s="120">
        <v>13809.774132149998</v>
      </c>
      <c r="AJ7" s="120">
        <v>7.7238708856417686</v>
      </c>
      <c r="AK7" s="120">
        <v>17486.930481370007</v>
      </c>
      <c r="AL7" s="120">
        <v>9.1250200625883711</v>
      </c>
      <c r="AM7" s="120">
        <v>16437.81402120999</v>
      </c>
      <c r="AN7" s="120">
        <v>7.5240636297077481</v>
      </c>
      <c r="AO7" s="120">
        <v>10162.731994719998</v>
      </c>
      <c r="AP7" s="120">
        <v>7.4035258330214591</v>
      </c>
      <c r="AQ7" s="120">
        <v>13325.792523379987</v>
      </c>
      <c r="AR7" s="120">
        <v>7.8385746149768609</v>
      </c>
      <c r="AS7" s="120">
        <v>14066.712371599993</v>
      </c>
      <c r="AT7" s="120">
        <v>7.7874300844430531</v>
      </c>
      <c r="AU7" s="120">
        <v>10557.469923059991</v>
      </c>
      <c r="AV7" s="120">
        <v>9.0030783002592294</v>
      </c>
      <c r="AW7" s="120">
        <v>11034.120724079999</v>
      </c>
      <c r="AX7" s="120">
        <v>10.684259964973162</v>
      </c>
      <c r="AY7" s="120">
        <v>12559.828126919996</v>
      </c>
      <c r="AZ7" s="120">
        <v>9.9759177066562046</v>
      </c>
      <c r="BA7" s="120">
        <v>19344.34971438042</v>
      </c>
      <c r="BB7" s="120">
        <v>8.7816358225474147</v>
      </c>
      <c r="BC7" s="120">
        <v>21100.162218360001</v>
      </c>
      <c r="BD7" s="120">
        <v>10.353347391960513</v>
      </c>
      <c r="BE7" s="120">
        <v>20736.010758900007</v>
      </c>
      <c r="BF7" s="120">
        <v>10.680974977479645</v>
      </c>
      <c r="BG7" s="120">
        <v>16703.262196509997</v>
      </c>
      <c r="BH7" s="120">
        <v>11.086305691550995</v>
      </c>
      <c r="BI7" s="120">
        <v>36176.361419940004</v>
      </c>
      <c r="BJ7" s="120">
        <v>10.541144367817495</v>
      </c>
      <c r="BK7" s="120">
        <v>31931.417553599997</v>
      </c>
      <c r="BL7" s="120">
        <v>10.236150664858767</v>
      </c>
      <c r="BM7" s="120">
        <v>30390.795189437991</v>
      </c>
      <c r="BN7" s="120">
        <v>9.5306343394197004</v>
      </c>
      <c r="BO7" s="120">
        <v>34008.808150069999</v>
      </c>
      <c r="BP7" s="120">
        <v>9.36549117289435</v>
      </c>
      <c r="BQ7" s="120">
        <v>43896.170165049996</v>
      </c>
      <c r="BR7" s="120">
        <v>9.6050288046395718</v>
      </c>
      <c r="BS7" s="120">
        <v>43052.017950330024</v>
      </c>
      <c r="BT7" s="120">
        <v>10.306768307093524</v>
      </c>
      <c r="BU7" s="120">
        <v>45029.084951290002</v>
      </c>
      <c r="BV7" s="120">
        <v>9.6968510671358601</v>
      </c>
      <c r="BW7" s="120">
        <v>46070.097533559994</v>
      </c>
      <c r="BX7" s="120">
        <v>10.750370819638208</v>
      </c>
      <c r="BY7" s="120">
        <v>31911.694444259996</v>
      </c>
      <c r="BZ7" s="120">
        <v>10.769057105628656</v>
      </c>
      <c r="CA7" s="120">
        <v>40604.846465789989</v>
      </c>
      <c r="CB7" s="120">
        <v>10.383103260616672</v>
      </c>
      <c r="CC7" s="120">
        <v>35313.926468130005</v>
      </c>
      <c r="CD7" s="120">
        <v>10.421211660986192</v>
      </c>
      <c r="CE7" s="120">
        <v>33586.318763299991</v>
      </c>
      <c r="CF7" s="120">
        <v>10.761109279352997</v>
      </c>
      <c r="CG7" s="120">
        <v>27598.170268840007</v>
      </c>
      <c r="CH7" s="120">
        <v>10.186469313210493</v>
      </c>
      <c r="CI7" s="120">
        <v>28224.426085070005</v>
      </c>
      <c r="CJ7" s="120">
        <v>10.230630300747098</v>
      </c>
      <c r="CK7" s="120">
        <v>28877.809099489983</v>
      </c>
      <c r="CL7" s="120">
        <v>10.359565658981863</v>
      </c>
      <c r="CM7" s="120">
        <v>26020.645101109996</v>
      </c>
      <c r="CN7" s="120">
        <v>9.8138842584519459</v>
      </c>
      <c r="CO7" s="120">
        <v>28695.863596850002</v>
      </c>
      <c r="CP7" s="120">
        <v>10.139460581828818</v>
      </c>
      <c r="CQ7" s="120">
        <v>34230.659632160001</v>
      </c>
      <c r="CR7" s="120">
        <v>10.169740047327164</v>
      </c>
      <c r="CS7" s="120">
        <v>29708.825675500007</v>
      </c>
      <c r="CT7" s="120">
        <v>0</v>
      </c>
      <c r="CU7" s="120">
        <v>0</v>
      </c>
      <c r="CV7" s="120">
        <v>0</v>
      </c>
      <c r="CW7" s="120">
        <v>0</v>
      </c>
      <c r="CX7" s="120">
        <v>0</v>
      </c>
      <c r="CY7" s="120">
        <v>0</v>
      </c>
      <c r="CZ7" s="120">
        <v>0</v>
      </c>
      <c r="DA7" s="120">
        <v>0</v>
      </c>
      <c r="DB7" s="120">
        <v>0</v>
      </c>
      <c r="DC7" s="120">
        <v>0</v>
      </c>
      <c r="DD7" s="120">
        <v>0</v>
      </c>
      <c r="DE7" s="120">
        <v>0</v>
      </c>
      <c r="DF7" s="120">
        <v>0</v>
      </c>
      <c r="DG7" s="120">
        <v>0</v>
      </c>
      <c r="DH7" s="120">
        <v>0</v>
      </c>
      <c r="DI7" s="120">
        <v>0</v>
      </c>
      <c r="DJ7" s="120">
        <v>0</v>
      </c>
      <c r="DK7" s="120">
        <v>0</v>
      </c>
      <c r="DL7" s="120">
        <v>0</v>
      </c>
      <c r="DM7" s="120">
        <v>0</v>
      </c>
      <c r="DN7" s="120">
        <v>0</v>
      </c>
      <c r="DO7" s="120">
        <v>0</v>
      </c>
      <c r="DP7" s="120">
        <v>0</v>
      </c>
      <c r="DQ7" s="120">
        <v>0</v>
      </c>
      <c r="DR7" s="120">
        <v>0</v>
      </c>
      <c r="DS7" s="120">
        <v>0</v>
      </c>
      <c r="DT7" s="120">
        <v>0</v>
      </c>
      <c r="DU7" s="120">
        <v>0</v>
      </c>
      <c r="DV7" s="120">
        <v>0</v>
      </c>
      <c r="DW7" s="120">
        <v>0</v>
      </c>
      <c r="DX7" s="120">
        <v>0</v>
      </c>
      <c r="DY7" s="120">
        <v>0</v>
      </c>
      <c r="DZ7" s="120">
        <v>0</v>
      </c>
      <c r="EA7" s="120">
        <v>0</v>
      </c>
      <c r="EB7" s="120">
        <v>0</v>
      </c>
      <c r="EC7" s="120">
        <v>0</v>
      </c>
      <c r="ED7" s="120">
        <v>0</v>
      </c>
      <c r="EE7" s="120">
        <v>0</v>
      </c>
      <c r="EF7" s="120">
        <v>0</v>
      </c>
      <c r="EG7" s="120">
        <v>0</v>
      </c>
      <c r="EH7" s="120">
        <v>0</v>
      </c>
      <c r="EI7" s="120">
        <v>0</v>
      </c>
      <c r="EJ7" s="120">
        <v>0</v>
      </c>
      <c r="EK7" s="120">
        <v>0</v>
      </c>
      <c r="EL7" s="120">
        <v>0</v>
      </c>
      <c r="EM7" s="120">
        <v>0</v>
      </c>
      <c r="EN7" s="120">
        <v>0</v>
      </c>
      <c r="EO7" s="120">
        <v>0</v>
      </c>
      <c r="EP7" s="120">
        <v>0</v>
      </c>
      <c r="EQ7" s="120">
        <v>0</v>
      </c>
      <c r="ER7" s="120">
        <v>0</v>
      </c>
      <c r="ES7" s="120">
        <v>0</v>
      </c>
      <c r="ET7" s="120">
        <v>0</v>
      </c>
      <c r="EU7" s="120">
        <v>0</v>
      </c>
      <c r="EV7" s="120">
        <v>0</v>
      </c>
      <c r="EW7" s="120">
        <v>0</v>
      </c>
      <c r="EX7" s="120">
        <v>0</v>
      </c>
      <c r="EY7" s="120">
        <v>0</v>
      </c>
      <c r="EZ7" s="120">
        <v>0</v>
      </c>
      <c r="FA7" s="120">
        <v>0</v>
      </c>
      <c r="FB7" s="120">
        <v>0</v>
      </c>
      <c r="FC7" s="120">
        <v>0</v>
      </c>
      <c r="FD7" s="120">
        <v>0</v>
      </c>
      <c r="FE7" s="120">
        <v>0</v>
      </c>
      <c r="FF7" s="120">
        <v>0</v>
      </c>
      <c r="FG7" s="120">
        <v>0</v>
      </c>
      <c r="FH7" s="120">
        <v>0</v>
      </c>
      <c r="FI7" s="120">
        <v>0</v>
      </c>
      <c r="FJ7" s="120">
        <v>0</v>
      </c>
      <c r="FK7" s="120">
        <v>0</v>
      </c>
      <c r="FL7" s="120">
        <v>0</v>
      </c>
      <c r="FM7" s="120">
        <v>0</v>
      </c>
      <c r="FN7" s="120">
        <v>0</v>
      </c>
      <c r="FO7" s="120">
        <v>0</v>
      </c>
      <c r="FP7" s="120">
        <v>0</v>
      </c>
      <c r="FQ7" s="120">
        <v>0</v>
      </c>
      <c r="FR7" s="120">
        <v>0</v>
      </c>
      <c r="FS7" s="120">
        <v>0</v>
      </c>
      <c r="FT7" s="120">
        <v>0</v>
      </c>
      <c r="FU7" s="120">
        <v>0</v>
      </c>
    </row>
    <row r="8" spans="1:177" x14ac:dyDescent="0.5">
      <c r="B8" s="321">
        <v>2.2000000000000002</v>
      </c>
      <c r="C8" s="27" t="s">
        <v>650</v>
      </c>
      <c r="D8" s="120">
        <v>7.0764886574539982</v>
      </c>
      <c r="E8" s="120">
        <v>12768.780762875433</v>
      </c>
      <c r="F8" s="120">
        <v>6.7304360873483793</v>
      </c>
      <c r="G8" s="120">
        <v>18052.571258085693</v>
      </c>
      <c r="H8" s="120">
        <v>5.0941033889031013</v>
      </c>
      <c r="I8" s="120">
        <v>17077.258044790004</v>
      </c>
      <c r="J8" s="120">
        <v>5.0076079650102256</v>
      </c>
      <c r="K8" s="120">
        <v>18238.170892020007</v>
      </c>
      <c r="L8" s="120">
        <v>8.9154389846130684</v>
      </c>
      <c r="M8" s="120">
        <v>39944.809251189989</v>
      </c>
      <c r="N8" s="120">
        <v>10.013235575315004</v>
      </c>
      <c r="O8" s="120">
        <v>71592.919516359994</v>
      </c>
      <c r="P8" s="120">
        <v>5.1050921571232823</v>
      </c>
      <c r="Q8" s="120">
        <v>21487.800451969997</v>
      </c>
      <c r="R8" s="120">
        <v>5.0934468473777708</v>
      </c>
      <c r="S8" s="120">
        <v>20823.71745846</v>
      </c>
      <c r="T8" s="120">
        <v>5.0958289744584278</v>
      </c>
      <c r="U8" s="120">
        <v>25732.872623269992</v>
      </c>
      <c r="V8" s="120">
        <v>5.0093065875640725</v>
      </c>
      <c r="W8" s="120">
        <v>21759.876774349996</v>
      </c>
      <c r="X8" s="120">
        <v>4.6264530236012256</v>
      </c>
      <c r="Y8" s="120">
        <v>15029.431294609998</v>
      </c>
      <c r="Z8" s="120">
        <v>4.7623894645784466</v>
      </c>
      <c r="AA8" s="120">
        <v>17403.757071360003</v>
      </c>
      <c r="AB8" s="120">
        <v>6.3168530149523052</v>
      </c>
      <c r="AC8" s="120">
        <v>24981.567085240004</v>
      </c>
      <c r="AD8" s="120">
        <v>8.0121586948316725</v>
      </c>
      <c r="AE8" s="120">
        <v>30279.729931899998</v>
      </c>
      <c r="AF8" s="120">
        <v>7.5319710223291674</v>
      </c>
      <c r="AG8" s="120">
        <v>50668.623876630008</v>
      </c>
      <c r="AH8" s="120">
        <v>8.6261729515196404</v>
      </c>
      <c r="AI8" s="120">
        <v>52800.338505300002</v>
      </c>
      <c r="AJ8" s="120">
        <v>8.8070764570958353</v>
      </c>
      <c r="AK8" s="120">
        <v>41247.240312973336</v>
      </c>
      <c r="AL8" s="120">
        <v>8.9154389846130684</v>
      </c>
      <c r="AM8" s="120">
        <v>39944.809251189989</v>
      </c>
      <c r="AN8" s="120">
        <v>8.3545373127241174</v>
      </c>
      <c r="AO8" s="120">
        <v>45009.879673830037</v>
      </c>
      <c r="AP8" s="120">
        <v>8.0068146105353364</v>
      </c>
      <c r="AQ8" s="120">
        <v>43986.445274910016</v>
      </c>
      <c r="AR8" s="120">
        <v>8.2595275020290604</v>
      </c>
      <c r="AS8" s="120">
        <v>41116.47881713001</v>
      </c>
      <c r="AT8" s="120">
        <v>8.9463996700407762</v>
      </c>
      <c r="AU8" s="120">
        <v>36357.718699140009</v>
      </c>
      <c r="AV8" s="120">
        <v>8.9081561765308379</v>
      </c>
      <c r="AW8" s="120">
        <v>42897.516696050006</v>
      </c>
      <c r="AX8" s="120">
        <v>9.227747531531632</v>
      </c>
      <c r="AY8" s="120">
        <v>49841.124324229997</v>
      </c>
      <c r="AZ8" s="120">
        <v>9.9656119238824221</v>
      </c>
      <c r="BA8" s="120">
        <v>65677.219154859951</v>
      </c>
      <c r="BB8" s="120">
        <v>10.062326795104848</v>
      </c>
      <c r="BC8" s="120">
        <v>53074.351709730021</v>
      </c>
      <c r="BD8" s="120">
        <v>10.524759561559678</v>
      </c>
      <c r="BE8" s="120">
        <v>61546.751868760002</v>
      </c>
      <c r="BF8" s="120">
        <v>10.369579313767217</v>
      </c>
      <c r="BG8" s="120">
        <v>64062.638516950021</v>
      </c>
      <c r="BH8" s="120">
        <v>10.122821507144886</v>
      </c>
      <c r="BI8" s="120">
        <v>69549.840356840024</v>
      </c>
      <c r="BJ8" s="120">
        <v>10.013235575315004</v>
      </c>
      <c r="BK8" s="120">
        <v>71592.919516359994</v>
      </c>
      <c r="BL8" s="120">
        <v>9.3741238726132003</v>
      </c>
      <c r="BM8" s="120">
        <v>84401.266124480011</v>
      </c>
      <c r="BN8" s="120">
        <v>9.4679689356092673</v>
      </c>
      <c r="BO8" s="120">
        <v>91558.138368600019</v>
      </c>
      <c r="BP8" s="120">
        <v>9.8954202163698248</v>
      </c>
      <c r="BQ8" s="120">
        <v>84687.719200160005</v>
      </c>
      <c r="BR8" s="120">
        <v>9.9687294486032574</v>
      </c>
      <c r="BS8" s="120">
        <v>88043.277515700029</v>
      </c>
      <c r="BT8" s="120">
        <v>10.046613604987543</v>
      </c>
      <c r="BU8" s="120">
        <v>91471.212200260023</v>
      </c>
      <c r="BV8" s="120">
        <v>10.077837244184714</v>
      </c>
      <c r="BW8" s="120">
        <v>88503.073574350041</v>
      </c>
      <c r="BX8" s="120">
        <v>10.124231353368659</v>
      </c>
      <c r="BY8" s="120">
        <v>91243.174876800025</v>
      </c>
      <c r="BZ8" s="120">
        <v>9.9059463522506555</v>
      </c>
      <c r="CA8" s="120">
        <v>99512.063106639995</v>
      </c>
      <c r="CB8" s="120">
        <v>9.9733551355253418</v>
      </c>
      <c r="CC8" s="120">
        <v>95340.825252290029</v>
      </c>
      <c r="CD8" s="120">
        <v>9.9038412455895628</v>
      </c>
      <c r="CE8" s="120">
        <v>102620.55519179002</v>
      </c>
      <c r="CF8" s="120">
        <v>9.8259146765945875</v>
      </c>
      <c r="CG8" s="120">
        <v>94567.728464430053</v>
      </c>
      <c r="CH8" s="120">
        <v>9.8774981553244476</v>
      </c>
      <c r="CI8" s="120">
        <v>93613.038623850021</v>
      </c>
      <c r="CJ8" s="120">
        <v>9.617858328950641</v>
      </c>
      <c r="CK8" s="120">
        <v>102638.13108531003</v>
      </c>
      <c r="CL8" s="120">
        <v>9.6447257042605585</v>
      </c>
      <c r="CM8" s="120">
        <v>120033.14618279006</v>
      </c>
      <c r="CN8" s="120">
        <v>9.6530509978125814</v>
      </c>
      <c r="CO8" s="120">
        <v>144745.13117641577</v>
      </c>
      <c r="CP8" s="120">
        <v>9.6257136630239923</v>
      </c>
      <c r="CQ8" s="120">
        <v>140842.50135652788</v>
      </c>
      <c r="CR8" s="120">
        <v>9.4693946430245859</v>
      </c>
      <c r="CS8" s="120">
        <v>145364.63529282637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row>
    <row r="9" spans="1:177" x14ac:dyDescent="0.5">
      <c r="B9" s="21">
        <v>2.2999999999999998</v>
      </c>
      <c r="C9" s="27" t="s">
        <v>651</v>
      </c>
      <c r="D9" s="120">
        <v>6.9154594269902736</v>
      </c>
      <c r="E9" s="120">
        <v>19791.123703664663</v>
      </c>
      <c r="F9" s="120">
        <v>6.1375405803414056</v>
      </c>
      <c r="G9" s="120">
        <v>18317.823797376892</v>
      </c>
      <c r="H9" s="120">
        <v>5.5272402318188414</v>
      </c>
      <c r="I9" s="120">
        <v>27069.180090800004</v>
      </c>
      <c r="J9" s="120">
        <v>4.4824294124008768</v>
      </c>
      <c r="K9" s="120">
        <v>45190.743340384011</v>
      </c>
      <c r="L9" s="120">
        <v>9.5694558000406325</v>
      </c>
      <c r="M9" s="120">
        <v>57925.543990889964</v>
      </c>
      <c r="N9" s="120">
        <v>9.9206022943795666</v>
      </c>
      <c r="O9" s="120">
        <v>107135.83409669003</v>
      </c>
      <c r="P9" s="120">
        <v>4.4647110916154862</v>
      </c>
      <c r="Q9" s="120">
        <v>45594.478671908029</v>
      </c>
      <c r="R9" s="120">
        <v>4.2913449648441118</v>
      </c>
      <c r="S9" s="120">
        <v>37211.908786385022</v>
      </c>
      <c r="T9" s="120">
        <v>4.5311409055120775</v>
      </c>
      <c r="U9" s="120">
        <v>37389.049077036005</v>
      </c>
      <c r="V9" s="120">
        <v>4.7549224072864993</v>
      </c>
      <c r="W9" s="120">
        <v>34886.741537600006</v>
      </c>
      <c r="X9" s="120">
        <v>5.6107052564764812</v>
      </c>
      <c r="Y9" s="120">
        <v>53508.309429881992</v>
      </c>
      <c r="Z9" s="120">
        <v>6.9630333365064017</v>
      </c>
      <c r="AA9" s="120">
        <v>60834.063707410016</v>
      </c>
      <c r="AB9" s="120">
        <v>7.2830470714665392</v>
      </c>
      <c r="AC9" s="120">
        <v>78315.088281567005</v>
      </c>
      <c r="AD9" s="120">
        <v>8.1572377182200544</v>
      </c>
      <c r="AE9" s="120">
        <v>63880.262337879998</v>
      </c>
      <c r="AF9" s="120">
        <v>7.7734736509661895</v>
      </c>
      <c r="AG9" s="120">
        <v>75145.443385541017</v>
      </c>
      <c r="AH9" s="120">
        <v>8.670822701054691</v>
      </c>
      <c r="AI9" s="120">
        <v>52060.58932700006</v>
      </c>
      <c r="AJ9" s="120">
        <v>8.9046009567034758</v>
      </c>
      <c r="AK9" s="120">
        <v>54974.827648883445</v>
      </c>
      <c r="AL9" s="120">
        <v>9.5694558000406325</v>
      </c>
      <c r="AM9" s="120">
        <v>57925.543990889964</v>
      </c>
      <c r="AN9" s="120">
        <v>9.6624386895583463</v>
      </c>
      <c r="AO9" s="120">
        <v>56714.423756260003</v>
      </c>
      <c r="AP9" s="120">
        <v>9.2529268204284758</v>
      </c>
      <c r="AQ9" s="120">
        <v>64243.096872640002</v>
      </c>
      <c r="AR9" s="120">
        <v>10.490426780882068</v>
      </c>
      <c r="AS9" s="120">
        <v>67911.400443369988</v>
      </c>
      <c r="AT9" s="120">
        <v>10.61282160600099</v>
      </c>
      <c r="AU9" s="120">
        <v>72261.850808749979</v>
      </c>
      <c r="AV9" s="120">
        <v>10.497881877405478</v>
      </c>
      <c r="AW9" s="120">
        <v>64709.619645580002</v>
      </c>
      <c r="AX9" s="120">
        <v>10.303713127193358</v>
      </c>
      <c r="AY9" s="120">
        <v>63174.644491856649</v>
      </c>
      <c r="AZ9" s="120">
        <v>10.314855876003511</v>
      </c>
      <c r="BA9" s="120">
        <v>69579.156857890048</v>
      </c>
      <c r="BB9" s="120">
        <v>10.345122638141486</v>
      </c>
      <c r="BC9" s="120">
        <v>71081.643621980038</v>
      </c>
      <c r="BD9" s="120">
        <v>10.200687812731873</v>
      </c>
      <c r="BE9" s="120">
        <v>78899.863260710015</v>
      </c>
      <c r="BF9" s="120">
        <v>9.956256313173304</v>
      </c>
      <c r="BG9" s="120">
        <v>84352.726574480039</v>
      </c>
      <c r="BH9" s="120">
        <v>9.9559485402303682</v>
      </c>
      <c r="BI9" s="120">
        <v>100189.68044538</v>
      </c>
      <c r="BJ9" s="120">
        <v>9.9206022943795666</v>
      </c>
      <c r="BK9" s="120">
        <v>107135.83409669003</v>
      </c>
      <c r="BL9" s="120">
        <v>10.56830479967191</v>
      </c>
      <c r="BM9" s="120">
        <v>118136.24631484006</v>
      </c>
      <c r="BN9" s="120">
        <v>9.9126001245020081</v>
      </c>
      <c r="BO9" s="120">
        <v>116334.21712642003</v>
      </c>
      <c r="BP9" s="120">
        <v>10.266435248338357</v>
      </c>
      <c r="BQ9" s="120">
        <v>131019.89142948003</v>
      </c>
      <c r="BR9" s="120">
        <v>10.06872358782404</v>
      </c>
      <c r="BS9" s="120">
        <v>143593.90485420008</v>
      </c>
      <c r="BT9" s="120">
        <v>9.9634426512776262</v>
      </c>
      <c r="BU9" s="120">
        <v>131819.62338096002</v>
      </c>
      <c r="BV9" s="120">
        <v>10.113196360085945</v>
      </c>
      <c r="BW9" s="120">
        <v>128871.86499657322</v>
      </c>
      <c r="BX9" s="120">
        <v>10.299302563184705</v>
      </c>
      <c r="BY9" s="120">
        <v>122145.68273499</v>
      </c>
      <c r="BZ9" s="120">
        <v>10.042718993305517</v>
      </c>
      <c r="CA9" s="120">
        <v>135668.93017643009</v>
      </c>
      <c r="CB9" s="120">
        <v>10.113721717893293</v>
      </c>
      <c r="CC9" s="120">
        <v>114472.16899415002</v>
      </c>
      <c r="CD9" s="120">
        <v>9.925259046838617</v>
      </c>
      <c r="CE9" s="120">
        <v>112898.61832180007</v>
      </c>
      <c r="CF9" s="120">
        <v>9.7496084105361884</v>
      </c>
      <c r="CG9" s="120">
        <v>142599.67065233405</v>
      </c>
      <c r="CH9" s="120">
        <v>9.7469118286653185</v>
      </c>
      <c r="CI9" s="120">
        <v>154415.31125872009</v>
      </c>
      <c r="CJ9" s="120">
        <v>9.7119855281503185</v>
      </c>
      <c r="CK9" s="120">
        <v>170209.57782844006</v>
      </c>
      <c r="CL9" s="120">
        <v>9.6512521084757559</v>
      </c>
      <c r="CM9" s="120">
        <v>168192.63843672996</v>
      </c>
      <c r="CN9" s="120">
        <v>9.5571084343647499</v>
      </c>
      <c r="CO9" s="120">
        <v>162076.33650312971</v>
      </c>
      <c r="CP9" s="120">
        <v>9.6116026941586323</v>
      </c>
      <c r="CQ9" s="120">
        <v>165845.11061913962</v>
      </c>
      <c r="CR9" s="120">
        <v>9.6026828399688124</v>
      </c>
      <c r="CS9" s="120">
        <v>171897.12102141755</v>
      </c>
      <c r="CT9" s="120">
        <v>9.5274685845120963</v>
      </c>
      <c r="CU9" s="120">
        <v>247977.88507914334</v>
      </c>
      <c r="CV9" s="120">
        <v>9.5626608439219023</v>
      </c>
      <c r="CW9" s="120">
        <v>260695.45576624695</v>
      </c>
      <c r="CX9" s="120">
        <v>9.5513334268609746</v>
      </c>
      <c r="CY9" s="120">
        <v>276589.07759958121</v>
      </c>
      <c r="CZ9" s="120">
        <v>9.5326512955933573</v>
      </c>
      <c r="DA9" s="120">
        <v>272465.11209791119</v>
      </c>
      <c r="DB9" s="120">
        <v>9.2446372140448663</v>
      </c>
      <c r="DC9" s="120">
        <v>246209.17290598215</v>
      </c>
      <c r="DD9" s="120">
        <v>8.6394755891879331</v>
      </c>
      <c r="DE9" s="120">
        <v>264878.21216872009</v>
      </c>
      <c r="DF9" s="120">
        <v>8.2255356965080058</v>
      </c>
      <c r="DG9" s="120">
        <v>293867.02941492014</v>
      </c>
      <c r="DH9" s="120">
        <v>7.9422061888720892</v>
      </c>
      <c r="DI9" s="120">
        <v>300443.50674515014</v>
      </c>
      <c r="DJ9" s="120">
        <v>7.7963796851276452</v>
      </c>
      <c r="DK9" s="120">
        <v>301118.47696567012</v>
      </c>
      <c r="DL9" s="120">
        <v>7.4434453977513808</v>
      </c>
      <c r="DM9" s="120">
        <v>298332.68854055007</v>
      </c>
      <c r="DN9" s="120">
        <v>7.4308059239610262</v>
      </c>
      <c r="DO9" s="120">
        <v>277580.34400066012</v>
      </c>
      <c r="DP9" s="120">
        <v>7.2741866966607471</v>
      </c>
      <c r="DQ9" s="120">
        <v>267486.64943238016</v>
      </c>
      <c r="DR9" s="120">
        <v>7.0341241279421256</v>
      </c>
      <c r="DS9" s="120">
        <v>258806.95026114001</v>
      </c>
      <c r="DT9" s="120">
        <v>6.9350896186791742</v>
      </c>
      <c r="DU9" s="120">
        <v>254627.30271027499</v>
      </c>
      <c r="DV9" s="120">
        <v>6.6916351785505768</v>
      </c>
      <c r="DW9" s="120">
        <v>266949.77563217428</v>
      </c>
      <c r="DX9" s="120">
        <v>6.7039073350670941</v>
      </c>
      <c r="DY9" s="120">
        <v>293182.85405088426</v>
      </c>
      <c r="DZ9" s="120">
        <v>6.78930442782816</v>
      </c>
      <c r="EA9" s="120">
        <v>303577.82043594046</v>
      </c>
      <c r="EB9" s="120">
        <v>6.975666389088099</v>
      </c>
      <c r="EC9" s="120">
        <v>293128.78036347055</v>
      </c>
      <c r="ED9" s="120">
        <v>7.1171600293939212</v>
      </c>
      <c r="EE9" s="120">
        <v>316776.14405053901</v>
      </c>
      <c r="EF9" s="120">
        <v>7.2340609664821196</v>
      </c>
      <c r="EG9" s="120">
        <v>328292.80461442901</v>
      </c>
      <c r="EH9" s="120">
        <v>7.2251259159250605</v>
      </c>
      <c r="EI9" s="120">
        <v>373287.56754433858</v>
      </c>
      <c r="EJ9" s="120">
        <v>7.5958792310979462</v>
      </c>
      <c r="EK9" s="120">
        <v>375319.08268575004</v>
      </c>
      <c r="EL9" s="120">
        <v>8.0673421840463764</v>
      </c>
      <c r="EM9" s="120">
        <v>393403.00612182001</v>
      </c>
      <c r="EN9" s="120">
        <v>8.8151417514644308</v>
      </c>
      <c r="EO9" s="120">
        <v>423500.91548359004</v>
      </c>
      <c r="EP9" s="120">
        <v>9.0859248519164204</v>
      </c>
      <c r="EQ9" s="120">
        <v>501312.94426470011</v>
      </c>
      <c r="ER9" s="120">
        <v>9.4695840055132585</v>
      </c>
      <c r="ES9" s="120">
        <v>465101.93176993006</v>
      </c>
      <c r="ET9" s="120">
        <v>9.7030004705701884</v>
      </c>
      <c r="EU9" s="120">
        <v>447603.03463780013</v>
      </c>
      <c r="EV9" s="120">
        <v>10.05352911187585</v>
      </c>
      <c r="EW9" s="120">
        <v>463905.11693374021</v>
      </c>
      <c r="EX9" s="120">
        <v>10.282381421341373</v>
      </c>
      <c r="EY9" s="120">
        <v>515039.3186782992</v>
      </c>
      <c r="EZ9" s="120">
        <v>10.295984053685364</v>
      </c>
      <c r="FA9" s="120">
        <v>531077.61700466997</v>
      </c>
      <c r="FB9" s="120">
        <v>10.443950306389032</v>
      </c>
      <c r="FC9" s="120">
        <v>531859.26357303001</v>
      </c>
      <c r="FD9" s="120">
        <v>10.384116641736183</v>
      </c>
      <c r="FE9" s="120">
        <v>624135.33498148399</v>
      </c>
      <c r="FF9" s="120">
        <v>10.58652112496984</v>
      </c>
      <c r="FG9" s="120">
        <v>618205.8714201512</v>
      </c>
      <c r="FH9" s="120">
        <v>10.961439078099513</v>
      </c>
      <c r="FI9" s="120">
        <v>527606.86600525945</v>
      </c>
      <c r="FJ9" s="120">
        <v>10.747176332139663</v>
      </c>
      <c r="FK9" s="120">
        <v>701378.61689026596</v>
      </c>
      <c r="FL9" s="120">
        <v>11.440210322483036</v>
      </c>
      <c r="FM9" s="120">
        <v>619512.03951472999</v>
      </c>
      <c r="FN9" s="120">
        <v>11.433917180865603</v>
      </c>
      <c r="FO9" s="120">
        <v>626004.87240156042</v>
      </c>
      <c r="FP9" s="120">
        <v>11.30253741305272</v>
      </c>
      <c r="FQ9" s="120">
        <v>632008.38494571997</v>
      </c>
      <c r="FR9" s="120">
        <v>11.141754878491325</v>
      </c>
      <c r="FS9" s="120">
        <v>637967.50351031986</v>
      </c>
      <c r="FT9" s="120">
        <v>10.708287548745229</v>
      </c>
      <c r="FU9" s="120">
        <v>621381.65896168328</v>
      </c>
    </row>
    <row r="10" spans="1:177" x14ac:dyDescent="0.5">
      <c r="B10" s="321">
        <v>2.4</v>
      </c>
      <c r="C10" s="27" t="s">
        <v>652</v>
      </c>
      <c r="D10" s="120">
        <v>8.1330652186558616</v>
      </c>
      <c r="E10" s="120">
        <v>140261.63645599698</v>
      </c>
      <c r="F10" s="120">
        <v>6.4847198570772093</v>
      </c>
      <c r="G10" s="120">
        <v>182218.93202327678</v>
      </c>
      <c r="H10" s="120">
        <v>6.4680489129684213</v>
      </c>
      <c r="I10" s="120">
        <v>184288.48799934404</v>
      </c>
      <c r="J10" s="120">
        <v>5.7606194996924396</v>
      </c>
      <c r="K10" s="120">
        <v>277140.73575479683</v>
      </c>
      <c r="L10" s="120">
        <v>10.390633550172854</v>
      </c>
      <c r="M10" s="120">
        <v>471888.49707116012</v>
      </c>
      <c r="N10" s="120">
        <v>10.423332971746545</v>
      </c>
      <c r="O10" s="120">
        <v>488484.55088916997</v>
      </c>
      <c r="P10" s="120">
        <v>5.8305295902359378</v>
      </c>
      <c r="Q10" s="120">
        <v>284119.60136708769</v>
      </c>
      <c r="R10" s="120">
        <v>5.865579545102853</v>
      </c>
      <c r="S10" s="120">
        <v>284140.2702483256</v>
      </c>
      <c r="T10" s="120">
        <v>5.872151520605831</v>
      </c>
      <c r="U10" s="120">
        <v>294465.94495568611</v>
      </c>
      <c r="V10" s="120">
        <v>6.1173277444837773</v>
      </c>
      <c r="W10" s="120">
        <v>288298.50833540596</v>
      </c>
      <c r="X10" s="120">
        <v>6.6479316658502468</v>
      </c>
      <c r="Y10" s="120">
        <v>331742.13430866192</v>
      </c>
      <c r="Z10" s="120">
        <v>6.9119129678002507</v>
      </c>
      <c r="AA10" s="120">
        <v>336877.15307097783</v>
      </c>
      <c r="AB10" s="120">
        <v>7.5294500671992131</v>
      </c>
      <c r="AC10" s="120">
        <v>364026.66872269142</v>
      </c>
      <c r="AD10" s="120">
        <v>8.0554335123371494</v>
      </c>
      <c r="AE10" s="120">
        <v>377944.65533331904</v>
      </c>
      <c r="AF10" s="120">
        <v>8.8456285035661466</v>
      </c>
      <c r="AG10" s="120">
        <v>398374.38168847351</v>
      </c>
      <c r="AH10" s="120">
        <v>9.0070031799330756</v>
      </c>
      <c r="AI10" s="120">
        <v>439358.18772423</v>
      </c>
      <c r="AJ10" s="120">
        <v>9.9165501224065888</v>
      </c>
      <c r="AK10" s="120">
        <v>441605.57874111808</v>
      </c>
      <c r="AL10" s="120">
        <v>10.390633550172854</v>
      </c>
      <c r="AM10" s="120">
        <v>471888.49707116012</v>
      </c>
      <c r="AN10" s="120">
        <v>10.663257155271372</v>
      </c>
      <c r="AO10" s="120">
        <v>486270.78476687585</v>
      </c>
      <c r="AP10" s="120">
        <v>10.823769621378386</v>
      </c>
      <c r="AQ10" s="120">
        <v>500896.66830920061</v>
      </c>
      <c r="AR10" s="120">
        <v>10.746162207107913</v>
      </c>
      <c r="AS10" s="120">
        <v>473474.7390535099</v>
      </c>
      <c r="AT10" s="120">
        <v>10.607587453169334</v>
      </c>
      <c r="AU10" s="120">
        <v>480249.05589463306</v>
      </c>
      <c r="AV10" s="120">
        <v>10.506635181403951</v>
      </c>
      <c r="AW10" s="120">
        <v>485145.66768414597</v>
      </c>
      <c r="AX10" s="120">
        <v>10.550192366435921</v>
      </c>
      <c r="AY10" s="120">
        <v>483285.57077194715</v>
      </c>
      <c r="AZ10" s="120">
        <v>10.481979955194815</v>
      </c>
      <c r="BA10" s="120">
        <v>475357.4217497686</v>
      </c>
      <c r="BB10" s="120">
        <v>10.471030521376575</v>
      </c>
      <c r="BC10" s="120">
        <v>493426.14125637553</v>
      </c>
      <c r="BD10" s="120">
        <v>10.687067094533752</v>
      </c>
      <c r="BE10" s="120">
        <v>518615.89464328706</v>
      </c>
      <c r="BF10" s="120">
        <v>10.559016185925833</v>
      </c>
      <c r="BG10" s="120">
        <v>505671.49497678014</v>
      </c>
      <c r="BH10" s="120">
        <v>10.522419383668121</v>
      </c>
      <c r="BI10" s="120">
        <v>475869.84449590108</v>
      </c>
      <c r="BJ10" s="120">
        <v>10.423332971746545</v>
      </c>
      <c r="BK10" s="120">
        <v>488484.55088916997</v>
      </c>
      <c r="BL10" s="120">
        <v>9.8957777341852875</v>
      </c>
      <c r="BM10" s="120">
        <v>472577.77130511915</v>
      </c>
      <c r="BN10" s="120">
        <v>10.010073914012681</v>
      </c>
      <c r="BO10" s="120">
        <v>488374.17581021908</v>
      </c>
      <c r="BP10" s="120">
        <v>10.344144019403609</v>
      </c>
      <c r="BQ10" s="120">
        <v>483516.17678849294</v>
      </c>
      <c r="BR10" s="120">
        <v>10.43007376768011</v>
      </c>
      <c r="BS10" s="120">
        <v>469502.64555073978</v>
      </c>
      <c r="BT10" s="120">
        <v>9.9345579041198171</v>
      </c>
      <c r="BU10" s="120">
        <v>518048.18564063805</v>
      </c>
      <c r="BV10" s="120">
        <v>10.248320150580019</v>
      </c>
      <c r="BW10" s="120">
        <v>490257.72226160683</v>
      </c>
      <c r="BX10" s="120">
        <v>10.133448310946008</v>
      </c>
      <c r="BY10" s="120">
        <v>529704.96325640206</v>
      </c>
      <c r="BZ10" s="120">
        <v>9.7852798184650283</v>
      </c>
      <c r="CA10" s="120">
        <v>505951.39709611598</v>
      </c>
      <c r="CB10" s="120">
        <v>10.041480705799973</v>
      </c>
      <c r="CC10" s="120">
        <v>544362.04566551978</v>
      </c>
      <c r="CD10" s="120">
        <v>9.9759996313444361</v>
      </c>
      <c r="CE10" s="120">
        <v>532928.55145143834</v>
      </c>
      <c r="CF10" s="120">
        <v>10.005336618348927</v>
      </c>
      <c r="CG10" s="120">
        <v>513259.26733246591</v>
      </c>
      <c r="CH10" s="120">
        <v>9.8270641507624745</v>
      </c>
      <c r="CI10" s="120">
        <v>487870.56767705048</v>
      </c>
      <c r="CJ10" s="120">
        <v>9.7839006945133953</v>
      </c>
      <c r="CK10" s="120">
        <v>468485.24340345548</v>
      </c>
      <c r="CL10" s="120">
        <v>9.7062109040726146</v>
      </c>
      <c r="CM10" s="120">
        <v>511316.88224577007</v>
      </c>
      <c r="CN10" s="120">
        <v>9.6101043636619554</v>
      </c>
      <c r="CO10" s="120">
        <v>507498.35576356243</v>
      </c>
      <c r="CP10" s="120">
        <v>9.6357446324615825</v>
      </c>
      <c r="CQ10" s="120">
        <v>516153.20882617752</v>
      </c>
      <c r="CR10" s="120">
        <v>9.5249100771557771</v>
      </c>
      <c r="CS10" s="120">
        <v>547515.91596473008</v>
      </c>
      <c r="CT10" s="120">
        <v>9.629524250553299</v>
      </c>
      <c r="CU10" s="120">
        <v>337522.74333806423</v>
      </c>
      <c r="CV10" s="120">
        <v>9.5929493728591844</v>
      </c>
      <c r="CW10" s="120">
        <v>345237.42620356375</v>
      </c>
      <c r="CX10" s="120">
        <v>9.6373402361159428</v>
      </c>
      <c r="CY10" s="120">
        <v>363677.97883042798</v>
      </c>
      <c r="CZ10" s="120">
        <v>9.633970788450652</v>
      </c>
      <c r="DA10" s="120">
        <v>379535.6456092872</v>
      </c>
      <c r="DB10" s="120">
        <v>9.4388709119574976</v>
      </c>
      <c r="DC10" s="120">
        <v>412162.85629805288</v>
      </c>
      <c r="DD10" s="120">
        <v>9.2580259630423871</v>
      </c>
      <c r="DE10" s="120">
        <v>385888.90709163761</v>
      </c>
      <c r="DF10" s="120">
        <v>8.9575001459068719</v>
      </c>
      <c r="DG10" s="120">
        <v>466993.9728557092</v>
      </c>
      <c r="DH10" s="120">
        <v>8.6962204829055008</v>
      </c>
      <c r="DI10" s="120">
        <v>465857.57121068006</v>
      </c>
      <c r="DJ10" s="120">
        <v>8.4659384919808751</v>
      </c>
      <c r="DK10" s="120">
        <v>487162.45399783988</v>
      </c>
      <c r="DL10" s="120">
        <v>8.1766882018176084</v>
      </c>
      <c r="DM10" s="120">
        <v>548139.62227511813</v>
      </c>
      <c r="DN10" s="120">
        <v>8.0461874710795538</v>
      </c>
      <c r="DO10" s="120">
        <v>549955.18583882996</v>
      </c>
      <c r="DP10" s="120">
        <v>7.9253700960483773</v>
      </c>
      <c r="DQ10" s="120">
        <v>527100.93414064997</v>
      </c>
      <c r="DR10" s="120">
        <v>7.7492876886562367</v>
      </c>
      <c r="DS10" s="120">
        <v>593982.58773127012</v>
      </c>
      <c r="DT10" s="120">
        <v>8.0741366622763078</v>
      </c>
      <c r="DU10" s="120">
        <v>625783.83866840019</v>
      </c>
      <c r="DV10" s="120">
        <v>7.4829671766404919</v>
      </c>
      <c r="DW10" s="120">
        <v>591279.85057055787</v>
      </c>
      <c r="DX10" s="120">
        <v>7.3758803432883395</v>
      </c>
      <c r="DY10" s="120">
        <v>587889.1733911538</v>
      </c>
      <c r="DZ10" s="120">
        <v>7.2858652044624685</v>
      </c>
      <c r="EA10" s="120">
        <v>690769.19126610423</v>
      </c>
      <c r="EB10" s="120">
        <v>7.2641032891650497</v>
      </c>
      <c r="EC10" s="120">
        <v>661335.27747259557</v>
      </c>
      <c r="ED10" s="120">
        <v>7.3361556552388523</v>
      </c>
      <c r="EE10" s="120">
        <v>688829.24241415202</v>
      </c>
      <c r="EF10" s="120">
        <v>7.4794494742881561</v>
      </c>
      <c r="EG10" s="120">
        <v>762195.00628578477</v>
      </c>
      <c r="EH10" s="120">
        <v>7.4563445839725251</v>
      </c>
      <c r="EI10" s="120">
        <v>739917.29580788943</v>
      </c>
      <c r="EJ10" s="120">
        <v>7.7258922097851279</v>
      </c>
      <c r="EK10" s="120">
        <v>736550.15168940881</v>
      </c>
      <c r="EL10" s="120">
        <v>8.0310576198721488</v>
      </c>
      <c r="EM10" s="120">
        <v>818104.9923521888</v>
      </c>
      <c r="EN10" s="120">
        <v>8.3432482733813504</v>
      </c>
      <c r="EO10" s="120">
        <v>844735.6193383286</v>
      </c>
      <c r="EP10" s="120">
        <v>8.723172825331158</v>
      </c>
      <c r="EQ10" s="120">
        <v>869305.32683747867</v>
      </c>
      <c r="ER10" s="120">
        <v>8.958990068557652</v>
      </c>
      <c r="ES10" s="120">
        <v>983173.11867319909</v>
      </c>
      <c r="ET10" s="120">
        <v>9.3160675676064031</v>
      </c>
      <c r="EU10" s="120">
        <v>923215.96099662932</v>
      </c>
      <c r="EV10" s="120">
        <v>9.5638802062154173</v>
      </c>
      <c r="EW10" s="120">
        <v>924051.28832031833</v>
      </c>
      <c r="EX10" s="120">
        <v>9.7569656965585736</v>
      </c>
      <c r="EY10" s="120">
        <v>913308.31190059916</v>
      </c>
      <c r="EZ10" s="120">
        <v>9.8791967436638686</v>
      </c>
      <c r="FA10" s="120">
        <v>915936.38409825962</v>
      </c>
      <c r="FB10" s="120">
        <v>10.104571635939559</v>
      </c>
      <c r="FC10" s="120">
        <v>889094.42917476944</v>
      </c>
      <c r="FD10" s="120">
        <v>10.266249361226144</v>
      </c>
      <c r="FE10" s="120">
        <v>878877.74922804895</v>
      </c>
      <c r="FF10" s="120">
        <v>10.354126689558319</v>
      </c>
      <c r="FG10" s="120">
        <v>906331.99009071942</v>
      </c>
      <c r="FH10" s="120">
        <v>10.537949989991708</v>
      </c>
      <c r="FI10" s="120">
        <v>866725.12705509877</v>
      </c>
      <c r="FJ10" s="120">
        <v>10.721421135175031</v>
      </c>
      <c r="FK10" s="120">
        <v>812187.15787274938</v>
      </c>
      <c r="FL10" s="120">
        <v>10.807179760072726</v>
      </c>
      <c r="FM10" s="120">
        <v>848068.74562437856</v>
      </c>
      <c r="FN10" s="120">
        <v>11.063645775850954</v>
      </c>
      <c r="FO10" s="120">
        <v>877612.094823219</v>
      </c>
      <c r="FP10" s="120">
        <v>11.089608546268959</v>
      </c>
      <c r="FQ10" s="120">
        <v>859472.88641068921</v>
      </c>
      <c r="FR10" s="120">
        <v>11.076758242329435</v>
      </c>
      <c r="FS10" s="120">
        <v>906053.54904103291</v>
      </c>
      <c r="FT10" s="120">
        <v>10.831537116574006</v>
      </c>
      <c r="FU10" s="120">
        <v>1003037.5175751986</v>
      </c>
    </row>
    <row r="11" spans="1:177" x14ac:dyDescent="0.5">
      <c r="B11" s="21">
        <v>2.5</v>
      </c>
      <c r="C11" s="27" t="s">
        <v>653</v>
      </c>
      <c r="D11" s="120">
        <v>8.3744663007021067</v>
      </c>
      <c r="E11" s="120">
        <v>53449.106284966045</v>
      </c>
      <c r="F11" s="120">
        <v>6.896711317227596</v>
      </c>
      <c r="G11" s="120">
        <v>78274.016841121775</v>
      </c>
      <c r="H11" s="120">
        <v>6.5219109416398062</v>
      </c>
      <c r="I11" s="120">
        <v>133408.988563144</v>
      </c>
      <c r="J11" s="120">
        <v>5.3909420123183631</v>
      </c>
      <c r="K11" s="120">
        <v>124298.94624213397</v>
      </c>
      <c r="L11" s="120">
        <v>10.232898893121343</v>
      </c>
      <c r="M11" s="120">
        <v>190857.4062408605</v>
      </c>
      <c r="N11" s="120">
        <v>10.200054731054889</v>
      </c>
      <c r="O11" s="120">
        <v>234054.88657617709</v>
      </c>
      <c r="P11" s="120">
        <v>5.338804621339361</v>
      </c>
      <c r="Q11" s="120">
        <v>119366.90459649797</v>
      </c>
      <c r="R11" s="120">
        <v>5.496031373240986</v>
      </c>
      <c r="S11" s="120">
        <v>128730.54668020751</v>
      </c>
      <c r="T11" s="120">
        <v>5.5235112881141273</v>
      </c>
      <c r="U11" s="120">
        <v>124730.17736095599</v>
      </c>
      <c r="V11" s="120">
        <v>5.8975405203414342</v>
      </c>
      <c r="W11" s="120">
        <v>164150.17729720008</v>
      </c>
      <c r="X11" s="120">
        <v>6.1303907599060796</v>
      </c>
      <c r="Y11" s="120">
        <v>128889.79560521197</v>
      </c>
      <c r="Z11" s="120">
        <v>6.43757837676623</v>
      </c>
      <c r="AA11" s="120">
        <v>136635.00510719998</v>
      </c>
      <c r="AB11" s="120">
        <v>7.1333940902289124</v>
      </c>
      <c r="AC11" s="120">
        <v>136592.84233561449</v>
      </c>
      <c r="AD11" s="120">
        <v>7.760591073261474</v>
      </c>
      <c r="AE11" s="120">
        <v>161655.61467745248</v>
      </c>
      <c r="AF11" s="120">
        <v>8.5774216835098844</v>
      </c>
      <c r="AG11" s="120">
        <v>164487.85802253854</v>
      </c>
      <c r="AH11" s="120">
        <v>9.1512445482225253</v>
      </c>
      <c r="AI11" s="120">
        <v>165921.07814602347</v>
      </c>
      <c r="AJ11" s="120">
        <v>9.6338660285561115</v>
      </c>
      <c r="AK11" s="120">
        <v>180424.1888286609</v>
      </c>
      <c r="AL11" s="120">
        <v>10.232898893121343</v>
      </c>
      <c r="AM11" s="120">
        <v>190857.4062408605</v>
      </c>
      <c r="AN11" s="120">
        <v>10.202944057439662</v>
      </c>
      <c r="AO11" s="120">
        <v>192068.47302084469</v>
      </c>
      <c r="AP11" s="120">
        <v>10.602838785540618</v>
      </c>
      <c r="AQ11" s="120">
        <v>174837.38207530478</v>
      </c>
      <c r="AR11" s="120">
        <v>10.217676383031359</v>
      </c>
      <c r="AS11" s="120">
        <v>187011.20512113842</v>
      </c>
      <c r="AT11" s="120">
        <v>9.773584051888653</v>
      </c>
      <c r="AU11" s="120">
        <v>176064.47660732904</v>
      </c>
      <c r="AV11" s="120">
        <v>10.443769826189049</v>
      </c>
      <c r="AW11" s="120">
        <v>184978.2132203441</v>
      </c>
      <c r="AX11" s="120">
        <v>10.034510891351749</v>
      </c>
      <c r="AY11" s="120">
        <v>200404.79399049361</v>
      </c>
      <c r="AZ11" s="120">
        <v>10.015469839708338</v>
      </c>
      <c r="BA11" s="120">
        <v>202140.96297856898</v>
      </c>
      <c r="BB11" s="120">
        <v>9.9474280732447298</v>
      </c>
      <c r="BC11" s="120">
        <v>201240.75206361699</v>
      </c>
      <c r="BD11" s="120">
        <v>10.003642297495048</v>
      </c>
      <c r="BE11" s="120">
        <v>185373.227545328</v>
      </c>
      <c r="BF11" s="120">
        <v>10.170204885627655</v>
      </c>
      <c r="BG11" s="120">
        <v>208005.33339243004</v>
      </c>
      <c r="BH11" s="120">
        <v>10.195448984480981</v>
      </c>
      <c r="BI11" s="120">
        <v>220729.50120092407</v>
      </c>
      <c r="BJ11" s="120">
        <v>10.200054731054889</v>
      </c>
      <c r="BK11" s="120">
        <v>234054.88657617709</v>
      </c>
      <c r="BL11" s="120">
        <v>9.492627010702007</v>
      </c>
      <c r="BM11" s="120">
        <v>260001.48011781852</v>
      </c>
      <c r="BN11" s="120">
        <v>10.184256213705114</v>
      </c>
      <c r="BO11" s="120">
        <v>241481.36098659263</v>
      </c>
      <c r="BP11" s="120">
        <v>10.426168954934786</v>
      </c>
      <c r="BQ11" s="120">
        <v>249645.94329912015</v>
      </c>
      <c r="BR11" s="120">
        <v>10.474497233570036</v>
      </c>
      <c r="BS11" s="120">
        <v>254210.19912835199</v>
      </c>
      <c r="BT11" s="120">
        <v>10.479596531775277</v>
      </c>
      <c r="BU11" s="120">
        <v>245925.84103790042</v>
      </c>
      <c r="BV11" s="120">
        <v>10.584805712234694</v>
      </c>
      <c r="BW11" s="120">
        <v>295174.69284291548</v>
      </c>
      <c r="BX11" s="120">
        <v>10.586095898482693</v>
      </c>
      <c r="BY11" s="120">
        <v>271285.11578552175</v>
      </c>
      <c r="BZ11" s="120">
        <v>10.530467082498761</v>
      </c>
      <c r="CA11" s="120">
        <v>261773.10389296978</v>
      </c>
      <c r="CB11" s="120">
        <v>10.43527971499253</v>
      </c>
      <c r="CC11" s="120">
        <v>260607.84995494998</v>
      </c>
      <c r="CD11" s="120">
        <v>10.2792543800819</v>
      </c>
      <c r="CE11" s="120">
        <v>283175.40454292274</v>
      </c>
      <c r="CF11" s="120">
        <v>10.269473701019983</v>
      </c>
      <c r="CG11" s="120">
        <v>294393.96723321144</v>
      </c>
      <c r="CH11" s="120">
        <v>10.057476463166907</v>
      </c>
      <c r="CI11" s="120">
        <v>317520.03559591016</v>
      </c>
      <c r="CJ11" s="120">
        <v>9.9801527453478425</v>
      </c>
      <c r="CK11" s="120">
        <v>342296.49772578978</v>
      </c>
      <c r="CL11" s="120">
        <v>10.034271135715183</v>
      </c>
      <c r="CM11" s="120">
        <v>317154.13176501001</v>
      </c>
      <c r="CN11" s="120">
        <v>9.9326029617761495</v>
      </c>
      <c r="CO11" s="120">
        <v>327120.69268735591</v>
      </c>
      <c r="CP11" s="120">
        <v>9.9658573832071848</v>
      </c>
      <c r="CQ11" s="120">
        <v>338156.19139142393</v>
      </c>
      <c r="CR11" s="120">
        <v>9.8253213603000962</v>
      </c>
      <c r="CS11" s="120">
        <v>323415.72743375588</v>
      </c>
      <c r="CT11" s="120">
        <v>9.6176794847008296</v>
      </c>
      <c r="CU11" s="120">
        <v>597863.03081146942</v>
      </c>
      <c r="CV11" s="120">
        <v>9.5921262282009874</v>
      </c>
      <c r="CW11" s="120">
        <v>591160.82551896805</v>
      </c>
      <c r="CX11" s="120">
        <v>9.6739227673308932</v>
      </c>
      <c r="CY11" s="120">
        <v>594532.03370650788</v>
      </c>
      <c r="CZ11" s="120">
        <v>9.6604312644458457</v>
      </c>
      <c r="DA11" s="120">
        <v>591345.47782888857</v>
      </c>
      <c r="DB11" s="120">
        <v>9.3003380877168258</v>
      </c>
      <c r="DC11" s="120">
        <v>559552.84204529668</v>
      </c>
      <c r="DD11" s="120">
        <v>9.2179519585387002</v>
      </c>
      <c r="DE11" s="120">
        <v>577426.06725024909</v>
      </c>
      <c r="DF11" s="120">
        <v>9.0263182237474577</v>
      </c>
      <c r="DG11" s="120">
        <v>591804.56068163912</v>
      </c>
      <c r="DH11" s="120">
        <v>8.7794547820143602</v>
      </c>
      <c r="DI11" s="120">
        <v>644983.76414210943</v>
      </c>
      <c r="DJ11" s="120">
        <v>8.673241991961163</v>
      </c>
      <c r="DK11" s="120">
        <v>647097.6337695996</v>
      </c>
      <c r="DL11" s="120">
        <v>8.513392896607284</v>
      </c>
      <c r="DM11" s="120">
        <v>619700.46247867902</v>
      </c>
      <c r="DN11" s="120">
        <v>8.38533255283666</v>
      </c>
      <c r="DO11" s="120">
        <v>652965.05056172935</v>
      </c>
      <c r="DP11" s="120">
        <v>8.087080567836491</v>
      </c>
      <c r="DQ11" s="120">
        <v>695564.58241956925</v>
      </c>
      <c r="DR11" s="120">
        <v>7.9103327773600585</v>
      </c>
      <c r="DS11" s="120">
        <v>655040.28878451022</v>
      </c>
      <c r="DT11" s="120">
        <v>7.7604324320004725</v>
      </c>
      <c r="DU11" s="120">
        <v>630477.25366882328</v>
      </c>
      <c r="DV11" s="120">
        <v>7.5865203835061159</v>
      </c>
      <c r="DW11" s="120">
        <v>652763.72886147117</v>
      </c>
      <c r="DX11" s="120">
        <v>7.5022982282524833</v>
      </c>
      <c r="DY11" s="120">
        <v>668433.91195057461</v>
      </c>
      <c r="DZ11" s="120">
        <v>7.5331969661431044</v>
      </c>
      <c r="EA11" s="120">
        <v>605496.17639614502</v>
      </c>
      <c r="EB11" s="120">
        <v>7.5423549541510821</v>
      </c>
      <c r="EC11" s="120">
        <v>618713.68972073228</v>
      </c>
      <c r="ED11" s="120">
        <v>7.6115753297181357</v>
      </c>
      <c r="EE11" s="120">
        <v>603109.39114770328</v>
      </c>
      <c r="EF11" s="120">
        <v>7.6938037023460852</v>
      </c>
      <c r="EG11" s="120">
        <v>604045.32688076433</v>
      </c>
      <c r="EH11" s="120">
        <v>7.7723327329126297</v>
      </c>
      <c r="EI11" s="120">
        <v>594856.53249813605</v>
      </c>
      <c r="EJ11" s="120">
        <v>7.8174299683221538</v>
      </c>
      <c r="EK11" s="120">
        <v>653270.1439773601</v>
      </c>
      <c r="EL11" s="120">
        <v>8.0339055267134167</v>
      </c>
      <c r="EM11" s="120">
        <v>630373.12875739997</v>
      </c>
      <c r="EN11" s="120">
        <v>8.2972026208831409</v>
      </c>
      <c r="EO11" s="120">
        <v>658239.90298324008</v>
      </c>
      <c r="EP11" s="120">
        <v>8.6227537790636788</v>
      </c>
      <c r="EQ11" s="120">
        <v>620107.41896758997</v>
      </c>
      <c r="ER11" s="120">
        <v>8.7702968572198223</v>
      </c>
      <c r="ES11" s="120">
        <v>539225.90178501001</v>
      </c>
      <c r="ET11" s="120">
        <v>9.1164316935023102</v>
      </c>
      <c r="EU11" s="120">
        <v>630102.72179538012</v>
      </c>
      <c r="EV11" s="120">
        <v>9.3240452391156197</v>
      </c>
      <c r="EW11" s="120">
        <v>598882.74758277985</v>
      </c>
      <c r="EX11" s="120">
        <v>9.4936868836064328</v>
      </c>
      <c r="EY11" s="120">
        <v>562342.14572365</v>
      </c>
      <c r="EZ11" s="120">
        <v>9.6545536142619159</v>
      </c>
      <c r="FA11" s="120">
        <v>560494.26741435006</v>
      </c>
      <c r="FB11" s="120">
        <v>9.7689395746631273</v>
      </c>
      <c r="FC11" s="120">
        <v>563111.49620837008</v>
      </c>
      <c r="FD11" s="120">
        <v>9.9355522085820454</v>
      </c>
      <c r="FE11" s="120">
        <v>532375.58896449034</v>
      </c>
      <c r="FF11" s="120">
        <v>10.030823470425307</v>
      </c>
      <c r="FG11" s="120">
        <v>542931.55545362993</v>
      </c>
      <c r="FH11" s="120">
        <v>10.286714493947354</v>
      </c>
      <c r="FI11" s="120">
        <v>573635.30457708018</v>
      </c>
      <c r="FJ11" s="120">
        <v>10.511754324630878</v>
      </c>
      <c r="FK11" s="120">
        <v>581213.99170665001</v>
      </c>
      <c r="FL11" s="120">
        <v>10.688804042143019</v>
      </c>
      <c r="FM11" s="120">
        <v>587223.32647102</v>
      </c>
      <c r="FN11" s="120">
        <v>10.857154605209145</v>
      </c>
      <c r="FO11" s="120">
        <v>448861.72931496939</v>
      </c>
      <c r="FP11" s="120">
        <v>10.942875510744525</v>
      </c>
      <c r="FQ11" s="120">
        <v>519385.52317468973</v>
      </c>
      <c r="FR11" s="120">
        <v>10.897110054309687</v>
      </c>
      <c r="FS11" s="120">
        <v>547608.71549552341</v>
      </c>
      <c r="FT11" s="120">
        <v>10.733227778524817</v>
      </c>
      <c r="FU11" s="120">
        <v>461409.90149761026</v>
      </c>
    </row>
    <row r="12" spans="1:177" x14ac:dyDescent="0.5">
      <c r="B12" s="321">
        <v>2.6</v>
      </c>
      <c r="C12" s="27" t="s">
        <v>654</v>
      </c>
      <c r="D12" s="120">
        <v>9.2839067510213162</v>
      </c>
      <c r="E12" s="120">
        <v>21311.541216266851</v>
      </c>
      <c r="F12" s="120">
        <v>7.7457930764092415</v>
      </c>
      <c r="G12" s="120">
        <v>24904.756861227856</v>
      </c>
      <c r="H12" s="120">
        <v>7.8363505697673457</v>
      </c>
      <c r="I12" s="120">
        <v>27680.536282585996</v>
      </c>
      <c r="J12" s="120">
        <v>6.9017994906478046</v>
      </c>
      <c r="K12" s="120">
        <v>23664.671903278002</v>
      </c>
      <c r="L12" s="120">
        <v>8.7080268133620837</v>
      </c>
      <c r="M12" s="120">
        <v>58500.668064609512</v>
      </c>
      <c r="N12" s="120">
        <v>9.8534889979551252</v>
      </c>
      <c r="O12" s="120">
        <v>103210.49018012303</v>
      </c>
      <c r="P12" s="120">
        <v>6.8776917550654613</v>
      </c>
      <c r="Q12" s="120">
        <v>27538.261946586004</v>
      </c>
      <c r="R12" s="120">
        <v>6.8599756520068169</v>
      </c>
      <c r="S12" s="120">
        <v>23747.389571265001</v>
      </c>
      <c r="T12" s="120">
        <v>6.3719512431073264</v>
      </c>
      <c r="U12" s="120">
        <v>24117.969580352019</v>
      </c>
      <c r="V12" s="120">
        <v>6.4907061642935178</v>
      </c>
      <c r="W12" s="120">
        <v>26966.95993096002</v>
      </c>
      <c r="X12" s="120">
        <v>6.9156346923751597</v>
      </c>
      <c r="Y12" s="120">
        <v>29797.160918981976</v>
      </c>
      <c r="Z12" s="120">
        <v>6.8834038882108857</v>
      </c>
      <c r="AA12" s="120">
        <v>39461.685825273998</v>
      </c>
      <c r="AB12" s="120">
        <v>7.8798502377867381</v>
      </c>
      <c r="AC12" s="120">
        <v>37449.697474739012</v>
      </c>
      <c r="AD12" s="120">
        <v>7.9497598378560372</v>
      </c>
      <c r="AE12" s="120">
        <v>52815.516534572496</v>
      </c>
      <c r="AF12" s="120">
        <v>8.5032549393721268</v>
      </c>
      <c r="AG12" s="120">
        <v>50113.68067676702</v>
      </c>
      <c r="AH12" s="120">
        <v>8.3379300264607306</v>
      </c>
      <c r="AI12" s="120">
        <v>46323.588200036502</v>
      </c>
      <c r="AJ12" s="120">
        <v>8.9744374885832965</v>
      </c>
      <c r="AK12" s="120">
        <v>55147.258902234404</v>
      </c>
      <c r="AL12" s="120">
        <v>8.7080268133620837</v>
      </c>
      <c r="AM12" s="120">
        <v>58500.668064609512</v>
      </c>
      <c r="AN12" s="120">
        <v>9.0857152288766514</v>
      </c>
      <c r="AO12" s="120">
        <v>58218.347572219383</v>
      </c>
      <c r="AP12" s="120">
        <v>8.8570631703994085</v>
      </c>
      <c r="AQ12" s="120">
        <v>61616.095669144612</v>
      </c>
      <c r="AR12" s="120">
        <v>9.1242399923591311</v>
      </c>
      <c r="AS12" s="120">
        <v>71421.853934570012</v>
      </c>
      <c r="AT12" s="120">
        <v>8.9948251094173362</v>
      </c>
      <c r="AU12" s="120">
        <v>69009.772480348009</v>
      </c>
      <c r="AV12" s="120">
        <v>9.0488038738090424</v>
      </c>
      <c r="AW12" s="120">
        <v>72215.568852458193</v>
      </c>
      <c r="AX12" s="120">
        <v>8.9576965592662319</v>
      </c>
      <c r="AY12" s="120">
        <v>80803.565821822456</v>
      </c>
      <c r="AZ12" s="120">
        <v>9.0561948908134866</v>
      </c>
      <c r="BA12" s="120">
        <v>84870.40170986249</v>
      </c>
      <c r="BB12" s="120">
        <v>9.2422039498218815</v>
      </c>
      <c r="BC12" s="120">
        <v>87436.733255617495</v>
      </c>
      <c r="BD12" s="120">
        <v>9.5059249942849213</v>
      </c>
      <c r="BE12" s="120">
        <v>93835.341269794968</v>
      </c>
      <c r="BF12" s="120">
        <v>9.7081417700465593</v>
      </c>
      <c r="BG12" s="120">
        <v>102901.40106058001</v>
      </c>
      <c r="BH12" s="120">
        <v>9.7531098535229503</v>
      </c>
      <c r="BI12" s="120">
        <v>105977.46524865502</v>
      </c>
      <c r="BJ12" s="120">
        <v>9.8534889979551252</v>
      </c>
      <c r="BK12" s="120">
        <v>103210.49018012303</v>
      </c>
      <c r="BL12" s="120">
        <v>9.9217633963693714</v>
      </c>
      <c r="BM12" s="120">
        <v>105907.89888627367</v>
      </c>
      <c r="BN12" s="120">
        <v>10.015293416274638</v>
      </c>
      <c r="BO12" s="120">
        <v>113485.04065351833</v>
      </c>
      <c r="BP12" s="120">
        <v>10.017571656071086</v>
      </c>
      <c r="BQ12" s="120">
        <v>117056.85341562453</v>
      </c>
      <c r="BR12" s="120">
        <v>9.9445153715982109</v>
      </c>
      <c r="BS12" s="120">
        <v>125644.39152616962</v>
      </c>
      <c r="BT12" s="120">
        <v>10.2545827676571</v>
      </c>
      <c r="BU12" s="120">
        <v>151038.92410858319</v>
      </c>
      <c r="BV12" s="120">
        <v>10.25337291812256</v>
      </c>
      <c r="BW12" s="120">
        <v>157511.95830160822</v>
      </c>
      <c r="BX12" s="120">
        <v>10.333469569530306</v>
      </c>
      <c r="BY12" s="120">
        <v>161688.49512470802</v>
      </c>
      <c r="BZ12" s="120">
        <v>10.358086363336378</v>
      </c>
      <c r="CA12" s="120">
        <v>162368.15878875006</v>
      </c>
      <c r="CB12" s="120">
        <v>10.34094652783298</v>
      </c>
      <c r="CC12" s="120">
        <v>157775.83509469006</v>
      </c>
      <c r="CD12" s="120">
        <v>10.319353939978644</v>
      </c>
      <c r="CE12" s="120">
        <v>162362.79291612929</v>
      </c>
      <c r="CF12" s="120">
        <v>10.377672928467961</v>
      </c>
      <c r="CG12" s="120">
        <v>162633.76137753358</v>
      </c>
      <c r="CH12" s="120">
        <v>10.306945015473277</v>
      </c>
      <c r="CI12" s="120">
        <v>166849.8407809645</v>
      </c>
      <c r="CJ12" s="120">
        <v>10.288136099687197</v>
      </c>
      <c r="CK12" s="120">
        <v>174417.45047462999</v>
      </c>
      <c r="CL12" s="120">
        <v>10.406277766738048</v>
      </c>
      <c r="CM12" s="120">
        <v>165190.45165335003</v>
      </c>
      <c r="CN12" s="120">
        <v>10.326746532268244</v>
      </c>
      <c r="CO12" s="120">
        <v>171540.05385471633</v>
      </c>
      <c r="CP12" s="120">
        <v>10.355123643765701</v>
      </c>
      <c r="CQ12" s="120">
        <v>172094.86277112816</v>
      </c>
      <c r="CR12" s="120">
        <v>10.404642806253694</v>
      </c>
      <c r="CS12" s="120">
        <v>169153.40577124679</v>
      </c>
      <c r="CT12" s="120">
        <v>10.283111413691111</v>
      </c>
      <c r="CU12" s="120">
        <v>227860.17716368873</v>
      </c>
      <c r="CV12" s="120">
        <v>10.204222319821948</v>
      </c>
      <c r="CW12" s="120">
        <v>237387.68452451756</v>
      </c>
      <c r="CX12" s="120">
        <v>10.296443406945919</v>
      </c>
      <c r="CY12" s="120">
        <v>239165.81810612272</v>
      </c>
      <c r="CZ12" s="120">
        <v>10.30607029523595</v>
      </c>
      <c r="DA12" s="120">
        <v>236714.17914193269</v>
      </c>
      <c r="DB12" s="120">
        <v>9.9611863871608222</v>
      </c>
      <c r="DC12" s="120">
        <v>262230.68113133992</v>
      </c>
      <c r="DD12" s="120">
        <v>9.9904227554344907</v>
      </c>
      <c r="DE12" s="120">
        <v>259123.02709791998</v>
      </c>
      <c r="DF12" s="120">
        <v>10.024329835237133</v>
      </c>
      <c r="DG12" s="120">
        <v>252125.52061339252</v>
      </c>
      <c r="DH12" s="120">
        <v>10.023077390492148</v>
      </c>
      <c r="DI12" s="120">
        <v>253552.11071496006</v>
      </c>
      <c r="DJ12" s="120">
        <v>10.159173651030546</v>
      </c>
      <c r="DK12" s="120">
        <v>253931.6315410501</v>
      </c>
      <c r="DL12" s="120">
        <v>10.158528385404045</v>
      </c>
      <c r="DM12" s="120">
        <v>251093.79791317994</v>
      </c>
      <c r="DN12" s="120">
        <v>9.9910324586454173</v>
      </c>
      <c r="DO12" s="120">
        <v>259560.71863662993</v>
      </c>
      <c r="DP12" s="120">
        <v>9.9398987620111718</v>
      </c>
      <c r="DQ12" s="120">
        <v>272580.35283189989</v>
      </c>
      <c r="DR12" s="120">
        <v>9.8575877300490795</v>
      </c>
      <c r="DS12" s="120">
        <v>259401.45637067987</v>
      </c>
      <c r="DT12" s="120">
        <v>9.7794953020519308</v>
      </c>
      <c r="DU12" s="120">
        <v>251817.87467831094</v>
      </c>
      <c r="DV12" s="120">
        <v>9.9104827651407064</v>
      </c>
      <c r="DW12" s="120">
        <v>253963.59209451688</v>
      </c>
      <c r="DX12" s="120">
        <v>9.8576235455803634</v>
      </c>
      <c r="DY12" s="120">
        <v>250737.70224641578</v>
      </c>
      <c r="DZ12" s="120">
        <v>9.8319152669909542</v>
      </c>
      <c r="EA12" s="120">
        <v>247891.91495074006</v>
      </c>
      <c r="EB12" s="120">
        <v>9.7885684218534585</v>
      </c>
      <c r="EC12" s="120">
        <v>250192.90685015137</v>
      </c>
      <c r="ED12" s="120">
        <v>9.785958706409513</v>
      </c>
      <c r="EE12" s="120">
        <v>255287.03080086035</v>
      </c>
      <c r="EF12" s="120">
        <v>9.7088750587756749</v>
      </c>
      <c r="EG12" s="120">
        <v>229995.93198172143</v>
      </c>
      <c r="EH12" s="120">
        <v>9.8326498979956707</v>
      </c>
      <c r="EI12" s="120">
        <v>240735.40635573512</v>
      </c>
      <c r="EJ12" s="120">
        <v>9.5931609790814374</v>
      </c>
      <c r="EK12" s="120">
        <v>251936.16431584008</v>
      </c>
      <c r="EL12" s="120">
        <v>9.8576691761539834</v>
      </c>
      <c r="EM12" s="120">
        <v>257029.8463957886</v>
      </c>
      <c r="EN12" s="120">
        <v>9.9066335482248711</v>
      </c>
      <c r="EO12" s="120">
        <v>260414.69653330027</v>
      </c>
      <c r="EP12" s="120">
        <v>9.9986636951154093</v>
      </c>
      <c r="EQ12" s="120">
        <v>248258.39830085001</v>
      </c>
      <c r="ER12" s="120">
        <v>9.8897871508298447</v>
      </c>
      <c r="ES12" s="120">
        <v>257847.16318194012</v>
      </c>
      <c r="ET12" s="120">
        <v>10.111256740143929</v>
      </c>
      <c r="EU12" s="120">
        <v>288747.79204977019</v>
      </c>
      <c r="EV12" s="120">
        <v>10.018527382513826</v>
      </c>
      <c r="EW12" s="120">
        <v>339847.58513399999</v>
      </c>
      <c r="EX12" s="120">
        <v>10.079543022444028</v>
      </c>
      <c r="EY12" s="120">
        <v>353239.5398243689</v>
      </c>
      <c r="EZ12" s="120">
        <v>10.150424420755597</v>
      </c>
      <c r="FA12" s="120">
        <v>374460.93380181794</v>
      </c>
      <c r="FB12" s="120">
        <v>10.197071194652176</v>
      </c>
      <c r="FC12" s="120">
        <v>418394.97087043943</v>
      </c>
      <c r="FD12" s="120">
        <v>10.275004519480341</v>
      </c>
      <c r="FE12" s="120">
        <v>448320.85774111905</v>
      </c>
      <c r="FF12" s="120">
        <v>10.371483553804204</v>
      </c>
      <c r="FG12" s="120">
        <v>445270.44785216625</v>
      </c>
      <c r="FH12" s="120">
        <v>10.439126677153432</v>
      </c>
      <c r="FI12" s="120">
        <v>573528.65386084979</v>
      </c>
      <c r="FJ12" s="120">
        <v>10.573861135188089</v>
      </c>
      <c r="FK12" s="120">
        <v>500770.01005163026</v>
      </c>
      <c r="FL12" s="120">
        <v>10.702854405726349</v>
      </c>
      <c r="FM12" s="120">
        <v>588583.11948471249</v>
      </c>
      <c r="FN12" s="120">
        <v>10.800341410852448</v>
      </c>
      <c r="FO12" s="120">
        <v>549773.58430694882</v>
      </c>
      <c r="FP12" s="120">
        <v>10.89199509531373</v>
      </c>
      <c r="FQ12" s="120">
        <v>702273.86737812043</v>
      </c>
      <c r="FR12" s="120">
        <v>10.802439632367339</v>
      </c>
      <c r="FS12" s="120">
        <v>623402.67908261449</v>
      </c>
      <c r="FT12" s="120">
        <v>10.709148329677365</v>
      </c>
      <c r="FU12" s="120">
        <v>691823.51585710596</v>
      </c>
    </row>
    <row r="13" spans="1:177" x14ac:dyDescent="0.5">
      <c r="B13" s="321">
        <v>3</v>
      </c>
      <c r="C13" s="27" t="s">
        <v>655</v>
      </c>
      <c r="D13" s="120">
        <v>5.8457161037219807</v>
      </c>
      <c r="E13" s="120">
        <v>170810.14075586485</v>
      </c>
      <c r="F13" s="120">
        <v>4.236127936247323</v>
      </c>
      <c r="G13" s="120">
        <v>213449.60297091957</v>
      </c>
      <c r="H13" s="120">
        <v>4.5706231641354229</v>
      </c>
      <c r="I13" s="120">
        <v>266675.99844626017</v>
      </c>
      <c r="J13" s="120">
        <v>3.814727715692265</v>
      </c>
      <c r="K13" s="120">
        <v>279169.39686830196</v>
      </c>
      <c r="L13" s="120">
        <v>4.1350927709899494</v>
      </c>
      <c r="M13" s="120">
        <v>266107.50304657541</v>
      </c>
      <c r="N13" s="120">
        <v>4.6687433421084013</v>
      </c>
      <c r="O13" s="120">
        <v>293082.26481490821</v>
      </c>
      <c r="P13" s="120">
        <v>3.948281486614635</v>
      </c>
      <c r="Q13" s="120">
        <v>291844.54878532898</v>
      </c>
      <c r="R13" s="120">
        <v>3.7862375122081193</v>
      </c>
      <c r="S13" s="120">
        <v>307838.33835987054</v>
      </c>
      <c r="T13" s="120">
        <v>4.1639259824873065</v>
      </c>
      <c r="U13" s="120">
        <v>307134.49480877013</v>
      </c>
      <c r="V13" s="120">
        <v>4.3784836922314794</v>
      </c>
      <c r="W13" s="120">
        <v>291629.07199601032</v>
      </c>
      <c r="X13" s="120">
        <v>4.8125284537132487</v>
      </c>
      <c r="Y13" s="120">
        <v>294157.81400002108</v>
      </c>
      <c r="Z13" s="120">
        <v>5.5478602464263371</v>
      </c>
      <c r="AA13" s="120">
        <v>306544.559555566</v>
      </c>
      <c r="AB13" s="120">
        <v>7.2381536854869273</v>
      </c>
      <c r="AC13" s="120">
        <v>328447.19654761604</v>
      </c>
      <c r="AD13" s="120">
        <v>7.2828117251208999</v>
      </c>
      <c r="AE13" s="120">
        <v>305530.13469299709</v>
      </c>
      <c r="AF13" s="120">
        <v>4.5027719734600682</v>
      </c>
      <c r="AG13" s="120">
        <v>269886.15400514234</v>
      </c>
      <c r="AH13" s="120">
        <v>3.9184303175281494</v>
      </c>
      <c r="AI13" s="120">
        <v>253426.90412657603</v>
      </c>
      <c r="AJ13" s="120">
        <v>4.0091877766215269</v>
      </c>
      <c r="AK13" s="120">
        <v>253914.87406140144</v>
      </c>
      <c r="AL13" s="120">
        <v>4.1350927709899494</v>
      </c>
      <c r="AM13" s="120">
        <v>266107.50304657541</v>
      </c>
      <c r="AN13" s="120">
        <v>3.8786364752936748</v>
      </c>
      <c r="AO13" s="120">
        <v>281827.55165934924</v>
      </c>
      <c r="AP13" s="120">
        <v>3.4223686772274018</v>
      </c>
      <c r="AQ13" s="120">
        <v>262539.32255743345</v>
      </c>
      <c r="AR13" s="120">
        <v>3.7672054151902348</v>
      </c>
      <c r="AS13" s="120">
        <v>269813.84203390568</v>
      </c>
      <c r="AT13" s="120">
        <v>3.8854077854229456</v>
      </c>
      <c r="AU13" s="120">
        <v>275414.31819925556</v>
      </c>
      <c r="AV13" s="120">
        <v>3.9208969811018335</v>
      </c>
      <c r="AW13" s="120">
        <v>278783.16076682514</v>
      </c>
      <c r="AX13" s="120">
        <v>4.1079225540899218</v>
      </c>
      <c r="AY13" s="120">
        <v>268559.61038772389</v>
      </c>
      <c r="AZ13" s="120">
        <v>4.2890981783044264</v>
      </c>
      <c r="BA13" s="120">
        <v>249819.69149778792</v>
      </c>
      <c r="BB13" s="120">
        <v>4.4839806181591788</v>
      </c>
      <c r="BC13" s="120">
        <v>245491.89861063001</v>
      </c>
      <c r="BD13" s="120">
        <v>4.7141416852501177</v>
      </c>
      <c r="BE13" s="120">
        <v>244763.41463615766</v>
      </c>
      <c r="BF13" s="120">
        <v>4.6531208700673314</v>
      </c>
      <c r="BG13" s="120">
        <v>259062.95047998268</v>
      </c>
      <c r="BH13" s="120">
        <v>4.4851712080206099</v>
      </c>
      <c r="BI13" s="120">
        <v>268367.37300187757</v>
      </c>
      <c r="BJ13" s="120">
        <v>4.6687433421084013</v>
      </c>
      <c r="BK13" s="120">
        <v>293082.26481490821</v>
      </c>
      <c r="BL13" s="120">
        <v>4.2194607849783834</v>
      </c>
      <c r="BM13" s="120">
        <v>292097.35790914344</v>
      </c>
      <c r="BN13" s="120">
        <v>3.6319136002194647</v>
      </c>
      <c r="BO13" s="120">
        <v>307298.25211115199</v>
      </c>
      <c r="BP13" s="120">
        <v>4.0061694441991804</v>
      </c>
      <c r="BQ13" s="120">
        <v>281677.87981075188</v>
      </c>
      <c r="BR13" s="120">
        <v>3.8346333288492636</v>
      </c>
      <c r="BS13" s="120">
        <v>292645.93534745555</v>
      </c>
      <c r="BT13" s="120">
        <v>3.996455932661052</v>
      </c>
      <c r="BU13" s="120">
        <v>262462.29908572952</v>
      </c>
      <c r="BV13" s="120">
        <v>3.9847871906180847</v>
      </c>
      <c r="BW13" s="120">
        <v>266236.26655562932</v>
      </c>
      <c r="BX13" s="120">
        <v>3.8879037669297327</v>
      </c>
      <c r="BY13" s="120">
        <v>260222.46891200441</v>
      </c>
      <c r="BZ13" s="120">
        <v>4.0677787385392508</v>
      </c>
      <c r="CA13" s="120">
        <v>268697.80551682808</v>
      </c>
      <c r="CB13" s="120">
        <v>4.12743101002531</v>
      </c>
      <c r="CC13" s="120">
        <v>270319.10121486458</v>
      </c>
      <c r="CD13" s="120">
        <v>4.1151075014234531</v>
      </c>
      <c r="CE13" s="120">
        <v>271514.84058938536</v>
      </c>
      <c r="CF13" s="120">
        <v>4.2613622585618751</v>
      </c>
      <c r="CG13" s="120">
        <v>278191.08323855547</v>
      </c>
      <c r="CH13" s="120">
        <v>4.4032478001181063</v>
      </c>
      <c r="CI13" s="120">
        <v>313333.09510733525</v>
      </c>
      <c r="CJ13" s="120">
        <v>4.280674695367523</v>
      </c>
      <c r="CK13" s="120">
        <v>315143.34820358281</v>
      </c>
      <c r="CL13" s="120">
        <v>4.2250937632206957</v>
      </c>
      <c r="CM13" s="120">
        <v>309368.32690007472</v>
      </c>
      <c r="CN13" s="120">
        <v>4.3889472719411122</v>
      </c>
      <c r="CO13" s="120">
        <v>307569.90793755197</v>
      </c>
      <c r="CP13" s="120">
        <v>4.3400284134201002</v>
      </c>
      <c r="CQ13" s="120">
        <v>317770.22474535834</v>
      </c>
      <c r="CR13" s="120">
        <v>4.1580843169808848</v>
      </c>
      <c r="CS13" s="120">
        <v>310193.54076372908</v>
      </c>
      <c r="CT13" s="120">
        <v>4.1891774017490331</v>
      </c>
      <c r="CU13" s="120">
        <v>301796.34119805519</v>
      </c>
      <c r="CV13" s="120">
        <v>4.1395397232722564</v>
      </c>
      <c r="CW13" s="120">
        <v>297655.14213380835</v>
      </c>
      <c r="CX13" s="120">
        <v>4.3208403193437217</v>
      </c>
      <c r="CY13" s="120">
        <v>302945.51800116012</v>
      </c>
      <c r="CZ13" s="120">
        <v>4.2938590329487676</v>
      </c>
      <c r="DA13" s="120">
        <v>296348.39322195406</v>
      </c>
      <c r="DB13" s="120">
        <v>2.8303824553159687</v>
      </c>
      <c r="DC13" s="120">
        <v>291222.20929640945</v>
      </c>
      <c r="DD13" s="120">
        <v>2.7585102371374499</v>
      </c>
      <c r="DE13" s="120">
        <v>324611.99327519938</v>
      </c>
      <c r="DF13" s="120">
        <v>2.3650707683358259</v>
      </c>
      <c r="DG13" s="120">
        <v>294411.03287766338</v>
      </c>
      <c r="DH13" s="120">
        <v>1.7256995942981357</v>
      </c>
      <c r="DI13" s="120">
        <v>322925.00682285585</v>
      </c>
      <c r="DJ13" s="120">
        <v>1.3602135402958198</v>
      </c>
      <c r="DK13" s="120">
        <v>307026.8656687577</v>
      </c>
      <c r="DL13" s="120">
        <v>1.2248966276108295</v>
      </c>
      <c r="DM13" s="120">
        <v>308505.23764594516</v>
      </c>
      <c r="DN13" s="120">
        <v>1.0852120737095456</v>
      </c>
      <c r="DO13" s="120">
        <v>302630.69349030394</v>
      </c>
      <c r="DP13" s="120">
        <v>0.99679135446721689</v>
      </c>
      <c r="DQ13" s="120">
        <v>317889.64491098461</v>
      </c>
      <c r="DR13" s="120">
        <v>0.98179257812102982</v>
      </c>
      <c r="DS13" s="120">
        <v>311270.13478445698</v>
      </c>
      <c r="DT13" s="120">
        <v>0.83878260493259571</v>
      </c>
      <c r="DU13" s="120">
        <v>310180.90156307601</v>
      </c>
      <c r="DV13" s="120">
        <v>0.90434676285015259</v>
      </c>
      <c r="DW13" s="120">
        <v>297562.10566612391</v>
      </c>
      <c r="DX13" s="120">
        <v>1.0386679896198439</v>
      </c>
      <c r="DY13" s="120">
        <v>286638.06964319688</v>
      </c>
      <c r="DZ13" s="120">
        <v>1.0025390886271424</v>
      </c>
      <c r="EA13" s="120">
        <v>282535.68755382381</v>
      </c>
      <c r="EB13" s="120">
        <v>0.96045869991311861</v>
      </c>
      <c r="EC13" s="120">
        <v>302569.46097063657</v>
      </c>
      <c r="ED13" s="120">
        <v>0.92851947747441033</v>
      </c>
      <c r="EE13" s="120">
        <v>313347.00020686147</v>
      </c>
      <c r="EF13" s="120">
        <v>0.93659861375811948</v>
      </c>
      <c r="EG13" s="120">
        <v>306124.74425242731</v>
      </c>
      <c r="EH13" s="120">
        <v>0.97154427970052137</v>
      </c>
      <c r="EI13" s="120">
        <v>285069.54081555415</v>
      </c>
      <c r="EJ13" s="120">
        <v>1.1143067116934713</v>
      </c>
      <c r="EK13" s="120">
        <v>288342.94845800393</v>
      </c>
      <c r="EL13" s="120">
        <v>1.3223872635115201</v>
      </c>
      <c r="EM13" s="120">
        <v>276677.60894820403</v>
      </c>
      <c r="EN13" s="120">
        <v>1.4234281192028231</v>
      </c>
      <c r="EO13" s="120">
        <v>265669.33328930405</v>
      </c>
      <c r="EP13" s="120">
        <v>1.5374047049510455</v>
      </c>
      <c r="EQ13" s="120">
        <v>259051.07103324897</v>
      </c>
      <c r="ER13" s="120">
        <v>1.6217658294281896</v>
      </c>
      <c r="ES13" s="120">
        <v>256215.33883384307</v>
      </c>
      <c r="ET13" s="120">
        <v>1.8627871322375267</v>
      </c>
      <c r="EU13" s="120">
        <v>254111.92464536559</v>
      </c>
      <c r="EV13" s="120">
        <v>2.023076561076103</v>
      </c>
      <c r="EW13" s="120">
        <v>244086.99480476661</v>
      </c>
      <c r="EX13" s="120">
        <v>2.13223712393892</v>
      </c>
      <c r="EY13" s="120">
        <v>246272.10427837403</v>
      </c>
      <c r="EZ13" s="120">
        <v>2.1847611831072964</v>
      </c>
      <c r="FA13" s="120">
        <v>251350.12880766077</v>
      </c>
      <c r="FB13" s="120">
        <v>2.2914377497400693</v>
      </c>
      <c r="FC13" s="120">
        <v>287496.61550970777</v>
      </c>
      <c r="FD13" s="120">
        <v>2.2523001737843202</v>
      </c>
      <c r="FE13" s="120">
        <v>258425.02491430027</v>
      </c>
      <c r="FF13" s="120">
        <v>2.3814465096281281</v>
      </c>
      <c r="FG13" s="120">
        <v>255719.52845059225</v>
      </c>
      <c r="FH13" s="120">
        <v>2.6885612881746601</v>
      </c>
      <c r="FI13" s="120">
        <v>264535.2037011435</v>
      </c>
      <c r="FJ13" s="120">
        <v>2.7324588967948698</v>
      </c>
      <c r="FK13" s="120">
        <v>261617.42650503304</v>
      </c>
      <c r="FL13" s="120">
        <v>2.6935805350848767</v>
      </c>
      <c r="FM13" s="120">
        <v>254912.8848365024</v>
      </c>
      <c r="FN13" s="120">
        <v>2.829623827816536</v>
      </c>
      <c r="FO13" s="120">
        <v>226094.54832290937</v>
      </c>
      <c r="FP13" s="120">
        <v>2.6214551488163069</v>
      </c>
      <c r="FQ13" s="120">
        <v>259614.5463002194</v>
      </c>
      <c r="FR13" s="120">
        <v>2.6671215076253927</v>
      </c>
      <c r="FS13" s="120">
        <v>274455.66798643948</v>
      </c>
      <c r="FT13" s="120">
        <v>2.4170509049179891</v>
      </c>
      <c r="FU13" s="120">
        <v>266528.32412043243</v>
      </c>
    </row>
    <row r="14" spans="1:177" x14ac:dyDescent="0.5">
      <c r="B14" s="321">
        <v>4</v>
      </c>
      <c r="C14" s="27" t="s">
        <v>656</v>
      </c>
      <c r="D14" s="120">
        <v>10</v>
      </c>
      <c r="E14" s="120">
        <v>50.139962350000005</v>
      </c>
      <c r="F14" s="120">
        <v>10</v>
      </c>
      <c r="G14" s="120">
        <v>6.6999623499999998</v>
      </c>
      <c r="H14" s="120">
        <v>5</v>
      </c>
      <c r="I14" s="120">
        <v>1.4666250000000001</v>
      </c>
      <c r="J14" s="120">
        <v>5</v>
      </c>
      <c r="K14" s="120">
        <v>672.40703105000011</v>
      </c>
      <c r="L14" s="120">
        <v>5</v>
      </c>
      <c r="M14" s="120">
        <v>555.98217537999994</v>
      </c>
      <c r="N14" s="120">
        <v>0</v>
      </c>
      <c r="O14" s="120">
        <v>0</v>
      </c>
      <c r="P14" s="120">
        <v>5</v>
      </c>
      <c r="Q14" s="120">
        <v>671.51882901999988</v>
      </c>
      <c r="R14" s="120">
        <v>5</v>
      </c>
      <c r="S14" s="120">
        <v>665.10271991000002</v>
      </c>
      <c r="T14" s="120">
        <v>5</v>
      </c>
      <c r="U14" s="120">
        <v>665.69369068000003</v>
      </c>
      <c r="V14" s="120">
        <v>5</v>
      </c>
      <c r="W14" s="120">
        <v>660.96974063000005</v>
      </c>
      <c r="X14" s="120">
        <v>5</v>
      </c>
      <c r="Y14" s="120">
        <v>654.84163781000007</v>
      </c>
      <c r="Z14" s="120">
        <v>5.5</v>
      </c>
      <c r="AA14" s="120">
        <v>635.39123837000011</v>
      </c>
      <c r="AB14" s="120">
        <v>5</v>
      </c>
      <c r="AC14" s="120">
        <v>617.56053992</v>
      </c>
      <c r="AD14" s="120">
        <v>0</v>
      </c>
      <c r="AE14" s="120">
        <v>5.03125</v>
      </c>
      <c r="AF14" s="120">
        <v>5</v>
      </c>
      <c r="AG14" s="120">
        <v>2.4911249999999998</v>
      </c>
      <c r="AH14" s="120">
        <v>5</v>
      </c>
      <c r="AI14" s="120">
        <v>0.2555</v>
      </c>
      <c r="AJ14" s="120">
        <v>0</v>
      </c>
      <c r="AK14" s="120">
        <v>0</v>
      </c>
      <c r="AL14" s="120">
        <v>5</v>
      </c>
      <c r="AM14" s="120">
        <v>555.98217537999994</v>
      </c>
      <c r="AN14" s="120">
        <v>0</v>
      </c>
      <c r="AO14" s="120">
        <v>0</v>
      </c>
      <c r="AP14" s="120">
        <v>0</v>
      </c>
      <c r="AQ14" s="120">
        <v>0</v>
      </c>
      <c r="AR14" s="120">
        <v>0</v>
      </c>
      <c r="AS14" s="120">
        <v>0</v>
      </c>
      <c r="AT14" s="120">
        <v>0</v>
      </c>
      <c r="AU14" s="120">
        <v>0</v>
      </c>
      <c r="AV14" s="120">
        <v>0</v>
      </c>
      <c r="AW14" s="120">
        <v>0</v>
      </c>
      <c r="AX14" s="120">
        <v>0</v>
      </c>
      <c r="AY14" s="120">
        <v>0</v>
      </c>
      <c r="AZ14" s="120">
        <v>0</v>
      </c>
      <c r="BA14" s="120">
        <v>0</v>
      </c>
      <c r="BB14" s="120">
        <v>0</v>
      </c>
      <c r="BC14" s="120">
        <v>0</v>
      </c>
      <c r="BD14" s="120">
        <v>0</v>
      </c>
      <c r="BE14" s="120">
        <v>0</v>
      </c>
      <c r="BF14" s="120">
        <v>0</v>
      </c>
      <c r="BG14" s="120">
        <v>0</v>
      </c>
      <c r="BH14" s="120">
        <v>0</v>
      </c>
      <c r="BI14" s="120">
        <v>0</v>
      </c>
      <c r="BJ14" s="120">
        <v>0</v>
      </c>
      <c r="BK14" s="120">
        <v>0</v>
      </c>
      <c r="BL14" s="120">
        <v>0</v>
      </c>
      <c r="BM14" s="120">
        <v>0</v>
      </c>
      <c r="BN14" s="120">
        <v>0</v>
      </c>
      <c r="BO14" s="120">
        <v>0</v>
      </c>
      <c r="BP14" s="120">
        <v>0</v>
      </c>
      <c r="BQ14" s="120">
        <v>0</v>
      </c>
      <c r="BR14" s="120">
        <v>0</v>
      </c>
      <c r="BS14" s="120">
        <v>0</v>
      </c>
      <c r="BT14" s="120">
        <v>0</v>
      </c>
      <c r="BU14" s="120">
        <v>0</v>
      </c>
      <c r="BV14" s="120">
        <v>0</v>
      </c>
      <c r="BW14" s="120">
        <v>0</v>
      </c>
      <c r="BX14" s="120">
        <v>0</v>
      </c>
      <c r="BY14" s="120">
        <v>0</v>
      </c>
      <c r="BZ14" s="120">
        <v>0</v>
      </c>
      <c r="CA14" s="120">
        <v>0</v>
      </c>
      <c r="CB14" s="120">
        <v>0</v>
      </c>
      <c r="CC14" s="120">
        <v>0</v>
      </c>
      <c r="CD14" s="120">
        <v>0</v>
      </c>
      <c r="CE14" s="120">
        <v>0</v>
      </c>
      <c r="CF14" s="120">
        <v>0</v>
      </c>
      <c r="CG14" s="120">
        <v>0</v>
      </c>
      <c r="CH14" s="120">
        <v>0</v>
      </c>
      <c r="CI14" s="120">
        <v>0</v>
      </c>
      <c r="CJ14" s="120">
        <v>0</v>
      </c>
      <c r="CK14" s="120">
        <v>0</v>
      </c>
      <c r="CL14" s="120">
        <v>0</v>
      </c>
      <c r="CM14" s="120">
        <v>0</v>
      </c>
      <c r="CN14" s="120">
        <v>0</v>
      </c>
      <c r="CO14" s="120">
        <v>0</v>
      </c>
      <c r="CP14" s="120">
        <v>0</v>
      </c>
      <c r="CQ14" s="120">
        <v>0</v>
      </c>
      <c r="CR14" s="120">
        <v>0</v>
      </c>
      <c r="CS14" s="120">
        <v>0</v>
      </c>
      <c r="CT14" s="120">
        <v>0</v>
      </c>
      <c r="CU14" s="120">
        <v>0</v>
      </c>
      <c r="CV14" s="120">
        <v>0</v>
      </c>
      <c r="CW14" s="120">
        <v>0</v>
      </c>
      <c r="CX14" s="120">
        <v>0</v>
      </c>
      <c r="CY14" s="120">
        <v>0</v>
      </c>
      <c r="CZ14" s="120">
        <v>0</v>
      </c>
      <c r="DA14" s="120">
        <v>0</v>
      </c>
      <c r="DB14" s="120">
        <v>0</v>
      </c>
      <c r="DC14" s="120">
        <v>0</v>
      </c>
      <c r="DD14" s="120">
        <v>0</v>
      </c>
      <c r="DE14" s="120">
        <v>0</v>
      </c>
      <c r="DF14" s="120">
        <v>0</v>
      </c>
      <c r="DG14" s="120">
        <v>0</v>
      </c>
      <c r="DH14" s="120">
        <v>0</v>
      </c>
      <c r="DI14" s="120">
        <v>0</v>
      </c>
      <c r="DJ14" s="120">
        <v>0</v>
      </c>
      <c r="DK14" s="120">
        <v>0</v>
      </c>
      <c r="DL14" s="120">
        <v>0</v>
      </c>
      <c r="DM14" s="120">
        <v>0</v>
      </c>
      <c r="DN14" s="120">
        <v>0</v>
      </c>
      <c r="DO14" s="120">
        <v>0</v>
      </c>
      <c r="DP14" s="120">
        <v>0</v>
      </c>
      <c r="DQ14" s="120">
        <v>0</v>
      </c>
      <c r="DR14" s="120">
        <v>0</v>
      </c>
      <c r="DS14" s="120">
        <v>0</v>
      </c>
      <c r="DT14" s="120">
        <v>0</v>
      </c>
      <c r="DU14" s="120">
        <v>0</v>
      </c>
      <c r="DV14" s="120">
        <v>0</v>
      </c>
      <c r="DW14" s="120">
        <v>0</v>
      </c>
      <c r="DX14" s="120">
        <v>0</v>
      </c>
      <c r="DY14" s="120">
        <v>0</v>
      </c>
      <c r="DZ14" s="120">
        <v>0</v>
      </c>
      <c r="EA14" s="120">
        <v>0</v>
      </c>
      <c r="EB14" s="120">
        <v>0</v>
      </c>
      <c r="EC14" s="120">
        <v>0</v>
      </c>
      <c r="ED14" s="120">
        <v>0</v>
      </c>
      <c r="EE14" s="120">
        <v>0</v>
      </c>
      <c r="EF14" s="120">
        <v>0</v>
      </c>
      <c r="EG14" s="120">
        <v>0</v>
      </c>
      <c r="EH14" s="120">
        <v>0</v>
      </c>
      <c r="EI14" s="120">
        <v>0</v>
      </c>
      <c r="EJ14" s="120">
        <v>0</v>
      </c>
      <c r="EK14" s="120">
        <v>0</v>
      </c>
      <c r="EL14" s="120">
        <v>0</v>
      </c>
      <c r="EM14" s="120">
        <v>0</v>
      </c>
      <c r="EN14" s="120">
        <v>0</v>
      </c>
      <c r="EO14" s="120">
        <v>0</v>
      </c>
      <c r="EP14" s="120">
        <v>0</v>
      </c>
      <c r="EQ14" s="120">
        <v>0</v>
      </c>
      <c r="ER14" s="120">
        <v>0</v>
      </c>
      <c r="ES14" s="120">
        <v>0</v>
      </c>
      <c r="ET14" s="120">
        <v>0</v>
      </c>
      <c r="EU14" s="120">
        <v>0</v>
      </c>
      <c r="EV14" s="120">
        <v>0</v>
      </c>
      <c r="EW14" s="120">
        <v>0</v>
      </c>
      <c r="EX14" s="120">
        <v>0</v>
      </c>
      <c r="EY14" s="120">
        <v>0</v>
      </c>
      <c r="EZ14" s="120">
        <v>0</v>
      </c>
      <c r="FA14" s="120">
        <v>0</v>
      </c>
      <c r="FB14" s="120">
        <v>0</v>
      </c>
      <c r="FC14" s="120">
        <v>0</v>
      </c>
      <c r="FD14" s="120">
        <v>0</v>
      </c>
      <c r="FE14" s="120">
        <v>0</v>
      </c>
      <c r="FF14" s="120">
        <v>0</v>
      </c>
      <c r="FG14" s="120">
        <v>0</v>
      </c>
      <c r="FH14" s="120">
        <v>0</v>
      </c>
      <c r="FI14" s="120">
        <v>0</v>
      </c>
      <c r="FJ14" s="120">
        <v>0</v>
      </c>
      <c r="FK14" s="120">
        <v>0</v>
      </c>
      <c r="FL14" s="120">
        <v>0</v>
      </c>
      <c r="FM14" s="120">
        <v>0</v>
      </c>
      <c r="FN14" s="120">
        <v>0</v>
      </c>
      <c r="FO14" s="120">
        <v>0</v>
      </c>
      <c r="FP14" s="120">
        <v>0</v>
      </c>
      <c r="FQ14" s="120">
        <v>0</v>
      </c>
      <c r="FR14" s="120">
        <v>0</v>
      </c>
      <c r="FS14" s="120">
        <v>0</v>
      </c>
      <c r="FT14" s="120">
        <v>0</v>
      </c>
      <c r="FU14" s="120">
        <v>0</v>
      </c>
    </row>
    <row r="15" spans="1:177" x14ac:dyDescent="0.5">
      <c r="B15" s="321">
        <v>5</v>
      </c>
      <c r="C15" s="320" t="s">
        <v>657</v>
      </c>
      <c r="D15" s="120">
        <v>7.3010660832473944</v>
      </c>
      <c r="E15" s="120">
        <v>190.68405786999983</v>
      </c>
      <c r="F15" s="120">
        <v>6.8154578978751257</v>
      </c>
      <c r="G15" s="120">
        <v>206.27674877000018</v>
      </c>
      <c r="H15" s="120">
        <v>5.4979617336983075</v>
      </c>
      <c r="I15" s="120">
        <v>247.33341034999961</v>
      </c>
      <c r="J15" s="120">
        <v>3.0609698093007585</v>
      </c>
      <c r="K15" s="120">
        <v>1034.9662987500003</v>
      </c>
      <c r="L15" s="120">
        <v>3.9643774570661412</v>
      </c>
      <c r="M15" s="120">
        <v>250.24933455999999</v>
      </c>
      <c r="N15" s="120">
        <v>7.8004968506896288</v>
      </c>
      <c r="O15" s="120">
        <v>3816.7498842999994</v>
      </c>
      <c r="P15" s="120">
        <v>4.0898582595503177</v>
      </c>
      <c r="Q15" s="120">
        <v>177.36612910999963</v>
      </c>
      <c r="R15" s="120">
        <v>4.5096716582955292</v>
      </c>
      <c r="S15" s="120">
        <v>178.10981243999967</v>
      </c>
      <c r="T15" s="120">
        <v>2.6148506900989834</v>
      </c>
      <c r="U15" s="120">
        <v>535.96971482000026</v>
      </c>
      <c r="V15" s="120">
        <v>3.2199684991338646</v>
      </c>
      <c r="W15" s="120">
        <v>278.26677030000081</v>
      </c>
      <c r="X15" s="120">
        <v>2.8986663106794288</v>
      </c>
      <c r="Y15" s="120">
        <v>394.73309511000025</v>
      </c>
      <c r="Z15" s="120">
        <v>3.4462241258920199</v>
      </c>
      <c r="AA15" s="120">
        <v>666.27243687485736</v>
      </c>
      <c r="AB15" s="120">
        <v>5.4547158422224795</v>
      </c>
      <c r="AC15" s="120">
        <v>734.61711607425195</v>
      </c>
      <c r="AD15" s="120">
        <v>4.2910957880623979</v>
      </c>
      <c r="AE15" s="120">
        <v>255.05146934000001</v>
      </c>
      <c r="AF15" s="120">
        <v>5.2252298304146239</v>
      </c>
      <c r="AG15" s="120">
        <v>1193.1268189599998</v>
      </c>
      <c r="AH15" s="120">
        <v>5.6120904632007456</v>
      </c>
      <c r="AI15" s="120">
        <v>1349.5519578600001</v>
      </c>
      <c r="AJ15" s="120">
        <v>0.69654191777109786</v>
      </c>
      <c r="AK15" s="120">
        <v>1046.4762409499997</v>
      </c>
      <c r="AL15" s="120">
        <v>3.9643774570661412</v>
      </c>
      <c r="AM15" s="120">
        <v>250.24933455999999</v>
      </c>
      <c r="AN15" s="120">
        <v>5.2000223593909149</v>
      </c>
      <c r="AO15" s="120">
        <v>651.97519868999996</v>
      </c>
      <c r="AP15" s="120">
        <v>5.0670086812806199</v>
      </c>
      <c r="AQ15" s="120">
        <v>791.01814972</v>
      </c>
      <c r="AR15" s="120">
        <v>5.4993410327353054</v>
      </c>
      <c r="AS15" s="120">
        <v>795.30373730999986</v>
      </c>
      <c r="AT15" s="120">
        <v>5.7465033060327793</v>
      </c>
      <c r="AU15" s="120">
        <v>656.13954945</v>
      </c>
      <c r="AV15" s="120">
        <v>5.0009090418082289</v>
      </c>
      <c r="AW15" s="120">
        <v>981.15665849999993</v>
      </c>
      <c r="AX15" s="120">
        <v>5.7264390950852038</v>
      </c>
      <c r="AY15" s="120">
        <v>882.72691212000007</v>
      </c>
      <c r="AZ15" s="120">
        <v>7.1083889996154852</v>
      </c>
      <c r="BA15" s="120">
        <v>4030.5494820200001</v>
      </c>
      <c r="BB15" s="120">
        <v>7.8999171237502068</v>
      </c>
      <c r="BC15" s="120">
        <v>4741.0418530499992</v>
      </c>
      <c r="BD15" s="120">
        <v>7.8242902312784119</v>
      </c>
      <c r="BE15" s="120">
        <v>3505.3698007900002</v>
      </c>
      <c r="BF15" s="120">
        <v>7.4998927766218335</v>
      </c>
      <c r="BG15" s="120">
        <v>4423.2891775400003</v>
      </c>
      <c r="BH15" s="120">
        <v>7.8261842547490694</v>
      </c>
      <c r="BI15" s="120">
        <v>4399.8434466400004</v>
      </c>
      <c r="BJ15" s="120">
        <v>7.8004968506896288</v>
      </c>
      <c r="BK15" s="120">
        <v>3816.7498842999994</v>
      </c>
      <c r="BL15" s="120">
        <v>7.6926824025384803</v>
      </c>
      <c r="BM15" s="120">
        <v>3998.0607619900006</v>
      </c>
      <c r="BN15" s="120">
        <v>7.7048297785087208</v>
      </c>
      <c r="BO15" s="120">
        <v>4009.3545237000003</v>
      </c>
      <c r="BP15" s="120">
        <v>7.3100060748789524</v>
      </c>
      <c r="BQ15" s="120">
        <v>4445.5563939000003</v>
      </c>
      <c r="BR15" s="120">
        <v>7.734641150474741</v>
      </c>
      <c r="BS15" s="120">
        <v>3882.4079765500001</v>
      </c>
      <c r="BT15" s="120">
        <v>7.4486101009313677</v>
      </c>
      <c r="BU15" s="120">
        <v>5146.7305807599996</v>
      </c>
      <c r="BV15" s="120">
        <v>7.7878383007682075</v>
      </c>
      <c r="BW15" s="120">
        <v>3916.0936247900004</v>
      </c>
      <c r="BX15" s="120">
        <v>7.9487407378801338</v>
      </c>
      <c r="BY15" s="120">
        <v>4151.6298607800009</v>
      </c>
      <c r="BZ15" s="120">
        <v>7.8810742120392572</v>
      </c>
      <c r="CA15" s="120">
        <v>3218.0206639100002</v>
      </c>
      <c r="CB15" s="120">
        <v>8.0807861043650018</v>
      </c>
      <c r="CC15" s="120">
        <v>4204.6065913799994</v>
      </c>
      <c r="CD15" s="120">
        <v>8.0728182194752627</v>
      </c>
      <c r="CE15" s="120">
        <v>4044.9172943600001</v>
      </c>
      <c r="CF15" s="120">
        <v>8.0373149377189979</v>
      </c>
      <c r="CG15" s="120">
        <v>3962.443585420001</v>
      </c>
      <c r="CH15" s="120">
        <v>7.5697682231422547</v>
      </c>
      <c r="CI15" s="120">
        <v>4081.5997239799999</v>
      </c>
      <c r="CJ15" s="120">
        <v>8.1527126072872438</v>
      </c>
      <c r="CK15" s="120">
        <v>4142.5679634299995</v>
      </c>
      <c r="CL15" s="120">
        <v>8.2281266584541228</v>
      </c>
      <c r="CM15" s="120">
        <v>3846.8214750599996</v>
      </c>
      <c r="CN15" s="120">
        <v>8.3033337540243313</v>
      </c>
      <c r="CO15" s="120">
        <v>3693.2171897499998</v>
      </c>
      <c r="CP15" s="120">
        <v>8.0851689360663404</v>
      </c>
      <c r="CQ15" s="120">
        <v>3806.0761566900001</v>
      </c>
      <c r="CR15" s="120">
        <v>7.2238268029752781</v>
      </c>
      <c r="CS15" s="120">
        <v>4267.2077184999998</v>
      </c>
      <c r="CT15" s="120">
        <v>8.0985602096568847</v>
      </c>
      <c r="CU15" s="120">
        <v>4004.9533472199992</v>
      </c>
      <c r="CV15" s="120">
        <v>8.0609426455517177</v>
      </c>
      <c r="CW15" s="120">
        <v>4051.6237716299988</v>
      </c>
      <c r="CX15" s="120">
        <v>8.3056541763509273</v>
      </c>
      <c r="CY15" s="120">
        <v>3661.5242155000001</v>
      </c>
      <c r="CZ15" s="120">
        <v>8.228478370165961</v>
      </c>
      <c r="DA15" s="120">
        <v>4218.0413115599995</v>
      </c>
      <c r="DB15" s="120">
        <v>8.3014041440020279</v>
      </c>
      <c r="DC15" s="120">
        <v>4251.0920387699998</v>
      </c>
      <c r="DD15" s="120">
        <v>8.2858751016155541</v>
      </c>
      <c r="DE15" s="120">
        <v>4160.002376219998</v>
      </c>
      <c r="DF15" s="120">
        <v>8.2412039400698429</v>
      </c>
      <c r="DG15" s="120">
        <v>3291.9585671300001</v>
      </c>
      <c r="DH15" s="120">
        <v>8.227433523524283</v>
      </c>
      <c r="DI15" s="120">
        <v>3138.7262244099975</v>
      </c>
      <c r="DJ15" s="120">
        <v>8.0888382348171532</v>
      </c>
      <c r="DK15" s="120">
        <v>2830.9743105000002</v>
      </c>
      <c r="DL15" s="120">
        <v>7.9020299531177161</v>
      </c>
      <c r="DM15" s="120">
        <v>2891.3673717399952</v>
      </c>
      <c r="DN15" s="120">
        <v>7.9907453625628335</v>
      </c>
      <c r="DO15" s="120">
        <v>2858.5585528999977</v>
      </c>
      <c r="DP15" s="120">
        <v>7.9963684389815821</v>
      </c>
      <c r="DQ15" s="120">
        <v>2826.9033464700005</v>
      </c>
      <c r="DR15" s="120">
        <v>7.9265670469768361</v>
      </c>
      <c r="DS15" s="120">
        <v>2706.6441163699951</v>
      </c>
      <c r="DT15" s="120">
        <v>6.8408240605045147</v>
      </c>
      <c r="DU15" s="120">
        <v>3689.9054527599992</v>
      </c>
      <c r="DV15" s="120">
        <v>6.9502699923354809</v>
      </c>
      <c r="DW15" s="120">
        <v>3166.8947453799956</v>
      </c>
      <c r="DX15" s="120">
        <v>7.628663258066732</v>
      </c>
      <c r="DY15" s="120">
        <v>2840.6372665899944</v>
      </c>
      <c r="DZ15" s="120">
        <v>7.7583943932434183</v>
      </c>
      <c r="EA15" s="120">
        <v>3133.01291339</v>
      </c>
      <c r="EB15" s="120">
        <v>7.5272035509335593</v>
      </c>
      <c r="EC15" s="120">
        <v>3264.4594028400006</v>
      </c>
      <c r="ED15" s="120">
        <v>7.1865629335349013</v>
      </c>
      <c r="EE15" s="120">
        <v>3987.8034901999922</v>
      </c>
      <c r="EF15" s="120">
        <v>6.596913823473888</v>
      </c>
      <c r="EG15" s="120">
        <v>4265.8785471600004</v>
      </c>
      <c r="EH15" s="120">
        <v>6.0061382923228424</v>
      </c>
      <c r="EI15" s="120">
        <v>4714.2564207500009</v>
      </c>
      <c r="EJ15" s="120">
        <v>7.5516022645646359</v>
      </c>
      <c r="EK15" s="120">
        <v>3499.8288981000005</v>
      </c>
      <c r="EL15" s="120">
        <v>7.3681177694485429</v>
      </c>
      <c r="EM15" s="120">
        <v>2391.757373630001</v>
      </c>
      <c r="EN15" s="120">
        <v>8.1417669555552106</v>
      </c>
      <c r="EO15" s="120">
        <v>2065.8679526800011</v>
      </c>
      <c r="EP15" s="120">
        <v>2.6694898623512109</v>
      </c>
      <c r="EQ15" s="120">
        <v>2083.602632189999</v>
      </c>
      <c r="ER15" s="120">
        <v>2.6568769023778431</v>
      </c>
      <c r="ES15" s="120">
        <v>2093.6103155099963</v>
      </c>
      <c r="ET15" s="120">
        <v>2.8421341766028014</v>
      </c>
      <c r="EU15" s="120">
        <v>2063.2228201399998</v>
      </c>
      <c r="EV15" s="120">
        <v>2.6981266819546907</v>
      </c>
      <c r="EW15" s="120">
        <v>2225.3433636900004</v>
      </c>
      <c r="EX15" s="120">
        <v>2.5968987506547903</v>
      </c>
      <c r="EY15" s="120">
        <v>2254.2671849700009</v>
      </c>
      <c r="EZ15" s="120">
        <v>2.8033134683532723</v>
      </c>
      <c r="FA15" s="120">
        <v>1934.8446105600003</v>
      </c>
      <c r="FB15" s="120">
        <v>2.7500032143796393</v>
      </c>
      <c r="FC15" s="120">
        <v>2136.3170052000009</v>
      </c>
      <c r="FD15" s="120">
        <v>3.0981586963636714</v>
      </c>
      <c r="FE15" s="120">
        <v>2073.9944332000005</v>
      </c>
      <c r="FF15" s="120">
        <v>2.4036581087797364</v>
      </c>
      <c r="FG15" s="120">
        <v>2376.6247824400007</v>
      </c>
      <c r="FH15" s="120">
        <v>2.5445196662718015</v>
      </c>
      <c r="FI15" s="120">
        <v>2185.0415465000005</v>
      </c>
      <c r="FJ15" s="120">
        <v>2.4745477188578628</v>
      </c>
      <c r="FK15" s="120">
        <v>2460.7936727700007</v>
      </c>
      <c r="FL15" s="120">
        <v>2.9300126610521056</v>
      </c>
      <c r="FM15" s="120">
        <v>2126.7543520800004</v>
      </c>
      <c r="FN15" s="120">
        <v>3.1267564399828447</v>
      </c>
      <c r="FO15" s="120">
        <v>1987.0836126700005</v>
      </c>
      <c r="FP15" s="120">
        <v>2.3904376948717641</v>
      </c>
      <c r="FQ15" s="120">
        <v>2497.2664268199974</v>
      </c>
      <c r="FR15" s="120">
        <v>2.888448226656827</v>
      </c>
      <c r="FS15" s="120">
        <v>1962.7435094499961</v>
      </c>
      <c r="FT15" s="120">
        <v>2.6991440048298903</v>
      </c>
      <c r="FU15" s="120">
        <v>1970.9681934100008</v>
      </c>
    </row>
    <row r="16" spans="1:177" x14ac:dyDescent="0.5">
      <c r="B16" s="21">
        <v>6</v>
      </c>
      <c r="C16" s="320" t="s">
        <v>658</v>
      </c>
      <c r="D16" s="120">
        <v>0</v>
      </c>
      <c r="E16" s="120">
        <v>81543.081592025716</v>
      </c>
      <c r="F16" s="120">
        <v>0</v>
      </c>
      <c r="G16" s="120">
        <v>106464.6435162666</v>
      </c>
      <c r="H16" s="120">
        <v>0</v>
      </c>
      <c r="I16" s="120">
        <v>149231.2326534329</v>
      </c>
      <c r="J16" s="120">
        <v>0</v>
      </c>
      <c r="K16" s="120">
        <v>174483.91222285159</v>
      </c>
      <c r="L16" s="120">
        <v>0</v>
      </c>
      <c r="M16" s="120">
        <v>206434.01041507535</v>
      </c>
      <c r="N16" s="120">
        <v>0</v>
      </c>
      <c r="O16" s="120">
        <v>256392.45880561566</v>
      </c>
      <c r="P16" s="120">
        <v>0</v>
      </c>
      <c r="Q16" s="120">
        <v>166473.17758012205</v>
      </c>
      <c r="R16" s="120">
        <v>0</v>
      </c>
      <c r="S16" s="120">
        <v>169401.46154756928</v>
      </c>
      <c r="T16" s="120">
        <v>0</v>
      </c>
      <c r="U16" s="120">
        <v>177288.20122134819</v>
      </c>
      <c r="V16" s="120">
        <v>0</v>
      </c>
      <c r="W16" s="120">
        <v>167723.76952598957</v>
      </c>
      <c r="X16" s="120">
        <v>0</v>
      </c>
      <c r="Y16" s="120">
        <v>166625.40048921225</v>
      </c>
      <c r="Z16" s="120">
        <v>0</v>
      </c>
      <c r="AA16" s="120">
        <v>172467.1539693042</v>
      </c>
      <c r="AB16" s="120">
        <v>0</v>
      </c>
      <c r="AC16" s="120">
        <v>172535.44741946264</v>
      </c>
      <c r="AD16" s="120">
        <v>0</v>
      </c>
      <c r="AE16" s="120">
        <v>171340.37590627762</v>
      </c>
      <c r="AF16" s="120">
        <v>0</v>
      </c>
      <c r="AG16" s="120">
        <v>166753.36002313709</v>
      </c>
      <c r="AH16" s="120">
        <v>0</v>
      </c>
      <c r="AI16" s="120">
        <v>171435.74640657223</v>
      </c>
      <c r="AJ16" s="120">
        <v>0</v>
      </c>
      <c r="AK16" s="120">
        <v>178169.14655688172</v>
      </c>
      <c r="AL16" s="120">
        <v>0</v>
      </c>
      <c r="AM16" s="120">
        <v>206434.01041507535</v>
      </c>
      <c r="AN16" s="120">
        <v>0</v>
      </c>
      <c r="AO16" s="120">
        <v>185575.7771014327</v>
      </c>
      <c r="AP16" s="120">
        <v>0</v>
      </c>
      <c r="AQ16" s="120">
        <v>199471.60630153812</v>
      </c>
      <c r="AR16" s="120">
        <v>0</v>
      </c>
      <c r="AS16" s="120">
        <v>202623.56992850988</v>
      </c>
      <c r="AT16" s="120">
        <v>0</v>
      </c>
      <c r="AU16" s="120">
        <v>192295.39909611337</v>
      </c>
      <c r="AV16" s="120">
        <v>0</v>
      </c>
      <c r="AW16" s="120">
        <v>199654.53392760106</v>
      </c>
      <c r="AX16" s="120">
        <v>0</v>
      </c>
      <c r="AY16" s="120">
        <v>205900.8674597202</v>
      </c>
      <c r="AZ16" s="120">
        <v>0</v>
      </c>
      <c r="BA16" s="120">
        <v>201340.68296425458</v>
      </c>
      <c r="BB16" s="120">
        <v>0</v>
      </c>
      <c r="BC16" s="120">
        <v>207933.28054946574</v>
      </c>
      <c r="BD16" s="120">
        <v>0</v>
      </c>
      <c r="BE16" s="120">
        <v>218550.08543196594</v>
      </c>
      <c r="BF16" s="120">
        <v>0</v>
      </c>
      <c r="BG16" s="120">
        <v>220202.93064041439</v>
      </c>
      <c r="BH16" s="120">
        <v>0</v>
      </c>
      <c r="BI16" s="120">
        <v>224090.38997476705</v>
      </c>
      <c r="BJ16" s="120">
        <v>0</v>
      </c>
      <c r="BK16" s="120">
        <v>256392.45880561566</v>
      </c>
      <c r="BL16" s="120">
        <v>0</v>
      </c>
      <c r="BM16" s="120">
        <v>212279.0587176861</v>
      </c>
      <c r="BN16" s="120">
        <v>0</v>
      </c>
      <c r="BO16" s="120">
        <v>217963.34294971044</v>
      </c>
      <c r="BP16" s="120">
        <v>0</v>
      </c>
      <c r="BQ16" s="120">
        <v>223341.45384782791</v>
      </c>
      <c r="BR16" s="120">
        <v>0</v>
      </c>
      <c r="BS16" s="120">
        <v>213630.69856003468</v>
      </c>
      <c r="BT16" s="120">
        <v>0</v>
      </c>
      <c r="BU16" s="120">
        <v>247984.88772388347</v>
      </c>
      <c r="BV16" s="120">
        <v>0</v>
      </c>
      <c r="BW16" s="120">
        <v>251329.64174138338</v>
      </c>
      <c r="BX16" s="120">
        <v>0</v>
      </c>
      <c r="BY16" s="120">
        <v>255742.18395737972</v>
      </c>
      <c r="BZ16" s="120">
        <v>0</v>
      </c>
      <c r="CA16" s="120">
        <v>251752.36165582167</v>
      </c>
      <c r="CB16" s="120">
        <v>0</v>
      </c>
      <c r="CC16" s="120">
        <v>256661.86493742277</v>
      </c>
      <c r="CD16" s="120">
        <v>0</v>
      </c>
      <c r="CE16" s="120">
        <v>261577.30050844376</v>
      </c>
      <c r="CF16" s="120">
        <v>0</v>
      </c>
      <c r="CG16" s="120">
        <v>277967.41616282501</v>
      </c>
      <c r="CH16" s="120">
        <v>0</v>
      </c>
      <c r="CI16" s="120">
        <v>308385.52350153535</v>
      </c>
      <c r="CJ16" s="120">
        <v>0</v>
      </c>
      <c r="CK16" s="120">
        <v>249433.30404182189</v>
      </c>
      <c r="CL16" s="120">
        <v>0</v>
      </c>
      <c r="CM16" s="120">
        <v>248713.56765642841</v>
      </c>
      <c r="CN16" s="120">
        <v>0</v>
      </c>
      <c r="CO16" s="120">
        <v>266194.52203421091</v>
      </c>
      <c r="CP16" s="120">
        <v>0</v>
      </c>
      <c r="CQ16" s="120">
        <v>251567.67447319801</v>
      </c>
      <c r="CR16" s="120">
        <v>0</v>
      </c>
      <c r="CS16" s="120">
        <v>264008.07511813211</v>
      </c>
      <c r="CT16" s="120">
        <v>0</v>
      </c>
      <c r="CU16" s="120">
        <v>284374.85858132003</v>
      </c>
      <c r="CV16" s="120">
        <v>0</v>
      </c>
      <c r="CW16" s="120">
        <v>272686.17977606104</v>
      </c>
      <c r="CX16" s="120">
        <v>0</v>
      </c>
      <c r="CY16" s="120">
        <v>285238.69561829005</v>
      </c>
      <c r="CZ16" s="120">
        <v>0</v>
      </c>
      <c r="DA16" s="120">
        <v>293698.61427436984</v>
      </c>
      <c r="DB16" s="120">
        <v>0</v>
      </c>
      <c r="DC16" s="120">
        <v>301738.10193390056</v>
      </c>
      <c r="DD16" s="120">
        <v>0</v>
      </c>
      <c r="DE16" s="120">
        <v>314390.78059000999</v>
      </c>
      <c r="DF16" s="120">
        <v>0</v>
      </c>
      <c r="DG16" s="120">
        <v>387608.35066910344</v>
      </c>
      <c r="DH16" s="120">
        <v>0</v>
      </c>
      <c r="DI16" s="120">
        <v>295411.76785458566</v>
      </c>
      <c r="DJ16" s="120">
        <v>0</v>
      </c>
      <c r="DK16" s="120">
        <v>293922.3582043756</v>
      </c>
      <c r="DL16" s="120">
        <v>0</v>
      </c>
      <c r="DM16" s="120">
        <v>355420.22560386744</v>
      </c>
      <c r="DN16" s="120">
        <v>0</v>
      </c>
      <c r="DO16" s="120">
        <v>312341.36721022398</v>
      </c>
      <c r="DP16" s="120">
        <v>0</v>
      </c>
      <c r="DQ16" s="120">
        <v>333733.7424639223</v>
      </c>
      <c r="DR16" s="120">
        <v>0</v>
      </c>
      <c r="DS16" s="120">
        <v>364310.02923746366</v>
      </c>
      <c r="DT16" s="120">
        <v>0</v>
      </c>
      <c r="DU16" s="120">
        <v>354492.03245173907</v>
      </c>
      <c r="DV16" s="120">
        <v>0</v>
      </c>
      <c r="DW16" s="120">
        <v>363040.42178065941</v>
      </c>
      <c r="DX16" s="120">
        <v>0</v>
      </c>
      <c r="DY16" s="120">
        <v>378508.05685979064</v>
      </c>
      <c r="DZ16" s="120">
        <v>0</v>
      </c>
      <c r="EA16" s="120">
        <v>368714.36351517838</v>
      </c>
      <c r="EB16" s="120">
        <v>0</v>
      </c>
      <c r="EC16" s="120">
        <v>388642.92535699334</v>
      </c>
      <c r="ED16" s="120">
        <v>0</v>
      </c>
      <c r="EE16" s="120">
        <v>489137.21288733772</v>
      </c>
      <c r="EF16" s="120">
        <v>0</v>
      </c>
      <c r="EG16" s="120">
        <v>361513.5660524288</v>
      </c>
      <c r="EH16" s="120">
        <v>0</v>
      </c>
      <c r="EI16" s="120">
        <v>366058.38970368146</v>
      </c>
      <c r="EJ16" s="120">
        <v>0</v>
      </c>
      <c r="EK16" s="120">
        <v>371604.15323391632</v>
      </c>
      <c r="EL16" s="120">
        <v>0</v>
      </c>
      <c r="EM16" s="120">
        <v>343618.00159446971</v>
      </c>
      <c r="EN16" s="120">
        <v>0</v>
      </c>
      <c r="EO16" s="120">
        <v>348133.10151057749</v>
      </c>
      <c r="EP16" s="120">
        <v>0</v>
      </c>
      <c r="EQ16" s="120">
        <v>422994.90226890921</v>
      </c>
      <c r="ER16" s="120">
        <v>0</v>
      </c>
      <c r="ES16" s="120">
        <v>416562.98173048632</v>
      </c>
      <c r="ET16" s="120">
        <v>0</v>
      </c>
      <c r="EU16" s="120">
        <v>433255.33365365764</v>
      </c>
      <c r="EV16" s="120">
        <v>0</v>
      </c>
      <c r="EW16" s="120">
        <v>455237.95699148445</v>
      </c>
      <c r="EX16" s="120">
        <v>0</v>
      </c>
      <c r="EY16" s="120">
        <v>443972.24868247967</v>
      </c>
      <c r="EZ16" s="120">
        <v>0</v>
      </c>
      <c r="FA16" s="120">
        <v>462376.85213117482</v>
      </c>
      <c r="FB16" s="120">
        <v>0</v>
      </c>
      <c r="FC16" s="120">
        <v>476676.60693258088</v>
      </c>
      <c r="FD16" s="120">
        <v>0</v>
      </c>
      <c r="FE16" s="120">
        <v>387897.07590297749</v>
      </c>
      <c r="FF16" s="120">
        <v>0</v>
      </c>
      <c r="FG16" s="120">
        <v>418485.99173078494</v>
      </c>
      <c r="FH16" s="120">
        <v>0</v>
      </c>
      <c r="FI16" s="120">
        <v>412519.68408914836</v>
      </c>
      <c r="FJ16" s="120">
        <v>0</v>
      </c>
      <c r="FK16" s="120">
        <v>399474.93493412121</v>
      </c>
      <c r="FL16" s="120">
        <v>0</v>
      </c>
      <c r="FM16" s="120">
        <v>417220.39465923555</v>
      </c>
      <c r="FN16" s="120">
        <v>0</v>
      </c>
      <c r="FO16" s="120">
        <v>405993.36685210239</v>
      </c>
      <c r="FP16" s="120">
        <v>0</v>
      </c>
      <c r="FQ16" s="120">
        <v>430461.12150446675</v>
      </c>
      <c r="FR16" s="120">
        <v>0</v>
      </c>
      <c r="FS16" s="120">
        <v>443498.49405571329</v>
      </c>
      <c r="FT16" s="120">
        <v>0</v>
      </c>
      <c r="FU16" s="120">
        <v>431167.99674979126</v>
      </c>
    </row>
    <row r="17" spans="2:177" x14ac:dyDescent="0.5">
      <c r="B17" s="21">
        <v>6.1</v>
      </c>
      <c r="C17" s="27" t="s">
        <v>659</v>
      </c>
      <c r="D17" s="120">
        <v>0</v>
      </c>
      <c r="E17" s="120">
        <v>72085.124871650711</v>
      </c>
      <c r="F17" s="120">
        <v>0</v>
      </c>
      <c r="G17" s="120">
        <v>95170.811488746593</v>
      </c>
      <c r="H17" s="120">
        <v>0</v>
      </c>
      <c r="I17" s="120">
        <v>135293.86336727289</v>
      </c>
      <c r="J17" s="120">
        <v>0</v>
      </c>
      <c r="K17" s="120">
        <v>156449.57572834109</v>
      </c>
      <c r="L17" s="120">
        <v>0</v>
      </c>
      <c r="M17" s="120">
        <v>183465.20612755683</v>
      </c>
      <c r="N17" s="120">
        <v>0</v>
      </c>
      <c r="O17" s="120">
        <v>232620.40092045415</v>
      </c>
      <c r="P17" s="120">
        <v>0</v>
      </c>
      <c r="Q17" s="120">
        <v>147302.51285418018</v>
      </c>
      <c r="R17" s="120">
        <v>0</v>
      </c>
      <c r="S17" s="120">
        <v>149265.91979310429</v>
      </c>
      <c r="T17" s="120">
        <v>0</v>
      </c>
      <c r="U17" s="120">
        <v>156343.2422219858</v>
      </c>
      <c r="V17" s="120">
        <v>0</v>
      </c>
      <c r="W17" s="120">
        <v>147260.83901892038</v>
      </c>
      <c r="X17" s="120">
        <v>0</v>
      </c>
      <c r="Y17" s="120">
        <v>147377.49582904539</v>
      </c>
      <c r="Z17" s="120">
        <v>0</v>
      </c>
      <c r="AA17" s="120">
        <v>152187.1827090357</v>
      </c>
      <c r="AB17" s="120">
        <v>0</v>
      </c>
      <c r="AC17" s="120">
        <v>153332.35801738847</v>
      </c>
      <c r="AD17" s="120">
        <v>0</v>
      </c>
      <c r="AE17" s="120">
        <v>150808.51504187283</v>
      </c>
      <c r="AF17" s="120">
        <v>0</v>
      </c>
      <c r="AG17" s="120">
        <v>146816.8488665371</v>
      </c>
      <c r="AH17" s="120">
        <v>0</v>
      </c>
      <c r="AI17" s="120">
        <v>151587.63975440222</v>
      </c>
      <c r="AJ17" s="120">
        <v>0</v>
      </c>
      <c r="AK17" s="120">
        <v>158014.39728113214</v>
      </c>
      <c r="AL17" s="120">
        <v>0</v>
      </c>
      <c r="AM17" s="120">
        <v>183465.20612755683</v>
      </c>
      <c r="AN17" s="120">
        <v>0</v>
      </c>
      <c r="AO17" s="120">
        <v>160838.10095019967</v>
      </c>
      <c r="AP17" s="120">
        <v>0</v>
      </c>
      <c r="AQ17" s="120">
        <v>173231.68587118498</v>
      </c>
      <c r="AR17" s="120">
        <v>0</v>
      </c>
      <c r="AS17" s="120">
        <v>176615.23811963518</v>
      </c>
      <c r="AT17" s="120">
        <v>0</v>
      </c>
      <c r="AU17" s="120">
        <v>167318.90549745486</v>
      </c>
      <c r="AV17" s="120">
        <v>0</v>
      </c>
      <c r="AW17" s="120">
        <v>172189.88089558447</v>
      </c>
      <c r="AX17" s="120">
        <v>0</v>
      </c>
      <c r="AY17" s="120">
        <v>181413.19645234689</v>
      </c>
      <c r="AZ17" s="120">
        <v>0</v>
      </c>
      <c r="BA17" s="120">
        <v>178058.53535961831</v>
      </c>
      <c r="BB17" s="120">
        <v>0</v>
      </c>
      <c r="BC17" s="120">
        <v>185026.22327253391</v>
      </c>
      <c r="BD17" s="120">
        <v>0</v>
      </c>
      <c r="BE17" s="120">
        <v>195402.40210597595</v>
      </c>
      <c r="BF17" s="120">
        <v>0</v>
      </c>
      <c r="BG17" s="120">
        <v>197117.73921688588</v>
      </c>
      <c r="BH17" s="120">
        <v>0</v>
      </c>
      <c r="BI17" s="120">
        <v>201260.90532930385</v>
      </c>
      <c r="BJ17" s="120">
        <v>0</v>
      </c>
      <c r="BK17" s="120">
        <v>232620.40092045415</v>
      </c>
      <c r="BL17" s="120">
        <v>0</v>
      </c>
      <c r="BM17" s="120">
        <v>188942.02047941289</v>
      </c>
      <c r="BN17" s="120">
        <v>0</v>
      </c>
      <c r="BO17" s="120">
        <v>193345.22359910473</v>
      </c>
      <c r="BP17" s="120">
        <v>0</v>
      </c>
      <c r="BQ17" s="120">
        <v>194119.75601001366</v>
      </c>
      <c r="BR17" s="120">
        <v>0</v>
      </c>
      <c r="BS17" s="120">
        <v>188281.07021906759</v>
      </c>
      <c r="BT17" s="120">
        <v>0</v>
      </c>
      <c r="BU17" s="120">
        <v>223728.96309774587</v>
      </c>
      <c r="BV17" s="120">
        <v>0</v>
      </c>
      <c r="BW17" s="120">
        <v>227073.21454890928</v>
      </c>
      <c r="BX17" s="120">
        <v>0</v>
      </c>
      <c r="BY17" s="120">
        <v>231751.49695307712</v>
      </c>
      <c r="BZ17" s="120">
        <v>0</v>
      </c>
      <c r="CA17" s="120">
        <v>225357.33439212255</v>
      </c>
      <c r="CB17" s="120">
        <v>0</v>
      </c>
      <c r="CC17" s="120">
        <v>232013.26208056213</v>
      </c>
      <c r="CD17" s="120">
        <v>0</v>
      </c>
      <c r="CE17" s="120">
        <v>236797.45856833455</v>
      </c>
      <c r="CF17" s="120">
        <v>0</v>
      </c>
      <c r="CG17" s="120">
        <v>252657.73158488155</v>
      </c>
      <c r="CH17" s="120">
        <v>0</v>
      </c>
      <c r="CI17" s="120">
        <v>283757.47665017634</v>
      </c>
      <c r="CJ17" s="120">
        <v>0</v>
      </c>
      <c r="CK17" s="120">
        <v>223839.57048031152</v>
      </c>
      <c r="CL17" s="120">
        <v>0</v>
      </c>
      <c r="CM17" s="120">
        <v>221698.43205862492</v>
      </c>
      <c r="CN17" s="120">
        <v>0</v>
      </c>
      <c r="CO17" s="120">
        <v>239157.53281508741</v>
      </c>
      <c r="CP17" s="120">
        <v>0</v>
      </c>
      <c r="CQ17" s="120">
        <v>224855.5041460908</v>
      </c>
      <c r="CR17" s="120">
        <v>0</v>
      </c>
      <c r="CS17" s="120">
        <v>235830.04852441634</v>
      </c>
      <c r="CT17" s="120">
        <v>0</v>
      </c>
      <c r="CU17" s="120">
        <v>257027.32597424564</v>
      </c>
      <c r="CV17" s="120">
        <v>0</v>
      </c>
      <c r="CW17" s="120">
        <v>245097.70766964991</v>
      </c>
      <c r="CX17" s="120">
        <v>0</v>
      </c>
      <c r="CY17" s="120">
        <v>256771.52381419658</v>
      </c>
      <c r="CZ17" s="120">
        <v>0</v>
      </c>
      <c r="DA17" s="120">
        <v>266994.2631687863</v>
      </c>
      <c r="DB17" s="120">
        <v>0</v>
      </c>
      <c r="DC17" s="120">
        <v>276093.75918133394</v>
      </c>
      <c r="DD17" s="120">
        <v>0</v>
      </c>
      <c r="DE17" s="120">
        <v>288769.23930809461</v>
      </c>
      <c r="DF17" s="120">
        <v>0</v>
      </c>
      <c r="DG17" s="120">
        <v>361765.64513645531</v>
      </c>
      <c r="DH17" s="120">
        <v>0</v>
      </c>
      <c r="DI17" s="120">
        <v>268205.79971299216</v>
      </c>
      <c r="DJ17" s="120">
        <v>0</v>
      </c>
      <c r="DK17" s="120">
        <v>266561.39824906207</v>
      </c>
      <c r="DL17" s="120">
        <v>0</v>
      </c>
      <c r="DM17" s="120">
        <v>326763.03277399973</v>
      </c>
      <c r="DN17" s="120">
        <v>0</v>
      </c>
      <c r="DO17" s="120">
        <v>283274.93364826753</v>
      </c>
      <c r="DP17" s="120">
        <v>0</v>
      </c>
      <c r="DQ17" s="120">
        <v>302640.99351678917</v>
      </c>
      <c r="DR17" s="120">
        <v>0</v>
      </c>
      <c r="DS17" s="120">
        <v>331175.30614966957</v>
      </c>
      <c r="DT17" s="120">
        <v>0</v>
      </c>
      <c r="DU17" s="120">
        <v>320171.2872547009</v>
      </c>
      <c r="DV17" s="120">
        <v>0</v>
      </c>
      <c r="DW17" s="120">
        <v>328293.5790899967</v>
      </c>
      <c r="DX17" s="120">
        <v>0</v>
      </c>
      <c r="DY17" s="120">
        <v>344225.40886349307</v>
      </c>
      <c r="DZ17" s="120">
        <v>0</v>
      </c>
      <c r="EA17" s="120">
        <v>334253.73245814588</v>
      </c>
      <c r="EB17" s="120">
        <v>0</v>
      </c>
      <c r="EC17" s="120">
        <v>354846.5049967285</v>
      </c>
      <c r="ED17" s="120">
        <v>0</v>
      </c>
      <c r="EE17" s="120">
        <v>454310.2107701003</v>
      </c>
      <c r="EF17" s="120">
        <v>0</v>
      </c>
      <c r="EG17" s="120">
        <v>326561.60166516196</v>
      </c>
      <c r="EH17" s="120">
        <v>0</v>
      </c>
      <c r="EI17" s="120">
        <v>329884.66097599571</v>
      </c>
      <c r="EJ17" s="120">
        <v>0</v>
      </c>
      <c r="EK17" s="120">
        <v>333964.67346161063</v>
      </c>
      <c r="EL17" s="120">
        <v>0</v>
      </c>
      <c r="EM17" s="120">
        <v>305124.22244955011</v>
      </c>
      <c r="EN17" s="120">
        <v>0</v>
      </c>
      <c r="EO17" s="120">
        <v>311222.457107344</v>
      </c>
      <c r="EP17" s="120">
        <v>0</v>
      </c>
      <c r="EQ17" s="120">
        <v>384464.87215117371</v>
      </c>
      <c r="ER17" s="120">
        <v>0</v>
      </c>
      <c r="ES17" s="120">
        <v>374293.42704316165</v>
      </c>
      <c r="ET17" s="120">
        <v>0</v>
      </c>
      <c r="EU17" s="120">
        <v>385280.90697435662</v>
      </c>
      <c r="EV17" s="120">
        <v>0</v>
      </c>
      <c r="EW17" s="120">
        <v>403273.52080314804</v>
      </c>
      <c r="EX17" s="120">
        <v>0</v>
      </c>
      <c r="EY17" s="120">
        <v>389705.95126683818</v>
      </c>
      <c r="EZ17" s="120">
        <v>0</v>
      </c>
      <c r="FA17" s="120">
        <v>407416.53046658332</v>
      </c>
      <c r="FB17" s="120">
        <v>0</v>
      </c>
      <c r="FC17" s="120">
        <v>420949.80523572594</v>
      </c>
      <c r="FD17" s="120">
        <v>0</v>
      </c>
      <c r="FE17" s="120">
        <v>331602.42559540953</v>
      </c>
      <c r="FF17" s="120">
        <v>0</v>
      </c>
      <c r="FG17" s="120">
        <v>361159.93615634774</v>
      </c>
      <c r="FH17" s="120">
        <v>0</v>
      </c>
      <c r="FI17" s="120">
        <v>359464.07783683285</v>
      </c>
      <c r="FJ17" s="120">
        <v>0</v>
      </c>
      <c r="FK17" s="120">
        <v>350956.14048145118</v>
      </c>
      <c r="FL17" s="120">
        <v>0</v>
      </c>
      <c r="FM17" s="120">
        <v>370462.57121687999</v>
      </c>
      <c r="FN17" s="120">
        <v>0</v>
      </c>
      <c r="FO17" s="120">
        <v>362532.09234970686</v>
      </c>
      <c r="FP17" s="120">
        <v>0</v>
      </c>
      <c r="FQ17" s="120">
        <v>387810.93368228123</v>
      </c>
      <c r="FR17" s="120">
        <v>0</v>
      </c>
      <c r="FS17" s="120">
        <v>402658.17999890778</v>
      </c>
      <c r="FT17" s="120">
        <v>0</v>
      </c>
      <c r="FU17" s="120">
        <v>390832.87578231836</v>
      </c>
    </row>
    <row r="18" spans="2:177" x14ac:dyDescent="0.5">
      <c r="B18" s="21">
        <v>6.2</v>
      </c>
      <c r="C18" s="27" t="s">
        <v>660</v>
      </c>
      <c r="D18" s="120">
        <v>0</v>
      </c>
      <c r="E18" s="120">
        <v>8564.1562516700014</v>
      </c>
      <c r="F18" s="120">
        <v>0</v>
      </c>
      <c r="G18" s="120">
        <v>10266.608418559999</v>
      </c>
      <c r="H18" s="120">
        <v>0</v>
      </c>
      <c r="I18" s="120">
        <v>11774.434517020009</v>
      </c>
      <c r="J18" s="120">
        <v>0</v>
      </c>
      <c r="K18" s="120">
        <v>15137.075356450496</v>
      </c>
      <c r="L18" s="120">
        <v>0</v>
      </c>
      <c r="M18" s="120">
        <v>20602.831625808518</v>
      </c>
      <c r="N18" s="120">
        <v>0</v>
      </c>
      <c r="O18" s="120">
        <v>22181.326710251487</v>
      </c>
      <c r="P18" s="120">
        <v>0</v>
      </c>
      <c r="Q18" s="120">
        <v>16099.741384571858</v>
      </c>
      <c r="R18" s="120">
        <v>0</v>
      </c>
      <c r="S18" s="120">
        <v>17067.766857335002</v>
      </c>
      <c r="T18" s="120">
        <v>0</v>
      </c>
      <c r="U18" s="120">
        <v>17007.758590902398</v>
      </c>
      <c r="V18" s="120">
        <v>0</v>
      </c>
      <c r="W18" s="120">
        <v>16819.005307714699</v>
      </c>
      <c r="X18" s="120">
        <v>0</v>
      </c>
      <c r="Y18" s="120">
        <v>16863.614596039901</v>
      </c>
      <c r="Z18" s="120">
        <v>0</v>
      </c>
      <c r="AA18" s="120">
        <v>17738.762554928508</v>
      </c>
      <c r="AB18" s="120">
        <v>0</v>
      </c>
      <c r="AC18" s="120">
        <v>16788.791485974165</v>
      </c>
      <c r="AD18" s="120">
        <v>0</v>
      </c>
      <c r="AE18" s="120">
        <v>17589.04092604481</v>
      </c>
      <c r="AF18" s="120">
        <v>0</v>
      </c>
      <c r="AG18" s="120">
        <v>17992.006149639998</v>
      </c>
      <c r="AH18" s="120">
        <v>0</v>
      </c>
      <c r="AI18" s="120">
        <v>17724.8107341</v>
      </c>
      <c r="AJ18" s="120">
        <v>0</v>
      </c>
      <c r="AK18" s="120">
        <v>17903.70792497959</v>
      </c>
      <c r="AL18" s="120">
        <v>0</v>
      </c>
      <c r="AM18" s="120">
        <v>20602.831625808518</v>
      </c>
      <c r="AN18" s="120">
        <v>0</v>
      </c>
      <c r="AO18" s="120">
        <v>22326.557032983026</v>
      </c>
      <c r="AP18" s="120">
        <v>0</v>
      </c>
      <c r="AQ18" s="120">
        <v>23595.777587423123</v>
      </c>
      <c r="AR18" s="120">
        <v>0</v>
      </c>
      <c r="AS18" s="120">
        <v>23588.721868234701</v>
      </c>
      <c r="AT18" s="120">
        <v>0</v>
      </c>
      <c r="AU18" s="120">
        <v>22777.2012026185</v>
      </c>
      <c r="AV18" s="120">
        <v>0</v>
      </c>
      <c r="AW18" s="120">
        <v>24016.074834336596</v>
      </c>
      <c r="AX18" s="120">
        <v>0</v>
      </c>
      <c r="AY18" s="120">
        <v>22929.374348533322</v>
      </c>
      <c r="AZ18" s="120">
        <v>0</v>
      </c>
      <c r="BA18" s="120">
        <v>21983.914520336271</v>
      </c>
      <c r="BB18" s="120">
        <v>0</v>
      </c>
      <c r="BC18" s="120">
        <v>21578.364892831822</v>
      </c>
      <c r="BD18" s="120">
        <v>0</v>
      </c>
      <c r="BE18" s="120">
        <v>21635.422175750002</v>
      </c>
      <c r="BF18" s="120">
        <v>0</v>
      </c>
      <c r="BG18" s="120">
        <v>21785.650720498503</v>
      </c>
      <c r="BH18" s="120">
        <v>0</v>
      </c>
      <c r="BI18" s="120">
        <v>21650.985146289597</v>
      </c>
      <c r="BJ18" s="120">
        <v>0</v>
      </c>
      <c r="BK18" s="120">
        <v>22181.326710251487</v>
      </c>
      <c r="BL18" s="120">
        <v>0</v>
      </c>
      <c r="BM18" s="120">
        <v>22090.568610753202</v>
      </c>
      <c r="BN18" s="120">
        <v>0</v>
      </c>
      <c r="BO18" s="120">
        <v>23155.4544437857</v>
      </c>
      <c r="BP18" s="120">
        <v>0</v>
      </c>
      <c r="BQ18" s="120">
        <v>23965.588260774235</v>
      </c>
      <c r="BR18" s="120">
        <v>0</v>
      </c>
      <c r="BS18" s="120">
        <v>23633.448319437091</v>
      </c>
      <c r="BT18" s="120">
        <v>0</v>
      </c>
      <c r="BU18" s="120">
        <v>23239.178975827581</v>
      </c>
      <c r="BV18" s="120">
        <v>0</v>
      </c>
      <c r="BW18" s="120">
        <v>22581.338651194099</v>
      </c>
      <c r="BX18" s="120">
        <v>0</v>
      </c>
      <c r="BY18" s="120">
        <v>22321.228112382603</v>
      </c>
      <c r="BZ18" s="120">
        <v>0</v>
      </c>
      <c r="CA18" s="120">
        <v>24643.900166129133</v>
      </c>
      <c r="CB18" s="120">
        <v>0</v>
      </c>
      <c r="CC18" s="120">
        <v>22814.170102350636</v>
      </c>
      <c r="CD18" s="120">
        <v>0</v>
      </c>
      <c r="CE18" s="120">
        <v>23028.756329379226</v>
      </c>
      <c r="CF18" s="120">
        <v>0</v>
      </c>
      <c r="CG18" s="120">
        <v>23926.530938403463</v>
      </c>
      <c r="CH18" s="120">
        <v>0</v>
      </c>
      <c r="CI18" s="120">
        <v>23251.66990875902</v>
      </c>
      <c r="CJ18" s="120">
        <v>0</v>
      </c>
      <c r="CK18" s="120">
        <v>24057.088301590342</v>
      </c>
      <c r="CL18" s="120">
        <v>0</v>
      </c>
      <c r="CM18" s="120">
        <v>25585.950475413501</v>
      </c>
      <c r="CN18" s="120">
        <v>0</v>
      </c>
      <c r="CO18" s="120">
        <v>25464.936003303505</v>
      </c>
      <c r="CP18" s="120">
        <v>0</v>
      </c>
      <c r="CQ18" s="120">
        <v>25207.659866627211</v>
      </c>
      <c r="CR18" s="120">
        <v>0</v>
      </c>
      <c r="CS18" s="120">
        <v>26262.884456505759</v>
      </c>
      <c r="CT18" s="120">
        <v>0</v>
      </c>
      <c r="CU18" s="120">
        <v>25307.322946124397</v>
      </c>
      <c r="CV18" s="120">
        <v>0</v>
      </c>
      <c r="CW18" s="120">
        <v>25520.858805321117</v>
      </c>
      <c r="CX18" s="120">
        <v>0</v>
      </c>
      <c r="CY18" s="120">
        <v>26003.881793853496</v>
      </c>
      <c r="CZ18" s="120">
        <v>0</v>
      </c>
      <c r="DA18" s="120">
        <v>25030.849087123504</v>
      </c>
      <c r="DB18" s="120">
        <v>0</v>
      </c>
      <c r="DC18" s="120">
        <v>24229.820338176625</v>
      </c>
      <c r="DD18" s="120">
        <v>0</v>
      </c>
      <c r="DE18" s="120">
        <v>23598.29171582538</v>
      </c>
      <c r="DF18" s="120">
        <v>0</v>
      </c>
      <c r="DG18" s="120">
        <v>23727.255245718105</v>
      </c>
      <c r="DH18" s="120">
        <v>0</v>
      </c>
      <c r="DI18" s="120">
        <v>24725.940112083499</v>
      </c>
      <c r="DJ18" s="120">
        <v>0</v>
      </c>
      <c r="DK18" s="120">
        <v>25064.314872713501</v>
      </c>
      <c r="DL18" s="120">
        <v>0</v>
      </c>
      <c r="DM18" s="120">
        <v>26320.394646167675</v>
      </c>
      <c r="DN18" s="120">
        <v>0</v>
      </c>
      <c r="DO18" s="120">
        <v>26734.48181067903</v>
      </c>
      <c r="DP18" s="120">
        <v>0</v>
      </c>
      <c r="DQ18" s="120">
        <v>28553.065812023127</v>
      </c>
      <c r="DR18" s="120">
        <v>0</v>
      </c>
      <c r="DS18" s="120">
        <v>30803.986843436407</v>
      </c>
      <c r="DT18" s="120">
        <v>0</v>
      </c>
      <c r="DU18" s="120">
        <v>31654.692432598142</v>
      </c>
      <c r="DV18" s="120">
        <v>0</v>
      </c>
      <c r="DW18" s="120">
        <v>31662.64031958659</v>
      </c>
      <c r="DX18" s="120">
        <v>0</v>
      </c>
      <c r="DY18" s="120">
        <v>31680.576784937588</v>
      </c>
      <c r="DZ18" s="120">
        <v>0</v>
      </c>
      <c r="EA18" s="120">
        <v>31821.726807622497</v>
      </c>
      <c r="EB18" s="120">
        <v>0</v>
      </c>
      <c r="EC18" s="120">
        <v>31433.593658754817</v>
      </c>
      <c r="ED18" s="120">
        <v>0</v>
      </c>
      <c r="EE18" s="120">
        <v>32625.040939737399</v>
      </c>
      <c r="EF18" s="120">
        <v>0</v>
      </c>
      <c r="EG18" s="120">
        <v>32312.880089586823</v>
      </c>
      <c r="EH18" s="120">
        <v>0</v>
      </c>
      <c r="EI18" s="120">
        <v>33594.996849945768</v>
      </c>
      <c r="EJ18" s="120">
        <v>0</v>
      </c>
      <c r="EK18" s="120">
        <v>34853.022028475738</v>
      </c>
      <c r="EL18" s="120">
        <v>0</v>
      </c>
      <c r="EM18" s="120">
        <v>35884.196149819581</v>
      </c>
      <c r="EN18" s="120">
        <v>0</v>
      </c>
      <c r="EO18" s="120">
        <v>34086.015947933498</v>
      </c>
      <c r="EP18" s="120">
        <v>0</v>
      </c>
      <c r="EQ18" s="120">
        <v>36016.831976155503</v>
      </c>
      <c r="ER18" s="120">
        <v>0</v>
      </c>
      <c r="ES18" s="120">
        <v>39603.489883864706</v>
      </c>
      <c r="ET18" s="120">
        <v>0</v>
      </c>
      <c r="EU18" s="120">
        <v>44756.166989651043</v>
      </c>
      <c r="EV18" s="120">
        <v>0</v>
      </c>
      <c r="EW18" s="120">
        <v>49267.669047926393</v>
      </c>
      <c r="EX18" s="120">
        <v>0</v>
      </c>
      <c r="EY18" s="120">
        <v>50788.120165241504</v>
      </c>
      <c r="EZ18" s="120">
        <v>0</v>
      </c>
      <c r="FA18" s="120">
        <v>52081.11296350148</v>
      </c>
      <c r="FB18" s="120">
        <v>0</v>
      </c>
      <c r="FC18" s="120">
        <v>52636.174296604913</v>
      </c>
      <c r="FD18" s="120">
        <v>0</v>
      </c>
      <c r="FE18" s="120">
        <v>53471.109170615491</v>
      </c>
      <c r="FF18" s="120">
        <v>0</v>
      </c>
      <c r="FG18" s="120">
        <v>54521.707000577197</v>
      </c>
      <c r="FH18" s="120">
        <v>0</v>
      </c>
      <c r="FI18" s="120">
        <v>50091.069175125493</v>
      </c>
      <c r="FJ18" s="120">
        <v>0</v>
      </c>
      <c r="FK18" s="120">
        <v>45877.670285975495</v>
      </c>
      <c r="FL18" s="120">
        <v>0</v>
      </c>
      <c r="FM18" s="120">
        <v>43880.333029225505</v>
      </c>
      <c r="FN18" s="120">
        <v>0</v>
      </c>
      <c r="FO18" s="120">
        <v>40086.504920615502</v>
      </c>
      <c r="FP18" s="120">
        <v>0</v>
      </c>
      <c r="FQ18" s="120">
        <v>39836.825325395497</v>
      </c>
      <c r="FR18" s="120">
        <v>0</v>
      </c>
      <c r="FS18" s="120">
        <v>40177.361160745495</v>
      </c>
      <c r="FT18" s="120">
        <v>0</v>
      </c>
      <c r="FU18" s="120">
        <v>39755.117334892901</v>
      </c>
    </row>
    <row r="19" spans="2:177" x14ac:dyDescent="0.5">
      <c r="B19" s="21">
        <v>6.3</v>
      </c>
      <c r="C19" s="27" t="s">
        <v>657</v>
      </c>
      <c r="D19" s="120">
        <v>0</v>
      </c>
      <c r="E19" s="120">
        <v>893.80046870499996</v>
      </c>
      <c r="F19" s="120">
        <v>0</v>
      </c>
      <c r="G19" s="120">
        <v>1027.2236089599999</v>
      </c>
      <c r="H19" s="120">
        <v>0</v>
      </c>
      <c r="I19" s="120">
        <v>2162.9347691399998</v>
      </c>
      <c r="J19" s="120">
        <v>0</v>
      </c>
      <c r="K19" s="120">
        <v>2897.2611380599997</v>
      </c>
      <c r="L19" s="120">
        <v>0</v>
      </c>
      <c r="M19" s="120">
        <v>2365.9726617099996</v>
      </c>
      <c r="N19" s="120">
        <v>0</v>
      </c>
      <c r="O19" s="120">
        <v>1590.7311749100284</v>
      </c>
      <c r="P19" s="120">
        <v>0</v>
      </c>
      <c r="Q19" s="120">
        <v>3070.9233413699999</v>
      </c>
      <c r="R19" s="120">
        <v>0</v>
      </c>
      <c r="S19" s="120">
        <v>3067.7748971299993</v>
      </c>
      <c r="T19" s="120">
        <v>0</v>
      </c>
      <c r="U19" s="120">
        <v>3937.2004084600012</v>
      </c>
      <c r="V19" s="120">
        <v>0</v>
      </c>
      <c r="W19" s="120">
        <v>3643.9251993545004</v>
      </c>
      <c r="X19" s="120">
        <v>0</v>
      </c>
      <c r="Y19" s="120">
        <v>2384.2900641269598</v>
      </c>
      <c r="Z19" s="120">
        <v>0</v>
      </c>
      <c r="AA19" s="120">
        <v>2541.2087053400001</v>
      </c>
      <c r="AB19" s="120">
        <v>0</v>
      </c>
      <c r="AC19" s="120">
        <v>2414.2979160999998</v>
      </c>
      <c r="AD19" s="120">
        <v>0</v>
      </c>
      <c r="AE19" s="120">
        <v>2942.8199383599999</v>
      </c>
      <c r="AF19" s="120">
        <v>0</v>
      </c>
      <c r="AG19" s="120">
        <v>1944.5050069600002</v>
      </c>
      <c r="AH19" s="120">
        <v>0</v>
      </c>
      <c r="AI19" s="120">
        <v>2123.2959180700004</v>
      </c>
      <c r="AJ19" s="120">
        <v>0</v>
      </c>
      <c r="AK19" s="120">
        <v>2251.0413507699996</v>
      </c>
      <c r="AL19" s="120">
        <v>0</v>
      </c>
      <c r="AM19" s="120">
        <v>2365.9726617099996</v>
      </c>
      <c r="AN19" s="120">
        <v>0</v>
      </c>
      <c r="AO19" s="120">
        <v>2411.1191182499997</v>
      </c>
      <c r="AP19" s="120">
        <v>0</v>
      </c>
      <c r="AQ19" s="120">
        <v>2644.1428429299999</v>
      </c>
      <c r="AR19" s="120">
        <v>0</v>
      </c>
      <c r="AS19" s="120">
        <v>2419.6099406399999</v>
      </c>
      <c r="AT19" s="120">
        <v>0</v>
      </c>
      <c r="AU19" s="120">
        <v>2199.2923960400003</v>
      </c>
      <c r="AV19" s="120">
        <v>0</v>
      </c>
      <c r="AW19" s="120">
        <v>3448.5781976799999</v>
      </c>
      <c r="AX19" s="120">
        <v>0</v>
      </c>
      <c r="AY19" s="120">
        <v>1558.2966588400002</v>
      </c>
      <c r="AZ19" s="120">
        <v>0</v>
      </c>
      <c r="BA19" s="120">
        <v>1298.2330843</v>
      </c>
      <c r="BB19" s="120">
        <v>0</v>
      </c>
      <c r="BC19" s="120">
        <v>1328.6923840999998</v>
      </c>
      <c r="BD19" s="120">
        <v>0</v>
      </c>
      <c r="BE19" s="120">
        <v>1512.26115024</v>
      </c>
      <c r="BF19" s="120">
        <v>0</v>
      </c>
      <c r="BG19" s="120">
        <v>1299.5407030300003</v>
      </c>
      <c r="BH19" s="120">
        <v>0</v>
      </c>
      <c r="BI19" s="120">
        <v>1178.499499173593</v>
      </c>
      <c r="BJ19" s="120">
        <v>0</v>
      </c>
      <c r="BK19" s="120">
        <v>1590.7311749100284</v>
      </c>
      <c r="BL19" s="120">
        <v>0</v>
      </c>
      <c r="BM19" s="120">
        <v>1246.4696275200001</v>
      </c>
      <c r="BN19" s="120">
        <v>0</v>
      </c>
      <c r="BO19" s="120">
        <v>1462.6649068199999</v>
      </c>
      <c r="BP19" s="120">
        <v>0</v>
      </c>
      <c r="BQ19" s="120">
        <v>5256.1095770400007</v>
      </c>
      <c r="BR19" s="120">
        <v>0</v>
      </c>
      <c r="BS19" s="120">
        <v>1716.1800215300002</v>
      </c>
      <c r="BT19" s="120">
        <v>0</v>
      </c>
      <c r="BU19" s="120">
        <v>1016.7456503099999</v>
      </c>
      <c r="BV19" s="120">
        <v>0</v>
      </c>
      <c r="BW19" s="120">
        <v>1675.0885412800001</v>
      </c>
      <c r="BX19" s="120">
        <v>0</v>
      </c>
      <c r="BY19" s="120">
        <v>1669.4588919199998</v>
      </c>
      <c r="BZ19" s="120">
        <v>0</v>
      </c>
      <c r="CA19" s="120">
        <v>1751.1270975699997</v>
      </c>
      <c r="CB19" s="120">
        <v>0</v>
      </c>
      <c r="CC19" s="120">
        <v>1834.43275451</v>
      </c>
      <c r="CD19" s="120">
        <v>0</v>
      </c>
      <c r="CE19" s="120">
        <v>1751.0856107300001</v>
      </c>
      <c r="CF19" s="120">
        <v>0</v>
      </c>
      <c r="CG19" s="120">
        <v>1383.1536395400001</v>
      </c>
      <c r="CH19" s="120">
        <v>0</v>
      </c>
      <c r="CI19" s="120">
        <v>1376.3769426000001</v>
      </c>
      <c r="CJ19" s="120">
        <v>0</v>
      </c>
      <c r="CK19" s="120">
        <v>1536.6452599200002</v>
      </c>
      <c r="CL19" s="120">
        <v>0</v>
      </c>
      <c r="CM19" s="120">
        <v>1429.1851223900001</v>
      </c>
      <c r="CN19" s="120">
        <v>0</v>
      </c>
      <c r="CO19" s="120">
        <v>1572.0532158199999</v>
      </c>
      <c r="CP19" s="120">
        <v>0</v>
      </c>
      <c r="CQ19" s="120">
        <v>1504.5104604800001</v>
      </c>
      <c r="CR19" s="120">
        <v>0</v>
      </c>
      <c r="CS19" s="120">
        <v>1915.1421372100001</v>
      </c>
      <c r="CT19" s="120">
        <v>0</v>
      </c>
      <c r="CU19" s="120">
        <v>2040.2096609499999</v>
      </c>
      <c r="CV19" s="120">
        <v>0</v>
      </c>
      <c r="CW19" s="120">
        <v>2067.6133010900003</v>
      </c>
      <c r="CX19" s="120">
        <v>0</v>
      </c>
      <c r="CY19" s="120">
        <v>2463.2900102400004</v>
      </c>
      <c r="CZ19" s="120">
        <v>0</v>
      </c>
      <c r="DA19" s="120">
        <v>1673.5020184600003</v>
      </c>
      <c r="DB19" s="120">
        <v>0</v>
      </c>
      <c r="DC19" s="120">
        <v>1414.52241439</v>
      </c>
      <c r="DD19" s="120">
        <v>0</v>
      </c>
      <c r="DE19" s="120">
        <v>2023.2495660900001</v>
      </c>
      <c r="DF19" s="120">
        <v>0</v>
      </c>
      <c r="DG19" s="120">
        <v>2115.4502869299999</v>
      </c>
      <c r="DH19" s="120">
        <v>0</v>
      </c>
      <c r="DI19" s="120">
        <v>2480.0280295099997</v>
      </c>
      <c r="DJ19" s="120">
        <v>0</v>
      </c>
      <c r="DK19" s="120">
        <v>2296.6450826</v>
      </c>
      <c r="DL19" s="120">
        <v>0</v>
      </c>
      <c r="DM19" s="120">
        <v>2336.7981837000002</v>
      </c>
      <c r="DN19" s="120">
        <v>0</v>
      </c>
      <c r="DO19" s="120">
        <v>2331.9517512774164</v>
      </c>
      <c r="DP19" s="120">
        <v>0</v>
      </c>
      <c r="DQ19" s="120">
        <v>2539.68313511</v>
      </c>
      <c r="DR19" s="120">
        <v>0</v>
      </c>
      <c r="DS19" s="120">
        <v>2330.7362443576803</v>
      </c>
      <c r="DT19" s="120">
        <v>0</v>
      </c>
      <c r="DU19" s="120">
        <v>2666.0527644400004</v>
      </c>
      <c r="DV19" s="120">
        <v>0</v>
      </c>
      <c r="DW19" s="120">
        <v>3084.2023710760914</v>
      </c>
      <c r="DX19" s="120">
        <v>0</v>
      </c>
      <c r="DY19" s="120">
        <v>2602.0712113599993</v>
      </c>
      <c r="DZ19" s="120">
        <v>0</v>
      </c>
      <c r="EA19" s="120">
        <v>2638.9042494099999</v>
      </c>
      <c r="EB19" s="120">
        <v>0</v>
      </c>
      <c r="EC19" s="120">
        <v>2362.82670151</v>
      </c>
      <c r="ED19" s="120">
        <v>0</v>
      </c>
      <c r="EE19" s="120">
        <v>2201.9611774999998</v>
      </c>
      <c r="EF19" s="120">
        <v>0</v>
      </c>
      <c r="EG19" s="120">
        <v>2639.0842976799995</v>
      </c>
      <c r="EH19" s="120">
        <v>0</v>
      </c>
      <c r="EI19" s="120">
        <v>2578.7318777399996</v>
      </c>
      <c r="EJ19" s="120">
        <v>0</v>
      </c>
      <c r="EK19" s="120">
        <v>2786.4577438300007</v>
      </c>
      <c r="EL19" s="120">
        <v>0</v>
      </c>
      <c r="EM19" s="120">
        <v>2609.5829951000005</v>
      </c>
      <c r="EN19" s="120">
        <v>0</v>
      </c>
      <c r="EO19" s="120">
        <v>2824.6284552999996</v>
      </c>
      <c r="EP19" s="120">
        <v>0</v>
      </c>
      <c r="EQ19" s="120">
        <v>2513.1981415800001</v>
      </c>
      <c r="ER19" s="120">
        <v>0</v>
      </c>
      <c r="ES19" s="120">
        <v>2666.0648034599999</v>
      </c>
      <c r="ET19" s="120">
        <v>0</v>
      </c>
      <c r="EU19" s="120">
        <v>3218.2596896499999</v>
      </c>
      <c r="EV19" s="120">
        <v>0</v>
      </c>
      <c r="EW19" s="120">
        <v>2696.7671404099997</v>
      </c>
      <c r="EX19" s="120">
        <v>0</v>
      </c>
      <c r="EY19" s="120">
        <v>3478.1772503999996</v>
      </c>
      <c r="EZ19" s="120">
        <v>0</v>
      </c>
      <c r="FA19" s="120">
        <v>2879.20870109</v>
      </c>
      <c r="FB19" s="120">
        <v>0</v>
      </c>
      <c r="FC19" s="120">
        <v>3090.6274002499999</v>
      </c>
      <c r="FD19" s="120">
        <v>0</v>
      </c>
      <c r="FE19" s="120">
        <v>2823.5411369524481</v>
      </c>
      <c r="FF19" s="120">
        <v>0</v>
      </c>
      <c r="FG19" s="120">
        <v>2804.3485738599993</v>
      </c>
      <c r="FH19" s="120">
        <v>0</v>
      </c>
      <c r="FI19" s="120">
        <v>2964.5370771899989</v>
      </c>
      <c r="FJ19" s="120">
        <v>0</v>
      </c>
      <c r="FK19" s="120">
        <v>2641.1241666944998</v>
      </c>
      <c r="FL19" s="120">
        <v>0</v>
      </c>
      <c r="FM19" s="120">
        <v>2877.49041313</v>
      </c>
      <c r="FN19" s="120">
        <v>0</v>
      </c>
      <c r="FO19" s="120">
        <v>3374.7695817800009</v>
      </c>
      <c r="FP19" s="120">
        <v>0</v>
      </c>
      <c r="FQ19" s="120">
        <v>2813.3624967899996</v>
      </c>
      <c r="FR19" s="120">
        <v>0</v>
      </c>
      <c r="FS19" s="120">
        <v>662.95289606000006</v>
      </c>
      <c r="FT19" s="120">
        <v>0</v>
      </c>
      <c r="FU19" s="120">
        <v>580.00363258000004</v>
      </c>
    </row>
    <row r="20" spans="2:177" x14ac:dyDescent="0.5">
      <c r="B20" s="21"/>
      <c r="C20" s="303" t="s">
        <v>661</v>
      </c>
      <c r="D20" s="322">
        <v>5.246148331427225</v>
      </c>
      <c r="E20" s="322">
        <v>789013.76536232675</v>
      </c>
      <c r="F20" s="322">
        <v>4.1671376568505218</v>
      </c>
      <c r="G20" s="322">
        <v>1048367.8210662211</v>
      </c>
      <c r="H20" s="322">
        <v>3.943910302635119</v>
      </c>
      <c r="I20" s="322">
        <v>1358941.1451450041</v>
      </c>
      <c r="J20" s="322">
        <v>3.2796898732239383</v>
      </c>
      <c r="K20" s="322">
        <v>1624685.4827939128</v>
      </c>
      <c r="L20" s="322">
        <v>6.1523569312978204</v>
      </c>
      <c r="M20" s="322">
        <v>1998325.7879888387</v>
      </c>
      <c r="N20" s="322">
        <v>6.4852555214590986</v>
      </c>
      <c r="O20" s="322">
        <v>2390985.9447684702</v>
      </c>
      <c r="P20" s="322">
        <v>3.2907439896539237</v>
      </c>
      <c r="Q20" s="322">
        <v>1654836.1738681938</v>
      </c>
      <c r="R20" s="322">
        <v>3.2708025288080029</v>
      </c>
      <c r="S20" s="322">
        <v>1680656.7326731931</v>
      </c>
      <c r="T20" s="322">
        <v>3.3026379681796696</v>
      </c>
      <c r="U20" s="322">
        <v>1725024.6059117639</v>
      </c>
      <c r="V20" s="322">
        <v>3.4557359685252953</v>
      </c>
      <c r="W20" s="322">
        <v>1723411.528204954</v>
      </c>
      <c r="X20" s="322">
        <v>3.7444681154751134</v>
      </c>
      <c r="Y20" s="322">
        <v>1746005.3004283274</v>
      </c>
      <c r="Z20" s="322">
        <v>4.0182428493441336</v>
      </c>
      <c r="AA20" s="322">
        <v>1802340.2728027476</v>
      </c>
      <c r="AB20" s="322">
        <v>4.702043156180661</v>
      </c>
      <c r="AC20" s="322">
        <v>1835106.2714450059</v>
      </c>
      <c r="AD20" s="322">
        <v>5.0350209042423275</v>
      </c>
      <c r="AE20" s="322">
        <v>1839114.6857730744</v>
      </c>
      <c r="AF20" s="322">
        <v>5.0843628028065915</v>
      </c>
      <c r="AG20" s="322">
        <v>1843675.1269873437</v>
      </c>
      <c r="AH20" s="322">
        <v>5.5121091324898837</v>
      </c>
      <c r="AI20" s="322">
        <v>1850369.3167785027</v>
      </c>
      <c r="AJ20" s="322">
        <v>5.9106594141389719</v>
      </c>
      <c r="AK20" s="322">
        <v>1879163.6612842865</v>
      </c>
      <c r="AL20" s="322">
        <v>6.1523569312978204</v>
      </c>
      <c r="AM20" s="322">
        <v>1998325.7879888387</v>
      </c>
      <c r="AN20" s="322">
        <v>6.2510452802748127</v>
      </c>
      <c r="AO20" s="322">
        <v>2012084.4994343503</v>
      </c>
      <c r="AP20" s="322">
        <v>6.1907432772142119</v>
      </c>
      <c r="AQ20" s="322">
        <v>2031285.0290993024</v>
      </c>
      <c r="AR20" s="322">
        <v>6.1735077686700661</v>
      </c>
      <c r="AS20" s="322">
        <v>2055353.5153242184</v>
      </c>
      <c r="AT20" s="322">
        <v>6.0981099963992955</v>
      </c>
      <c r="AU20" s="322">
        <v>2050851.1278844445</v>
      </c>
      <c r="AV20" s="322">
        <v>6.1728712194188393</v>
      </c>
      <c r="AW20" s="322">
        <v>2087162.8353975227</v>
      </c>
      <c r="AX20" s="322">
        <v>6.2053748201330308</v>
      </c>
      <c r="AY20" s="322">
        <v>2118916.6916278396</v>
      </c>
      <c r="AZ20" s="322">
        <v>6.3792078001806285</v>
      </c>
      <c r="BA20" s="322">
        <v>2129006.9843055303</v>
      </c>
      <c r="BB20" s="322">
        <v>6.4499767676637481</v>
      </c>
      <c r="BC20" s="322">
        <v>2153675.5230484265</v>
      </c>
      <c r="BD20" s="322">
        <v>6.6412435274607677</v>
      </c>
      <c r="BE20" s="322">
        <v>2189796.5485690692</v>
      </c>
      <c r="BF20" s="322">
        <v>6.6100840639480261</v>
      </c>
      <c r="BG20" s="322">
        <v>2227161.7374275886</v>
      </c>
      <c r="BH20" s="322">
        <v>6.6112977698149447</v>
      </c>
      <c r="BI20" s="322">
        <v>2273074.5808639275</v>
      </c>
      <c r="BJ20" s="322">
        <v>6.4852555214590986</v>
      </c>
      <c r="BK20" s="322">
        <v>2390985.9447684702</v>
      </c>
      <c r="BL20" s="322">
        <v>6.3993076371430346</v>
      </c>
      <c r="BM20" s="322">
        <v>2376348.1634743605</v>
      </c>
      <c r="BN20" s="322">
        <v>6.3012124975867021</v>
      </c>
      <c r="BO20" s="322">
        <v>2417921.3991149412</v>
      </c>
      <c r="BP20" s="322">
        <v>6.5712583225164103</v>
      </c>
      <c r="BQ20" s="322">
        <v>2449637.7301863912</v>
      </c>
      <c r="BR20" s="322">
        <v>6.6051148890360176</v>
      </c>
      <c r="BS20" s="322">
        <v>2467163.0923111909</v>
      </c>
      <c r="BT20" s="322">
        <v>6.6161021257179744</v>
      </c>
      <c r="BU20" s="322">
        <v>2522277.3826630171</v>
      </c>
      <c r="BV20" s="322">
        <v>6.724331593083976</v>
      </c>
      <c r="BW20" s="322">
        <v>2557901.8218128267</v>
      </c>
      <c r="BX20" s="322">
        <v>6.6741839155534315</v>
      </c>
      <c r="BY20" s="322">
        <v>2573180.0128909019</v>
      </c>
      <c r="BZ20" s="322">
        <v>6.6185755122047922</v>
      </c>
      <c r="CA20" s="322">
        <v>2580396.0926118451</v>
      </c>
      <c r="CB20" s="322">
        <v>6.6710907987025889</v>
      </c>
      <c r="CC20" s="322">
        <v>2597086.5456512626</v>
      </c>
      <c r="CD20" s="322">
        <v>6.6725754491172795</v>
      </c>
      <c r="CE20" s="322">
        <v>2610076.6572748348</v>
      </c>
      <c r="CF20" s="322">
        <v>6.6352719667952442</v>
      </c>
      <c r="CG20" s="322">
        <v>2644220.6756405327</v>
      </c>
      <c r="CH20" s="322">
        <v>6.60176688176995</v>
      </c>
      <c r="CI20" s="322">
        <v>2764358.7138844016</v>
      </c>
      <c r="CJ20" s="322">
        <v>6.7657105159902322</v>
      </c>
      <c r="CK20" s="322">
        <v>2746075.5293409447</v>
      </c>
      <c r="CL20" s="322">
        <v>6.8</v>
      </c>
      <c r="CM20" s="322">
        <v>2761176.0198393469</v>
      </c>
      <c r="CN20" s="322">
        <v>6.7528365303814386</v>
      </c>
      <c r="CO20" s="322">
        <v>2851863.5052095344</v>
      </c>
      <c r="CP20" s="322">
        <v>6.812104227644717</v>
      </c>
      <c r="CQ20" s="322">
        <v>2859961.0150881279</v>
      </c>
      <c r="CR20" s="322">
        <v>6.8</v>
      </c>
      <c r="CS20" s="322">
        <v>2881719.8451230377</v>
      </c>
      <c r="CT20" s="322">
        <v>6.786162197889281</v>
      </c>
      <c r="CU20" s="322">
        <v>2932781.2243851577</v>
      </c>
      <c r="CV20" s="322">
        <v>6.78</v>
      </c>
      <c r="CW20" s="322">
        <v>2934410.5586041068</v>
      </c>
      <c r="CX20" s="322">
        <v>6.77</v>
      </c>
      <c r="CY20" s="322">
        <v>3007136.3352188789</v>
      </c>
      <c r="CZ20" s="322">
        <v>6.74</v>
      </c>
      <c r="DA20" s="322">
        <v>3051866.0939172567</v>
      </c>
      <c r="DB20" s="322">
        <v>6.4431100717597527</v>
      </c>
      <c r="DC20" s="322">
        <v>3082656.8709495855</v>
      </c>
      <c r="DD20" s="322">
        <v>6.1706504902350536</v>
      </c>
      <c r="DE20" s="322">
        <v>3145331.7320706462</v>
      </c>
      <c r="DF20" s="322">
        <v>6.0117202188965875</v>
      </c>
      <c r="DG20" s="322">
        <v>3365218.3054364501</v>
      </c>
      <c r="DH20" s="322">
        <v>5.77</v>
      </c>
      <c r="DI20" s="322">
        <v>3367802.8355087661</v>
      </c>
      <c r="DJ20" s="322">
        <v>5.61</v>
      </c>
      <c r="DK20" s="322">
        <v>3399388.7100692918</v>
      </c>
      <c r="DL20" s="322">
        <v>5.4485346781296711</v>
      </c>
      <c r="DM20" s="322">
        <v>3545562.3739246102</v>
      </c>
      <c r="DN20" s="322">
        <v>5.3083686809997035</v>
      </c>
      <c r="DO20" s="322">
        <v>3538214.3134462596</v>
      </c>
      <c r="DP20" s="322">
        <v>5.1433643034573233</v>
      </c>
      <c r="DQ20" s="322">
        <v>3604491.3282272778</v>
      </c>
      <c r="DR20" s="322">
        <v>5</v>
      </c>
      <c r="DS20" s="322">
        <v>3680991.1231198753</v>
      </c>
      <c r="DT20" s="322">
        <v>4.8643516895826258</v>
      </c>
      <c r="DU20" s="322">
        <v>3686814.2926851255</v>
      </c>
      <c r="DV20" s="322">
        <v>4.6756777421036286</v>
      </c>
      <c r="DW20" s="322">
        <v>3715311.5217689001</v>
      </c>
      <c r="DX20" s="322">
        <v>4.79</v>
      </c>
      <c r="DY20" s="322">
        <v>3815324.4318470689</v>
      </c>
      <c r="DZ20" s="322">
        <v>4.8141802093800887</v>
      </c>
      <c r="EA20" s="322">
        <v>3830527.1835985272</v>
      </c>
      <c r="EB20" s="322">
        <v>4.7183868094842252</v>
      </c>
      <c r="EC20" s="322">
        <v>3860255.4796765158</v>
      </c>
      <c r="ED20" s="322">
        <v>4.76</v>
      </c>
      <c r="EE20" s="322">
        <v>4082302.1009190022</v>
      </c>
      <c r="EF20" s="322">
        <v>4.76</v>
      </c>
      <c r="EG20" s="322">
        <v>3994046.6603179402</v>
      </c>
      <c r="EH20" s="322">
        <v>4.92</v>
      </c>
      <c r="EI20" s="322">
        <v>4024704.8322588103</v>
      </c>
      <c r="EJ20" s="322">
        <v>5.4272512703314533</v>
      </c>
      <c r="EK20" s="322">
        <v>4119704.6049919846</v>
      </c>
      <c r="EL20" s="322">
        <v>5.8</v>
      </c>
      <c r="EM20" s="322">
        <v>4110839.3782855533</v>
      </c>
      <c r="EN20" s="322">
        <v>6.24</v>
      </c>
      <c r="EO20" s="322">
        <v>4128523.6922491887</v>
      </c>
      <c r="EP20" s="322">
        <v>6.37</v>
      </c>
      <c r="EQ20" s="322">
        <v>4227325.3405098412</v>
      </c>
      <c r="ER20" s="322">
        <v>6.49</v>
      </c>
      <c r="ES20" s="322">
        <v>4216536.2983162319</v>
      </c>
      <c r="ET20" s="322">
        <v>6.93</v>
      </c>
      <c r="EU20" s="322">
        <v>4236593.5218753368</v>
      </c>
      <c r="EV20" s="322">
        <v>7.11</v>
      </c>
      <c r="EW20" s="322">
        <v>4278946.4899512716</v>
      </c>
      <c r="EX20" s="322">
        <v>7.25</v>
      </c>
      <c r="EY20" s="322">
        <v>4261444.815458823</v>
      </c>
      <c r="EZ20" s="322">
        <v>7.34</v>
      </c>
      <c r="FA20" s="322">
        <v>4290113.9853319209</v>
      </c>
      <c r="FB20" s="322">
        <v>7.41</v>
      </c>
      <c r="FC20" s="322">
        <v>4417728.9726535939</v>
      </c>
      <c r="FD20" s="322">
        <v>7.64</v>
      </c>
      <c r="FE20" s="322">
        <v>4323938.1549238712</v>
      </c>
      <c r="FF20" s="322">
        <v>7.81</v>
      </c>
      <c r="FG20" s="322">
        <v>4375937.8937695427</v>
      </c>
      <c r="FH20" s="322">
        <v>8.16</v>
      </c>
      <c r="FI20" s="322">
        <v>4431219.6290690489</v>
      </c>
      <c r="FJ20" s="322">
        <v>8.32</v>
      </c>
      <c r="FK20" s="322">
        <v>4447035.4434394548</v>
      </c>
      <c r="FL20" s="322">
        <v>8.4600000000000009</v>
      </c>
      <c r="FM20" s="322">
        <v>4505032.7422504788</v>
      </c>
      <c r="FN20" s="322">
        <v>8.51</v>
      </c>
      <c r="FO20" s="322">
        <v>4258380.6287428793</v>
      </c>
      <c r="FP20" s="322">
        <v>8.4057994980988742</v>
      </c>
      <c r="FQ20" s="322">
        <v>4632756.3485760819</v>
      </c>
      <c r="FR20" s="322">
        <v>8.3699999999999992</v>
      </c>
      <c r="FS20" s="322">
        <v>4661325.8296397226</v>
      </c>
      <c r="FT20" s="322">
        <v>8.08</v>
      </c>
      <c r="FU20" s="322">
        <v>4730881.2367550554</v>
      </c>
    </row>
    <row r="21" spans="2:177" x14ac:dyDescent="0.5">
      <c r="CT21" s="32"/>
      <c r="CU21" s="193"/>
      <c r="CV21" s="32"/>
      <c r="CW21" s="193"/>
      <c r="CX21" s="32"/>
      <c r="CY21" s="193"/>
      <c r="CZ21" s="32"/>
      <c r="DA21" s="193"/>
      <c r="DB21" s="32"/>
      <c r="DC21" s="193"/>
      <c r="DD21" s="32"/>
      <c r="DE21" s="193"/>
      <c r="DF21" s="32"/>
      <c r="DG21" s="193"/>
      <c r="DH21" s="32"/>
      <c r="DI21" s="193"/>
      <c r="DJ21" s="32"/>
      <c r="DK21" s="193"/>
      <c r="DL21" s="32"/>
      <c r="DM21" s="193"/>
      <c r="DN21" s="32"/>
      <c r="DO21" s="193"/>
      <c r="DP21" s="32"/>
      <c r="DQ21" s="193"/>
      <c r="DR21" s="32"/>
      <c r="DS21" s="193"/>
      <c r="DT21" s="32"/>
      <c r="DU21" s="193"/>
      <c r="DV21" s="32"/>
      <c r="DW21" s="193"/>
      <c r="DY21" s="193"/>
      <c r="EA21" s="193"/>
      <c r="EC21" s="193"/>
      <c r="EE21" s="193"/>
      <c r="EG21" s="193"/>
      <c r="EI21" s="193"/>
      <c r="EK21" s="193"/>
      <c r="EM21" s="193"/>
      <c r="EO21" s="193"/>
      <c r="EQ21" s="193"/>
      <c r="ES21" s="193"/>
      <c r="EU21" s="193"/>
      <c r="EW21" s="193"/>
      <c r="EY21" s="193"/>
      <c r="FA21" s="193"/>
      <c r="FC21" s="193"/>
      <c r="FE21" s="193"/>
      <c r="FG21" s="193"/>
      <c r="FI21" s="193"/>
      <c r="FJ21" s="193"/>
      <c r="FK21" s="193"/>
      <c r="FM21" s="193"/>
      <c r="FN21" s="193"/>
      <c r="FO21" s="193"/>
      <c r="FQ21" s="193"/>
      <c r="FR21" s="193"/>
      <c r="FS21" s="193"/>
      <c r="FU21" s="193"/>
    </row>
    <row r="22" spans="2:177" ht="15.75" hidden="1" customHeight="1" x14ac:dyDescent="0.5">
      <c r="B22" s="303" t="s">
        <v>662</v>
      </c>
      <c r="C22" s="27"/>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23"/>
      <c r="ED22" s="323"/>
      <c r="EE22" s="323"/>
      <c r="EF22" s="323"/>
      <c r="EG22" s="323"/>
      <c r="EH22" s="323"/>
      <c r="EI22" s="323"/>
      <c r="EJ22" s="323"/>
      <c r="EK22" s="323"/>
      <c r="EL22" s="323"/>
      <c r="EM22" s="323"/>
      <c r="EN22" s="323"/>
      <c r="EO22" s="323"/>
      <c r="EP22" s="323"/>
      <c r="EQ22" s="323"/>
      <c r="ER22" s="323"/>
      <c r="ES22" s="323"/>
      <c r="ET22" s="323"/>
      <c r="EU22" s="323"/>
      <c r="EV22" s="323"/>
      <c r="EW22" s="323"/>
      <c r="EX22" s="323"/>
      <c r="EY22" s="323"/>
      <c r="EZ22" s="323"/>
      <c r="FA22" s="323"/>
      <c r="FB22" s="323"/>
      <c r="FC22" s="323"/>
      <c r="FD22" s="323"/>
      <c r="FE22" s="323"/>
      <c r="FF22" s="323"/>
      <c r="FG22" s="323"/>
      <c r="FH22" s="323"/>
      <c r="FI22" s="323"/>
      <c r="FJ22" s="117"/>
      <c r="FK22" s="117"/>
      <c r="FL22" s="323"/>
      <c r="FM22" s="323"/>
      <c r="FN22" s="117"/>
      <c r="FO22" s="117"/>
      <c r="FP22" s="323"/>
      <c r="FQ22" s="323"/>
      <c r="FR22" s="117"/>
      <c r="FS22" s="117"/>
      <c r="FT22" s="323"/>
      <c r="FU22" s="323"/>
    </row>
    <row r="23" spans="2:177" s="261" customFormat="1" x14ac:dyDescent="0.5">
      <c r="B23" s="324" t="s">
        <v>293</v>
      </c>
      <c r="C23" s="324" t="s">
        <v>644</v>
      </c>
      <c r="D23" s="317" t="s">
        <v>645</v>
      </c>
      <c r="E23" s="317" t="s">
        <v>646</v>
      </c>
      <c r="F23" s="317" t="s">
        <v>645</v>
      </c>
      <c r="G23" s="317" t="s">
        <v>646</v>
      </c>
      <c r="H23" s="317" t="s">
        <v>645</v>
      </c>
      <c r="I23" s="317" t="s">
        <v>646</v>
      </c>
      <c r="J23" s="317" t="s">
        <v>645</v>
      </c>
      <c r="K23" s="317" t="s">
        <v>646</v>
      </c>
      <c r="L23" s="318" t="s">
        <v>645</v>
      </c>
      <c r="M23" s="318" t="s">
        <v>646</v>
      </c>
      <c r="N23" s="318" t="s">
        <v>645</v>
      </c>
      <c r="O23" s="318" t="s">
        <v>646</v>
      </c>
      <c r="P23" s="325" t="s">
        <v>645</v>
      </c>
      <c r="Q23" s="317" t="s">
        <v>646</v>
      </c>
      <c r="R23" s="325" t="s">
        <v>645</v>
      </c>
      <c r="S23" s="317" t="s">
        <v>646</v>
      </c>
      <c r="T23" s="325" t="s">
        <v>645</v>
      </c>
      <c r="U23" s="317" t="s">
        <v>646</v>
      </c>
      <c r="V23" s="325" t="s">
        <v>645</v>
      </c>
      <c r="W23" s="317" t="s">
        <v>646</v>
      </c>
      <c r="X23" s="318" t="s">
        <v>645</v>
      </c>
      <c r="Y23" s="318" t="s">
        <v>646</v>
      </c>
      <c r="Z23" s="318" t="s">
        <v>645</v>
      </c>
      <c r="AA23" s="318" t="s">
        <v>646</v>
      </c>
      <c r="AB23" s="318" t="s">
        <v>645</v>
      </c>
      <c r="AC23" s="318" t="s">
        <v>646</v>
      </c>
      <c r="AD23" s="318" t="s">
        <v>645</v>
      </c>
      <c r="AE23" s="318" t="s">
        <v>646</v>
      </c>
      <c r="AF23" s="318" t="s">
        <v>645</v>
      </c>
      <c r="AG23" s="318" t="s">
        <v>646</v>
      </c>
      <c r="AH23" s="318" t="s">
        <v>645</v>
      </c>
      <c r="AI23" s="318" t="s">
        <v>646</v>
      </c>
      <c r="AJ23" s="318" t="s">
        <v>645</v>
      </c>
      <c r="AK23" s="318" t="s">
        <v>646</v>
      </c>
      <c r="AL23" s="318" t="s">
        <v>645</v>
      </c>
      <c r="AM23" s="318" t="s">
        <v>646</v>
      </c>
      <c r="AN23" s="318" t="s">
        <v>645</v>
      </c>
      <c r="AO23" s="318" t="s">
        <v>646</v>
      </c>
      <c r="AP23" s="318" t="s">
        <v>645</v>
      </c>
      <c r="AQ23" s="318" t="s">
        <v>646</v>
      </c>
      <c r="AR23" s="318" t="s">
        <v>645</v>
      </c>
      <c r="AS23" s="318" t="s">
        <v>646</v>
      </c>
      <c r="AT23" s="318" t="s">
        <v>645</v>
      </c>
      <c r="AU23" s="318" t="s">
        <v>646</v>
      </c>
      <c r="AV23" s="318" t="s">
        <v>645</v>
      </c>
      <c r="AW23" s="318" t="s">
        <v>646</v>
      </c>
      <c r="AX23" s="318" t="s">
        <v>645</v>
      </c>
      <c r="AY23" s="318" t="s">
        <v>646</v>
      </c>
      <c r="AZ23" s="318" t="s">
        <v>645</v>
      </c>
      <c r="BA23" s="318" t="s">
        <v>646</v>
      </c>
      <c r="BB23" s="318" t="s">
        <v>645</v>
      </c>
      <c r="BC23" s="318" t="s">
        <v>646</v>
      </c>
      <c r="BD23" s="318" t="s">
        <v>645</v>
      </c>
      <c r="BE23" s="318" t="s">
        <v>646</v>
      </c>
      <c r="BF23" s="318" t="s">
        <v>645</v>
      </c>
      <c r="BG23" s="318" t="s">
        <v>646</v>
      </c>
      <c r="BH23" s="318" t="s">
        <v>645</v>
      </c>
      <c r="BI23" s="318" t="s">
        <v>646</v>
      </c>
      <c r="BJ23" s="318" t="s">
        <v>645</v>
      </c>
      <c r="BK23" s="318" t="s">
        <v>646</v>
      </c>
      <c r="BL23" s="318" t="s">
        <v>645</v>
      </c>
      <c r="BM23" s="318" t="s">
        <v>646</v>
      </c>
      <c r="BN23" s="318" t="s">
        <v>645</v>
      </c>
      <c r="BO23" s="318" t="s">
        <v>646</v>
      </c>
      <c r="BP23" s="318" t="s">
        <v>645</v>
      </c>
      <c r="BQ23" s="318" t="s">
        <v>646</v>
      </c>
      <c r="BR23" s="318" t="s">
        <v>645</v>
      </c>
      <c r="BS23" s="318" t="s">
        <v>646</v>
      </c>
      <c r="BT23" s="318" t="s">
        <v>645</v>
      </c>
      <c r="BU23" s="318" t="s">
        <v>646</v>
      </c>
      <c r="BV23" s="318" t="s">
        <v>645</v>
      </c>
      <c r="BW23" s="318" t="s">
        <v>646</v>
      </c>
      <c r="BX23" s="318" t="s">
        <v>645</v>
      </c>
      <c r="BY23" s="318" t="s">
        <v>646</v>
      </c>
      <c r="BZ23" s="318" t="s">
        <v>645</v>
      </c>
      <c r="CA23" s="318" t="s">
        <v>646</v>
      </c>
      <c r="CB23" s="318" t="s">
        <v>645</v>
      </c>
      <c r="CC23" s="318" t="s">
        <v>646</v>
      </c>
      <c r="CD23" s="318" t="s">
        <v>645</v>
      </c>
      <c r="CE23" s="318" t="s">
        <v>646</v>
      </c>
      <c r="CF23" s="318" t="s">
        <v>645</v>
      </c>
      <c r="CG23" s="319" t="s">
        <v>646</v>
      </c>
      <c r="CH23" s="318" t="s">
        <v>645</v>
      </c>
      <c r="CI23" s="319" t="s">
        <v>646</v>
      </c>
      <c r="CJ23" s="318" t="s">
        <v>645</v>
      </c>
      <c r="CK23" s="319" t="s">
        <v>646</v>
      </c>
      <c r="CL23" s="318" t="s">
        <v>645</v>
      </c>
      <c r="CM23" s="319" t="s">
        <v>646</v>
      </c>
      <c r="CN23" s="318" t="s">
        <v>645</v>
      </c>
      <c r="CO23" s="319" t="s">
        <v>646</v>
      </c>
      <c r="CP23" s="318" t="s">
        <v>645</v>
      </c>
      <c r="CQ23" s="319" t="s">
        <v>646</v>
      </c>
      <c r="CR23" s="318" t="s">
        <v>645</v>
      </c>
      <c r="CS23" s="319" t="s">
        <v>646</v>
      </c>
      <c r="CT23" s="318" t="s">
        <v>645</v>
      </c>
      <c r="CU23" s="319" t="s">
        <v>646</v>
      </c>
      <c r="CV23" s="318" t="s">
        <v>645</v>
      </c>
      <c r="CW23" s="319" t="s">
        <v>646</v>
      </c>
      <c r="CX23" s="318" t="s">
        <v>645</v>
      </c>
      <c r="CY23" s="319" t="s">
        <v>646</v>
      </c>
      <c r="CZ23" s="318" t="s">
        <v>645</v>
      </c>
      <c r="DA23" s="319" t="s">
        <v>646</v>
      </c>
      <c r="DB23" s="318" t="s">
        <v>645</v>
      </c>
      <c r="DC23" s="319" t="s">
        <v>646</v>
      </c>
      <c r="DD23" s="318" t="s">
        <v>645</v>
      </c>
      <c r="DE23" s="319" t="s">
        <v>646</v>
      </c>
      <c r="DF23" s="318" t="s">
        <v>645</v>
      </c>
      <c r="DG23" s="319" t="s">
        <v>646</v>
      </c>
      <c r="DH23" s="318" t="s">
        <v>645</v>
      </c>
      <c r="DI23" s="319" t="s">
        <v>646</v>
      </c>
      <c r="DJ23" s="318" t="s">
        <v>645</v>
      </c>
      <c r="DK23" s="319" t="s">
        <v>646</v>
      </c>
      <c r="DL23" s="318" t="s">
        <v>645</v>
      </c>
      <c r="DM23" s="319" t="s">
        <v>646</v>
      </c>
      <c r="DN23" s="318" t="s">
        <v>645</v>
      </c>
      <c r="DO23" s="319" t="s">
        <v>646</v>
      </c>
      <c r="DP23" s="318" t="s">
        <v>645</v>
      </c>
      <c r="DQ23" s="319" t="s">
        <v>646</v>
      </c>
      <c r="DR23" s="318" t="s">
        <v>645</v>
      </c>
      <c r="DS23" s="319" t="s">
        <v>646</v>
      </c>
      <c r="DT23" s="318" t="s">
        <v>645</v>
      </c>
      <c r="DU23" s="319" t="s">
        <v>646</v>
      </c>
      <c r="DV23" s="318" t="s">
        <v>645</v>
      </c>
      <c r="DW23" s="319" t="s">
        <v>646</v>
      </c>
      <c r="DX23" s="318" t="s">
        <v>645</v>
      </c>
      <c r="DY23" s="319" t="s">
        <v>646</v>
      </c>
      <c r="DZ23" s="318" t="s">
        <v>645</v>
      </c>
      <c r="EA23" s="319" t="s">
        <v>646</v>
      </c>
      <c r="EB23" s="318" t="s">
        <v>645</v>
      </c>
      <c r="EC23" s="319" t="s">
        <v>646</v>
      </c>
      <c r="ED23" s="318" t="s">
        <v>645</v>
      </c>
      <c r="EE23" s="319" t="s">
        <v>646</v>
      </c>
      <c r="EF23" s="318" t="s">
        <v>645</v>
      </c>
      <c r="EG23" s="319" t="s">
        <v>646</v>
      </c>
      <c r="EH23" s="318" t="s">
        <v>645</v>
      </c>
      <c r="EI23" s="319" t="s">
        <v>646</v>
      </c>
      <c r="EJ23" s="318" t="s">
        <v>645</v>
      </c>
      <c r="EK23" s="319" t="s">
        <v>646</v>
      </c>
      <c r="EL23" s="318" t="s">
        <v>645</v>
      </c>
      <c r="EM23" s="319" t="s">
        <v>646</v>
      </c>
      <c r="EN23" s="318" t="s">
        <v>645</v>
      </c>
      <c r="EO23" s="319" t="s">
        <v>646</v>
      </c>
      <c r="EP23" s="318" t="s">
        <v>645</v>
      </c>
      <c r="EQ23" s="319" t="s">
        <v>646</v>
      </c>
      <c r="ER23" s="318" t="s">
        <v>645</v>
      </c>
      <c r="ES23" s="319" t="s">
        <v>646</v>
      </c>
      <c r="ET23" s="318" t="s">
        <v>645</v>
      </c>
      <c r="EU23" s="319" t="s">
        <v>646</v>
      </c>
      <c r="EV23" s="318" t="s">
        <v>645</v>
      </c>
      <c r="EW23" s="319" t="s">
        <v>646</v>
      </c>
      <c r="EX23" s="318" t="s">
        <v>645</v>
      </c>
      <c r="EY23" s="319" t="s">
        <v>646</v>
      </c>
      <c r="EZ23" s="318" t="s">
        <v>645</v>
      </c>
      <c r="FA23" s="319" t="s">
        <v>646</v>
      </c>
      <c r="FB23" s="318" t="s">
        <v>645</v>
      </c>
      <c r="FC23" s="319" t="s">
        <v>646</v>
      </c>
      <c r="FD23" s="318" t="s">
        <v>645</v>
      </c>
      <c r="FE23" s="319" t="s">
        <v>646</v>
      </c>
      <c r="FF23" s="318" t="s">
        <v>645</v>
      </c>
      <c r="FG23" s="319" t="s">
        <v>646</v>
      </c>
      <c r="FH23" s="318" t="s">
        <v>645</v>
      </c>
      <c r="FI23" s="319" t="s">
        <v>646</v>
      </c>
      <c r="FJ23" s="319" t="s">
        <v>645</v>
      </c>
      <c r="FK23" s="319" t="s">
        <v>646</v>
      </c>
      <c r="FL23" s="318" t="s">
        <v>645</v>
      </c>
      <c r="FM23" s="319" t="s">
        <v>646</v>
      </c>
      <c r="FN23" s="319" t="s">
        <v>645</v>
      </c>
      <c r="FO23" s="319" t="s">
        <v>646</v>
      </c>
      <c r="FP23" s="318" t="s">
        <v>645</v>
      </c>
      <c r="FQ23" s="319" t="s">
        <v>646</v>
      </c>
      <c r="FR23" s="319" t="s">
        <v>645</v>
      </c>
      <c r="FS23" s="319" t="s">
        <v>646</v>
      </c>
      <c r="FT23" s="319" t="s">
        <v>645</v>
      </c>
      <c r="FU23" s="319" t="s">
        <v>646</v>
      </c>
    </row>
    <row r="24" spans="2:177" x14ac:dyDescent="0.5">
      <c r="B24" s="21">
        <v>1</v>
      </c>
      <c r="C24" s="320" t="s">
        <v>243</v>
      </c>
      <c r="D24" s="120">
        <v>11.708616355692763</v>
      </c>
      <c r="E24" s="120">
        <v>15487.11955566715</v>
      </c>
      <c r="F24" s="120">
        <v>11.31157381258166</v>
      </c>
      <c r="G24" s="120">
        <v>33982.477447894737</v>
      </c>
      <c r="H24" s="120">
        <v>9.7075203034535367</v>
      </c>
      <c r="I24" s="120">
        <v>46901.774960177499</v>
      </c>
      <c r="J24" s="120">
        <v>10.406174701776314</v>
      </c>
      <c r="K24" s="120">
        <v>57366.947365246997</v>
      </c>
      <c r="L24" s="120">
        <v>11.112566104664674</v>
      </c>
      <c r="M24" s="120">
        <v>73310.665511143132</v>
      </c>
      <c r="N24" s="120">
        <v>12.464460751981891</v>
      </c>
      <c r="O24" s="120">
        <v>95936.044972391144</v>
      </c>
      <c r="P24" s="120">
        <v>10.357704837572919</v>
      </c>
      <c r="Q24" s="120">
        <v>59611.177424467031</v>
      </c>
      <c r="R24" s="120">
        <v>10.271384689910173</v>
      </c>
      <c r="S24" s="120">
        <v>61841.441890072034</v>
      </c>
      <c r="T24" s="120">
        <v>9.9021282154672026</v>
      </c>
      <c r="U24" s="120">
        <v>63232.882733353028</v>
      </c>
      <c r="V24" s="120">
        <v>10.487660520587621</v>
      </c>
      <c r="W24" s="120">
        <v>62209.92726967614</v>
      </c>
      <c r="X24" s="120">
        <v>10.559553464214396</v>
      </c>
      <c r="Y24" s="120">
        <v>63626.743355871076</v>
      </c>
      <c r="Z24" s="120">
        <v>10.372064358675953</v>
      </c>
      <c r="AA24" s="120">
        <v>64498.546931529119</v>
      </c>
      <c r="AB24" s="120">
        <v>10.310016535757345</v>
      </c>
      <c r="AC24" s="120">
        <v>66089.904966413378</v>
      </c>
      <c r="AD24" s="120">
        <v>10.955250172401128</v>
      </c>
      <c r="AE24" s="120">
        <v>66333.178446639591</v>
      </c>
      <c r="AF24" s="120">
        <v>11.139854790109249</v>
      </c>
      <c r="AG24" s="120">
        <v>68608.212638480967</v>
      </c>
      <c r="AH24" s="120">
        <v>11.130752279297996</v>
      </c>
      <c r="AI24" s="120">
        <v>68960.551551039112</v>
      </c>
      <c r="AJ24" s="120">
        <v>11.648877753856171</v>
      </c>
      <c r="AK24" s="120">
        <v>70716.60989814905</v>
      </c>
      <c r="AL24" s="120">
        <v>11.112566104664674</v>
      </c>
      <c r="AM24" s="120">
        <v>73310.665511143132</v>
      </c>
      <c r="AN24" s="120">
        <v>11.562146744420907</v>
      </c>
      <c r="AO24" s="120">
        <v>73228.993238303054</v>
      </c>
      <c r="AP24" s="120">
        <v>11.905727649531096</v>
      </c>
      <c r="AQ24" s="120">
        <v>74361.507920321077</v>
      </c>
      <c r="AR24" s="120">
        <v>11.023478798937534</v>
      </c>
      <c r="AS24" s="120">
        <v>78526.325455184124</v>
      </c>
      <c r="AT24" s="120">
        <v>11.548207889855032</v>
      </c>
      <c r="AU24" s="120">
        <v>79181.644272537131</v>
      </c>
      <c r="AV24" s="120">
        <v>11.487838276566491</v>
      </c>
      <c r="AW24" s="120">
        <v>81944.652625265095</v>
      </c>
      <c r="AX24" s="120">
        <v>11.967772225301468</v>
      </c>
      <c r="AY24" s="120">
        <v>85053.847065342095</v>
      </c>
      <c r="AZ24" s="120">
        <v>12.011992157196982</v>
      </c>
      <c r="BA24" s="120">
        <v>86677.737210436127</v>
      </c>
      <c r="BB24" s="120">
        <v>12.058227426290371</v>
      </c>
      <c r="BC24" s="120">
        <v>90022.071011915075</v>
      </c>
      <c r="BD24" s="120">
        <v>12.180200724471462</v>
      </c>
      <c r="BE24" s="120">
        <v>91691.01873238229</v>
      </c>
      <c r="BF24" s="120">
        <v>12.323617128772357</v>
      </c>
      <c r="BG24" s="120">
        <v>93149.574187184073</v>
      </c>
      <c r="BH24" s="120">
        <v>12.452133752208278</v>
      </c>
      <c r="BI24" s="120">
        <v>93080.96946315105</v>
      </c>
      <c r="BJ24" s="120">
        <v>12.464460751981891</v>
      </c>
      <c r="BK24" s="120">
        <v>95936.044972391144</v>
      </c>
      <c r="BL24" s="120">
        <v>12.425808261532167</v>
      </c>
      <c r="BM24" s="120">
        <v>99693.846333595153</v>
      </c>
      <c r="BN24" s="120">
        <v>12.458321741566838</v>
      </c>
      <c r="BO24" s="120">
        <v>109056.9956217501</v>
      </c>
      <c r="BP24" s="120">
        <v>12.544052429293947</v>
      </c>
      <c r="BQ24" s="120">
        <v>112334.29351763136</v>
      </c>
      <c r="BR24" s="120">
        <v>12.476736810260929</v>
      </c>
      <c r="BS24" s="120">
        <v>112674.99932327215</v>
      </c>
      <c r="BT24" s="120">
        <v>12.499456964053948</v>
      </c>
      <c r="BU24" s="120">
        <v>115413.71679118919</v>
      </c>
      <c r="BV24" s="120">
        <v>12.514584776794418</v>
      </c>
      <c r="BW24" s="120">
        <v>119507.04469737509</v>
      </c>
      <c r="BX24" s="120">
        <v>12.089417510090747</v>
      </c>
      <c r="BY24" s="120">
        <v>120321.66323712107</v>
      </c>
      <c r="BZ24" s="120">
        <v>12.085552285389381</v>
      </c>
      <c r="CA24" s="120">
        <v>122591.16838159252</v>
      </c>
      <c r="CB24" s="120">
        <v>12.173439774113811</v>
      </c>
      <c r="CC24" s="120">
        <v>125182.67670654604</v>
      </c>
      <c r="CD24" s="120">
        <v>12.103512125082993</v>
      </c>
      <c r="CE24" s="120">
        <v>127785.83937984996</v>
      </c>
      <c r="CF24" s="120">
        <v>12.005575868886444</v>
      </c>
      <c r="CG24" s="120">
        <v>125371.032781567</v>
      </c>
      <c r="CH24" s="120">
        <v>11.474742427573188</v>
      </c>
      <c r="CI24" s="120">
        <v>130561.64992564649</v>
      </c>
      <c r="CJ24" s="120">
        <v>11.669611201475252</v>
      </c>
      <c r="CK24" s="120">
        <v>130972.11563886006</v>
      </c>
      <c r="CL24" s="120">
        <v>11.54592722849895</v>
      </c>
      <c r="CM24" s="120">
        <v>132056.5520651128</v>
      </c>
      <c r="CN24" s="120">
        <v>11.487002551957788</v>
      </c>
      <c r="CO24" s="120">
        <v>134590.80849085451</v>
      </c>
      <c r="CP24" s="120">
        <v>11.55097354690977</v>
      </c>
      <c r="CQ24" s="120">
        <v>137150.25362848799</v>
      </c>
      <c r="CR24" s="120">
        <v>11.481336745038073</v>
      </c>
      <c r="CS24" s="120">
        <v>143771.80235364704</v>
      </c>
      <c r="CT24" s="120">
        <v>11.38359021016827</v>
      </c>
      <c r="CU24" s="120">
        <v>150535.17349208554</v>
      </c>
      <c r="CV24" s="120">
        <v>11.225819419512137</v>
      </c>
      <c r="CW24" s="120">
        <v>152056.13077798847</v>
      </c>
      <c r="CX24" s="120">
        <v>11.264711654820195</v>
      </c>
      <c r="CY24" s="120">
        <v>156286.38760523568</v>
      </c>
      <c r="CZ24" s="120">
        <v>11.28572445991704</v>
      </c>
      <c r="DA24" s="120">
        <v>157719.10150420715</v>
      </c>
      <c r="DB24" s="120">
        <v>10.94537907818585</v>
      </c>
      <c r="DC24" s="120">
        <v>156832.55596741123</v>
      </c>
      <c r="DD24" s="120">
        <v>10.718561661545136</v>
      </c>
      <c r="DE24" s="120">
        <v>155869.47763927968</v>
      </c>
      <c r="DF24" s="120">
        <v>10.367191068477837</v>
      </c>
      <c r="DG24" s="120">
        <v>163056.24005253392</v>
      </c>
      <c r="DH24" s="120">
        <v>9.8324647199652162</v>
      </c>
      <c r="DI24" s="120">
        <v>160733.96097377749</v>
      </c>
      <c r="DJ24" s="120">
        <v>9.7263328863770724</v>
      </c>
      <c r="DK24" s="120">
        <v>165256.92206617462</v>
      </c>
      <c r="DL24" s="120">
        <v>9.4866408331084813</v>
      </c>
      <c r="DM24" s="120">
        <v>175365.85694130068</v>
      </c>
      <c r="DN24" s="120">
        <v>9.1291837424129305</v>
      </c>
      <c r="DO24" s="120">
        <v>177720.04402434814</v>
      </c>
      <c r="DP24" s="120">
        <v>8.9697962483423961</v>
      </c>
      <c r="DQ24" s="120">
        <v>185964.12350821804</v>
      </c>
      <c r="DR24" s="120">
        <v>8.6862683985223921</v>
      </c>
      <c r="DS24" s="120">
        <v>198746.30506238711</v>
      </c>
      <c r="DT24" s="120">
        <v>8.2965245111956261</v>
      </c>
      <c r="DU24" s="120">
        <v>209405.82629511299</v>
      </c>
      <c r="DV24" s="120">
        <v>8.2099151443442437</v>
      </c>
      <c r="DW24" s="120">
        <v>214939.18935001196</v>
      </c>
      <c r="DX24" s="120">
        <v>8.1561629326109752</v>
      </c>
      <c r="DY24" s="120">
        <v>226342.12932813115</v>
      </c>
      <c r="DZ24" s="120">
        <v>7.978723822935649</v>
      </c>
      <c r="EA24" s="120">
        <v>229954.00005554</v>
      </c>
      <c r="EB24" s="120">
        <v>7.9660076167258564</v>
      </c>
      <c r="EC24" s="120">
        <v>231354.17956261797</v>
      </c>
      <c r="ED24" s="120">
        <v>7.9321751481918739</v>
      </c>
      <c r="EE24" s="120">
        <v>236866.23540937947</v>
      </c>
      <c r="EF24" s="120">
        <v>7.9581150771341278</v>
      </c>
      <c r="EG24" s="120">
        <v>240578.5227694246</v>
      </c>
      <c r="EH24" s="120">
        <v>8.0285698362894529</v>
      </c>
      <c r="EI24" s="120">
        <v>249461.13342202347</v>
      </c>
      <c r="EJ24" s="120">
        <v>8.0507889648558475</v>
      </c>
      <c r="EK24" s="120">
        <v>258295.84405165212</v>
      </c>
      <c r="EL24" s="120">
        <v>8.4098571199315462</v>
      </c>
      <c r="EM24" s="120">
        <v>261449.96814683787</v>
      </c>
      <c r="EN24" s="120">
        <v>8.6568355957391336</v>
      </c>
      <c r="EO24" s="120">
        <v>266424.52994692547</v>
      </c>
      <c r="EP24" s="120">
        <v>8.7779766764964666</v>
      </c>
      <c r="EQ24" s="120">
        <v>269314.18824608845</v>
      </c>
      <c r="ER24" s="120">
        <v>9.4941319773694666</v>
      </c>
      <c r="ES24" s="120">
        <v>276304.78893996688</v>
      </c>
      <c r="ET24" s="120">
        <v>9.6374519481826191</v>
      </c>
      <c r="EU24" s="120">
        <v>284409.11682245595</v>
      </c>
      <c r="EV24" s="120">
        <v>9.7406055704273182</v>
      </c>
      <c r="EW24" s="120">
        <v>287555.00232862303</v>
      </c>
      <c r="EX24" s="120">
        <v>10.332339898520718</v>
      </c>
      <c r="EY24" s="120">
        <v>293179.79045782186</v>
      </c>
      <c r="EZ24" s="120">
        <v>10.367355537461313</v>
      </c>
      <c r="FA24" s="120">
        <v>296975.458765733</v>
      </c>
      <c r="FB24" s="120">
        <v>10.404353168358309</v>
      </c>
      <c r="FC24" s="120">
        <v>299322.85404379497</v>
      </c>
      <c r="FD24" s="120">
        <v>10.748102257811494</v>
      </c>
      <c r="FE24" s="120">
        <v>300791.91787198285</v>
      </c>
      <c r="FF24" s="120">
        <v>10.832893226163016</v>
      </c>
      <c r="FG24" s="120">
        <v>297653.99956635293</v>
      </c>
      <c r="FH24" s="120">
        <v>10.961563044404164</v>
      </c>
      <c r="FI24" s="120">
        <v>302920.65627595299</v>
      </c>
      <c r="FJ24" s="120">
        <v>11.483324147536353</v>
      </c>
      <c r="FK24" s="120">
        <v>307716.50836748298</v>
      </c>
      <c r="FL24" s="120">
        <v>11.615131866516402</v>
      </c>
      <c r="FM24" s="120">
        <v>311115.09185524925</v>
      </c>
      <c r="FN24" s="120">
        <v>11.732553619451604</v>
      </c>
      <c r="FO24" s="120">
        <v>316480.34218614741</v>
      </c>
      <c r="FP24" s="120">
        <v>12.244839384803022</v>
      </c>
      <c r="FQ24" s="120">
        <v>324602.81287155155</v>
      </c>
      <c r="FR24" s="120">
        <v>12.197179392679868</v>
      </c>
      <c r="FS24" s="120">
        <v>327296.73137328558</v>
      </c>
      <c r="FT24" s="120">
        <v>11.939744987946277</v>
      </c>
      <c r="FU24" s="120">
        <v>331320.7680909764</v>
      </c>
    </row>
    <row r="25" spans="2:177" x14ac:dyDescent="0.5">
      <c r="B25" s="21">
        <v>2</v>
      </c>
      <c r="C25" s="320" t="s">
        <v>244</v>
      </c>
      <c r="D25" s="120">
        <v>12.974698265246092</v>
      </c>
      <c r="E25" s="120">
        <v>64.010100500000007</v>
      </c>
      <c r="F25" s="120">
        <v>11.512486439722457</v>
      </c>
      <c r="G25" s="120">
        <v>599.74045162999971</v>
      </c>
      <c r="H25" s="120">
        <v>10.050227617653658</v>
      </c>
      <c r="I25" s="120">
        <v>1030.5536482399996</v>
      </c>
      <c r="J25" s="120">
        <v>9.8373841330984302</v>
      </c>
      <c r="K25" s="120">
        <v>1499.73236632</v>
      </c>
      <c r="L25" s="120">
        <v>11.359985829634894</v>
      </c>
      <c r="M25" s="120">
        <v>1996.5878720799997</v>
      </c>
      <c r="N25" s="120">
        <v>12.162235603216939</v>
      </c>
      <c r="O25" s="120">
        <v>2307.0972764799985</v>
      </c>
      <c r="P25" s="120">
        <v>9.8584330681476047</v>
      </c>
      <c r="Q25" s="120">
        <v>1525.1914901900002</v>
      </c>
      <c r="R25" s="120">
        <v>9.8042053636728159</v>
      </c>
      <c r="S25" s="120">
        <v>1561.60993067</v>
      </c>
      <c r="T25" s="120">
        <v>9.7739352075802994</v>
      </c>
      <c r="U25" s="120">
        <v>1653.2770964399995</v>
      </c>
      <c r="V25" s="120">
        <v>9.763784585523771</v>
      </c>
      <c r="W25" s="120">
        <v>1691.0945468799998</v>
      </c>
      <c r="X25" s="120">
        <v>9.7960885494781333</v>
      </c>
      <c r="Y25" s="120">
        <v>1721.8910217299997</v>
      </c>
      <c r="Z25" s="120">
        <v>10.026633264747002</v>
      </c>
      <c r="AA25" s="120">
        <v>1736.0624425199999</v>
      </c>
      <c r="AB25" s="120">
        <v>10.376695535000731</v>
      </c>
      <c r="AC25" s="120">
        <v>1762.6000949599998</v>
      </c>
      <c r="AD25" s="120">
        <v>10.555077810788113</v>
      </c>
      <c r="AE25" s="120">
        <v>1804.5839569199995</v>
      </c>
      <c r="AF25" s="120">
        <v>10.619291877679402</v>
      </c>
      <c r="AG25" s="120">
        <v>1846.3828897199999</v>
      </c>
      <c r="AH25" s="120">
        <v>10.619621230812641</v>
      </c>
      <c r="AI25" s="120">
        <v>1880.77329945</v>
      </c>
      <c r="AJ25" s="120">
        <v>11.17981134788227</v>
      </c>
      <c r="AK25" s="120">
        <v>1919.2173195099997</v>
      </c>
      <c r="AL25" s="120">
        <v>11.359985829634894</v>
      </c>
      <c r="AM25" s="120">
        <v>1996.5878720799997</v>
      </c>
      <c r="AN25" s="120">
        <v>11.383100142605521</v>
      </c>
      <c r="AO25" s="120">
        <v>2009.1860305199998</v>
      </c>
      <c r="AP25" s="120">
        <v>11.379064600799609</v>
      </c>
      <c r="AQ25" s="120">
        <v>2020.0221230499994</v>
      </c>
      <c r="AR25" s="120">
        <v>11.188660802302868</v>
      </c>
      <c r="AS25" s="120">
        <v>2076.5801121599993</v>
      </c>
      <c r="AT25" s="120">
        <v>11.376966358082429</v>
      </c>
      <c r="AU25" s="120">
        <v>2081.7329314999993</v>
      </c>
      <c r="AV25" s="120">
        <v>11.284753966385928</v>
      </c>
      <c r="AW25" s="120">
        <v>2152.6349312099992</v>
      </c>
      <c r="AX25" s="120">
        <v>11.871466567562436</v>
      </c>
      <c r="AY25" s="120">
        <v>2204.5889369999995</v>
      </c>
      <c r="AZ25" s="120">
        <v>11.970136034766114</v>
      </c>
      <c r="BA25" s="120">
        <v>2308.4786609899993</v>
      </c>
      <c r="BB25" s="120">
        <v>12.06297295919965</v>
      </c>
      <c r="BC25" s="120">
        <v>2390.3172711799994</v>
      </c>
      <c r="BD25" s="120">
        <v>12.074204240321144</v>
      </c>
      <c r="BE25" s="120">
        <v>2290.4941084000002</v>
      </c>
      <c r="BF25" s="120">
        <v>12.17014776179494</v>
      </c>
      <c r="BG25" s="120">
        <v>2232.1407338600002</v>
      </c>
      <c r="BH25" s="120">
        <v>12.230954273936305</v>
      </c>
      <c r="BI25" s="120">
        <v>2257.0145243499992</v>
      </c>
      <c r="BJ25" s="120">
        <v>12.162235603216939</v>
      </c>
      <c r="BK25" s="120">
        <v>2307.0972764799985</v>
      </c>
      <c r="BL25" s="120">
        <v>12.146830615839256</v>
      </c>
      <c r="BM25" s="120">
        <v>2480.9573468799995</v>
      </c>
      <c r="BN25" s="120">
        <v>12.053676801961185</v>
      </c>
      <c r="BO25" s="120">
        <v>2616.9432416799996</v>
      </c>
      <c r="BP25" s="120">
        <v>12.070899253271337</v>
      </c>
      <c r="BQ25" s="120">
        <v>2701.1063169699987</v>
      </c>
      <c r="BR25" s="120">
        <v>11.945486049392128</v>
      </c>
      <c r="BS25" s="120">
        <v>2697.1321833800002</v>
      </c>
      <c r="BT25" s="120">
        <v>11.938054875633405</v>
      </c>
      <c r="BU25" s="120">
        <v>2763.2964564499998</v>
      </c>
      <c r="BV25" s="120">
        <v>11.834634026112635</v>
      </c>
      <c r="BW25" s="120">
        <v>2698.3974318799992</v>
      </c>
      <c r="BX25" s="120">
        <v>11.532588322052439</v>
      </c>
      <c r="BY25" s="120">
        <v>2922.5103454399987</v>
      </c>
      <c r="BZ25" s="120">
        <v>11.467469422438906</v>
      </c>
      <c r="CA25" s="120">
        <v>3173.9119531300003</v>
      </c>
      <c r="CB25" s="120">
        <v>11.528722824166101</v>
      </c>
      <c r="CC25" s="120">
        <v>3269.60707895</v>
      </c>
      <c r="CD25" s="120">
        <v>11.407533301277297</v>
      </c>
      <c r="CE25" s="120">
        <v>3284.0583613099993</v>
      </c>
      <c r="CF25" s="120">
        <v>11.266829442435817</v>
      </c>
      <c r="CG25" s="120">
        <v>3347.0241927900001</v>
      </c>
      <c r="CH25" s="120">
        <v>11.033423223328406</v>
      </c>
      <c r="CI25" s="120">
        <v>3426.7213669299995</v>
      </c>
      <c r="CJ25" s="120">
        <v>10.769102414575816</v>
      </c>
      <c r="CK25" s="120">
        <v>3538.3263562799998</v>
      </c>
      <c r="CL25" s="120">
        <v>10.620206287878613</v>
      </c>
      <c r="CM25" s="120">
        <v>3839.3957982000002</v>
      </c>
      <c r="CN25" s="120">
        <v>10.65989697720414</v>
      </c>
      <c r="CO25" s="120">
        <v>4018.0125844599988</v>
      </c>
      <c r="CP25" s="120">
        <v>10.717581170893345</v>
      </c>
      <c r="CQ25" s="120">
        <v>4040.3101408599996</v>
      </c>
      <c r="CR25" s="120">
        <v>10.716661619936316</v>
      </c>
      <c r="CS25" s="120">
        <v>4095.5344627500003</v>
      </c>
      <c r="CT25" s="120">
        <v>10.632612104287988</v>
      </c>
      <c r="CU25" s="120">
        <v>4194.8924881000003</v>
      </c>
      <c r="CV25" s="120">
        <v>10.604247965204888</v>
      </c>
      <c r="CW25" s="120">
        <v>4300.1809601999994</v>
      </c>
      <c r="CX25" s="120">
        <v>10.580647389873047</v>
      </c>
      <c r="CY25" s="120">
        <v>4494.9667164700004</v>
      </c>
      <c r="CZ25" s="120">
        <v>10.572098421841234</v>
      </c>
      <c r="DA25" s="120">
        <v>4539.6093168999978</v>
      </c>
      <c r="DB25" s="120">
        <v>10.345256568285704</v>
      </c>
      <c r="DC25" s="120">
        <v>4552.6325394300002</v>
      </c>
      <c r="DD25" s="120">
        <v>10.278278133209644</v>
      </c>
      <c r="DE25" s="120">
        <v>4559.0121835699993</v>
      </c>
      <c r="DF25" s="120">
        <v>9.9460236700169116</v>
      </c>
      <c r="DG25" s="120">
        <v>4751.4408563099987</v>
      </c>
      <c r="DH25" s="120">
        <v>9.3716219817806987</v>
      </c>
      <c r="DI25" s="120">
        <v>4634.6480072125551</v>
      </c>
      <c r="DJ25" s="120">
        <v>9.2031626810410874</v>
      </c>
      <c r="DK25" s="120">
        <v>4641.4736642199996</v>
      </c>
      <c r="DL25" s="120">
        <v>8.9676069977920783</v>
      </c>
      <c r="DM25" s="120">
        <v>4818.2600740199987</v>
      </c>
      <c r="DN25" s="120">
        <v>8.8190859473809056</v>
      </c>
      <c r="DO25" s="120">
        <v>5003.869736990001</v>
      </c>
      <c r="DP25" s="120">
        <v>8.5911491153966217</v>
      </c>
      <c r="DQ25" s="120">
        <v>5136.44828538</v>
      </c>
      <c r="DR25" s="120">
        <v>8.1469780343538822</v>
      </c>
      <c r="DS25" s="120">
        <v>5495.7924631200012</v>
      </c>
      <c r="DT25" s="120">
        <v>8.0328513240393935</v>
      </c>
      <c r="DU25" s="120">
        <v>5707.3695611899993</v>
      </c>
      <c r="DV25" s="120">
        <v>7.8596281988556447</v>
      </c>
      <c r="DW25" s="120">
        <v>6069.9381241899991</v>
      </c>
      <c r="DX25" s="120">
        <v>7.8916282086968677</v>
      </c>
      <c r="DY25" s="120">
        <v>6731.079812240001</v>
      </c>
      <c r="DZ25" s="120">
        <v>7.5489711688840098</v>
      </c>
      <c r="EA25" s="120">
        <v>7179.51072045</v>
      </c>
      <c r="EB25" s="120">
        <v>7.5410796102539672</v>
      </c>
      <c r="EC25" s="120">
        <v>7341.569158899998</v>
      </c>
      <c r="ED25" s="120">
        <v>7.4168249537904769</v>
      </c>
      <c r="EE25" s="120">
        <v>7816.9661804890002</v>
      </c>
      <c r="EF25" s="120">
        <v>7.4724385310863415</v>
      </c>
      <c r="EG25" s="120">
        <v>8296.0075836789983</v>
      </c>
      <c r="EH25" s="120">
        <v>7.5459852941987391</v>
      </c>
      <c r="EI25" s="120">
        <v>9051.9180559889974</v>
      </c>
      <c r="EJ25" s="120">
        <v>7.5262344581229392</v>
      </c>
      <c r="EK25" s="120">
        <v>9560.3958330190017</v>
      </c>
      <c r="EL25" s="120">
        <v>7.8272097338425723</v>
      </c>
      <c r="EM25" s="120">
        <v>9824.8967561789996</v>
      </c>
      <c r="EN25" s="120">
        <v>7.8155534632858368</v>
      </c>
      <c r="EO25" s="120">
        <v>10129.837556549001</v>
      </c>
      <c r="EP25" s="120">
        <v>8.0012341645148286</v>
      </c>
      <c r="EQ25" s="120">
        <v>10330.233468078999</v>
      </c>
      <c r="ER25" s="120">
        <v>8.7278382590922821</v>
      </c>
      <c r="ES25" s="120">
        <v>10631.266329038999</v>
      </c>
      <c r="ET25" s="120">
        <v>8.8018231378451244</v>
      </c>
      <c r="EU25" s="120">
        <v>11002.603903498999</v>
      </c>
      <c r="EV25" s="120">
        <v>8.950779487513989</v>
      </c>
      <c r="EW25" s="120">
        <v>11137.479255698003</v>
      </c>
      <c r="EX25" s="120">
        <v>9.5836992207017158</v>
      </c>
      <c r="EY25" s="120">
        <v>11484.271489440001</v>
      </c>
      <c r="EZ25" s="120">
        <v>9.5949947201124726</v>
      </c>
      <c r="FA25" s="120">
        <v>11589.115528659999</v>
      </c>
      <c r="FB25" s="120">
        <v>9.6901059869258557</v>
      </c>
      <c r="FC25" s="120">
        <v>11665.59899303</v>
      </c>
      <c r="FD25" s="120">
        <v>9.8955930419508267</v>
      </c>
      <c r="FE25" s="120">
        <v>11872.058500550002</v>
      </c>
      <c r="FF25" s="120">
        <v>9.9595448536967091</v>
      </c>
      <c r="FG25" s="120">
        <v>11876.631716609998</v>
      </c>
      <c r="FH25" s="120">
        <v>10.126457698059916</v>
      </c>
      <c r="FI25" s="120">
        <v>11992.203563159999</v>
      </c>
      <c r="FJ25" s="120">
        <v>10.691971403446157</v>
      </c>
      <c r="FK25" s="120">
        <v>12071.438474379998</v>
      </c>
      <c r="FL25" s="120">
        <v>10.499023293764804</v>
      </c>
      <c r="FM25" s="120">
        <v>12072.032930809997</v>
      </c>
      <c r="FN25" s="120">
        <v>10.512283821214131</v>
      </c>
      <c r="FO25" s="120">
        <v>12221.291673199999</v>
      </c>
      <c r="FP25" s="120">
        <v>11.023165125180284</v>
      </c>
      <c r="FQ25" s="120">
        <v>12603.167993499997</v>
      </c>
      <c r="FR25" s="120">
        <v>10.958812339452713</v>
      </c>
      <c r="FS25" s="120">
        <v>12703.36530698</v>
      </c>
      <c r="FT25" s="120">
        <v>10.780945343503813</v>
      </c>
      <c r="FU25" s="120">
        <v>12775.080383860002</v>
      </c>
    </row>
    <row r="26" spans="2:177" x14ac:dyDescent="0.5">
      <c r="B26" s="21">
        <v>3</v>
      </c>
      <c r="C26" s="27" t="s">
        <v>245</v>
      </c>
      <c r="D26" s="120">
        <v>12.14519850820022</v>
      </c>
      <c r="E26" s="120">
        <v>2519.9816882099994</v>
      </c>
      <c r="F26" s="120">
        <v>10.914511630574294</v>
      </c>
      <c r="G26" s="120">
        <v>2699.6637245549996</v>
      </c>
      <c r="H26" s="120">
        <v>10.823289239376884</v>
      </c>
      <c r="I26" s="120">
        <v>2672.82495384</v>
      </c>
      <c r="J26" s="120">
        <v>8.564536195009758</v>
      </c>
      <c r="K26" s="120">
        <v>2906.1463219500001</v>
      </c>
      <c r="L26" s="120">
        <v>11.263711854785425</v>
      </c>
      <c r="M26" s="120">
        <v>3467.8326367039999</v>
      </c>
      <c r="N26" s="120">
        <v>12.923553730868631</v>
      </c>
      <c r="O26" s="120">
        <v>3835.4437057000005</v>
      </c>
      <c r="P26" s="120">
        <v>8.4069045163256426</v>
      </c>
      <c r="Q26" s="120">
        <v>2990.8856834095</v>
      </c>
      <c r="R26" s="120">
        <v>8.278109439969608</v>
      </c>
      <c r="S26" s="120">
        <v>3127.5174957295003</v>
      </c>
      <c r="T26" s="120">
        <v>8.3585598502878504</v>
      </c>
      <c r="U26" s="120">
        <v>3142.5230180800008</v>
      </c>
      <c r="V26" s="120">
        <v>8.7044726286051688</v>
      </c>
      <c r="W26" s="120">
        <v>3084.6386128499998</v>
      </c>
      <c r="X26" s="120">
        <v>9.0139018346039119</v>
      </c>
      <c r="Y26" s="120">
        <v>2821.6669421000001</v>
      </c>
      <c r="Z26" s="120">
        <v>9.4108321803305337</v>
      </c>
      <c r="AA26" s="120">
        <v>2750.58549894</v>
      </c>
      <c r="AB26" s="120">
        <v>10.018173155835532</v>
      </c>
      <c r="AC26" s="120">
        <v>2815.2647724499989</v>
      </c>
      <c r="AD26" s="120">
        <v>10.60461887025747</v>
      </c>
      <c r="AE26" s="120">
        <v>2914.2605874200003</v>
      </c>
      <c r="AF26" s="120">
        <v>10.623406446708184</v>
      </c>
      <c r="AG26" s="120">
        <v>3105.3196273040007</v>
      </c>
      <c r="AH26" s="120">
        <v>10.233056958931078</v>
      </c>
      <c r="AI26" s="120">
        <v>3160.3678197899999</v>
      </c>
      <c r="AJ26" s="120">
        <v>11.133516920875847</v>
      </c>
      <c r="AK26" s="120">
        <v>3139.8803571774997</v>
      </c>
      <c r="AL26" s="120">
        <v>11.263711854785425</v>
      </c>
      <c r="AM26" s="120">
        <v>3467.8326367039999</v>
      </c>
      <c r="AN26" s="120">
        <v>11.736579260430897</v>
      </c>
      <c r="AO26" s="120">
        <v>3535.810120906001</v>
      </c>
      <c r="AP26" s="120">
        <v>11.693492137615314</v>
      </c>
      <c r="AQ26" s="120">
        <v>3433.4125656739998</v>
      </c>
      <c r="AR26" s="120">
        <v>10.697955202778704</v>
      </c>
      <c r="AS26" s="120">
        <v>3603.2613820029992</v>
      </c>
      <c r="AT26" s="120">
        <v>11.459731495292214</v>
      </c>
      <c r="AU26" s="120">
        <v>3568.3949087199999</v>
      </c>
      <c r="AV26" s="120">
        <v>11.06973878020826</v>
      </c>
      <c r="AW26" s="120">
        <v>4074.2337720899995</v>
      </c>
      <c r="AX26" s="120">
        <v>11.187426762915056</v>
      </c>
      <c r="AY26" s="120">
        <v>4187.0313749879997</v>
      </c>
      <c r="AZ26" s="120">
        <v>11.025201394679891</v>
      </c>
      <c r="BA26" s="120">
        <v>4724.5992196940006</v>
      </c>
      <c r="BB26" s="120">
        <v>12.112858627400984</v>
      </c>
      <c r="BC26" s="120">
        <v>3852.8336265349994</v>
      </c>
      <c r="BD26" s="120">
        <v>12.067966800041345</v>
      </c>
      <c r="BE26" s="120">
        <v>3750.2192496700009</v>
      </c>
      <c r="BF26" s="120">
        <v>12.878030101478748</v>
      </c>
      <c r="BG26" s="120">
        <v>4410.1124884800001</v>
      </c>
      <c r="BH26" s="120">
        <v>12.854845081312758</v>
      </c>
      <c r="BI26" s="120">
        <v>4025.3851463000005</v>
      </c>
      <c r="BJ26" s="120">
        <v>12.923553730868631</v>
      </c>
      <c r="BK26" s="120">
        <v>3835.4437057000005</v>
      </c>
      <c r="BL26" s="120">
        <v>12.651120008734864</v>
      </c>
      <c r="BM26" s="120">
        <v>3795.0718675000007</v>
      </c>
      <c r="BN26" s="120">
        <v>12.536847898371501</v>
      </c>
      <c r="BO26" s="120">
        <v>4301.3192552610008</v>
      </c>
      <c r="BP26" s="120">
        <v>12.200464973949833</v>
      </c>
      <c r="BQ26" s="120">
        <v>4440.015579251999</v>
      </c>
      <c r="BR26" s="120">
        <v>12.201655115897134</v>
      </c>
      <c r="BS26" s="120">
        <v>4435.2085758260009</v>
      </c>
      <c r="BT26" s="120">
        <v>12.388699433426371</v>
      </c>
      <c r="BU26" s="120">
        <v>4697.7765963600013</v>
      </c>
      <c r="BV26" s="120">
        <v>12.367182325170605</v>
      </c>
      <c r="BW26" s="120">
        <v>4383.3839557875008</v>
      </c>
      <c r="BX26" s="120">
        <v>11.976894299044679</v>
      </c>
      <c r="BY26" s="120">
        <v>4850.8243951315008</v>
      </c>
      <c r="BZ26" s="120">
        <v>11.737678821194828</v>
      </c>
      <c r="CA26" s="120">
        <v>5183.1796736394999</v>
      </c>
      <c r="CB26" s="120">
        <v>11.996924739497182</v>
      </c>
      <c r="CC26" s="120">
        <v>5929.6153110660007</v>
      </c>
      <c r="CD26" s="120">
        <v>11.685562111474887</v>
      </c>
      <c r="CE26" s="120">
        <v>5688.4992797329996</v>
      </c>
      <c r="CF26" s="120">
        <v>11.657027208531174</v>
      </c>
      <c r="CG26" s="120">
        <v>5819.6878408700004</v>
      </c>
      <c r="CH26" s="120">
        <v>11.909632781101266</v>
      </c>
      <c r="CI26" s="120">
        <v>5733.8283933499997</v>
      </c>
      <c r="CJ26" s="120">
        <v>11.840497117894984</v>
      </c>
      <c r="CK26" s="120">
        <v>5655.6374869699994</v>
      </c>
      <c r="CL26" s="120">
        <v>11.811846363434046</v>
      </c>
      <c r="CM26" s="120">
        <v>6169.8315361388286</v>
      </c>
      <c r="CN26" s="120">
        <v>11.750234376074317</v>
      </c>
      <c r="CO26" s="120">
        <v>6363.8437414056198</v>
      </c>
      <c r="CP26" s="120">
        <v>12.165089209051096</v>
      </c>
      <c r="CQ26" s="120">
        <v>5435.02884533</v>
      </c>
      <c r="CR26" s="120">
        <v>12.094868661182339</v>
      </c>
      <c r="CS26" s="120">
        <v>5392.0089951569998</v>
      </c>
      <c r="CT26" s="120">
        <v>11.686401854695488</v>
      </c>
      <c r="CU26" s="120">
        <v>5945.809410840001</v>
      </c>
      <c r="CV26" s="120">
        <v>11.720285265815471</v>
      </c>
      <c r="CW26" s="120">
        <v>5922.0182572800004</v>
      </c>
      <c r="CX26" s="120">
        <v>11.786688693244351</v>
      </c>
      <c r="CY26" s="120">
        <v>4711.65480226</v>
      </c>
      <c r="CZ26" s="120">
        <v>11.727126031498855</v>
      </c>
      <c r="DA26" s="120">
        <v>4722.1595996000015</v>
      </c>
      <c r="DB26" s="120">
        <v>11.770916084412629</v>
      </c>
      <c r="DC26" s="120">
        <v>4474.364555248485</v>
      </c>
      <c r="DD26" s="120">
        <v>11.232784474906376</v>
      </c>
      <c r="DE26" s="120">
        <v>4413.393745095449</v>
      </c>
      <c r="DF26" s="120">
        <v>10.865517994752024</v>
      </c>
      <c r="DG26" s="120">
        <v>5180.1354930686794</v>
      </c>
      <c r="DH26" s="120">
        <v>11.097228614488685</v>
      </c>
      <c r="DI26" s="120">
        <v>5199.4397232800002</v>
      </c>
      <c r="DJ26" s="120">
        <v>10.487222775659905</v>
      </c>
      <c r="DK26" s="120">
        <v>5372.9542324431795</v>
      </c>
      <c r="DL26" s="120">
        <v>10.151015211847108</v>
      </c>
      <c r="DM26" s="120">
        <v>5758.3391217557255</v>
      </c>
      <c r="DN26" s="120">
        <v>9.9398630921626481</v>
      </c>
      <c r="DO26" s="120">
        <v>5884.5078184599988</v>
      </c>
      <c r="DP26" s="120">
        <v>9.8317271805887927</v>
      </c>
      <c r="DQ26" s="120">
        <v>5585.7443419598821</v>
      </c>
      <c r="DR26" s="120">
        <v>9.1091453391861084</v>
      </c>
      <c r="DS26" s="120">
        <v>5991.2449027999983</v>
      </c>
      <c r="DT26" s="120">
        <v>8.7157049073490729</v>
      </c>
      <c r="DU26" s="120">
        <v>6347.335777549999</v>
      </c>
      <c r="DV26" s="120">
        <v>8.7062713653315118</v>
      </c>
      <c r="DW26" s="120">
        <v>6348.6938983239761</v>
      </c>
      <c r="DX26" s="120">
        <v>8.7318343672559848</v>
      </c>
      <c r="DY26" s="120">
        <v>6769.4850796900009</v>
      </c>
      <c r="DZ26" s="120">
        <v>8.5363837010818635</v>
      </c>
      <c r="EA26" s="120">
        <v>6694.6387744700023</v>
      </c>
      <c r="EB26" s="120">
        <v>8.4570285864247943</v>
      </c>
      <c r="EC26" s="120">
        <v>6642.4413839000008</v>
      </c>
      <c r="ED26" s="120">
        <v>8.4344133564218886</v>
      </c>
      <c r="EE26" s="120">
        <v>6683.0004433699987</v>
      </c>
      <c r="EF26" s="120">
        <v>8.4354961084633615</v>
      </c>
      <c r="EG26" s="120">
        <v>7011.6832199900009</v>
      </c>
      <c r="EH26" s="120">
        <v>8.5395746538956381</v>
      </c>
      <c r="EI26" s="120">
        <v>6937.2542642500011</v>
      </c>
      <c r="EJ26" s="120">
        <v>8.5821777299706739</v>
      </c>
      <c r="EK26" s="120">
        <v>7503.9837925800011</v>
      </c>
      <c r="EL26" s="120">
        <v>8.8677478759143291</v>
      </c>
      <c r="EM26" s="120">
        <v>7605.1631369100005</v>
      </c>
      <c r="EN26" s="120">
        <v>8.9195161289288958</v>
      </c>
      <c r="EO26" s="120">
        <v>7907.5455473600005</v>
      </c>
      <c r="EP26" s="120">
        <v>9.0898073326182427</v>
      </c>
      <c r="EQ26" s="120">
        <v>7859.2676849500012</v>
      </c>
      <c r="ER26" s="120">
        <v>9.7593297839966731</v>
      </c>
      <c r="ES26" s="120">
        <v>8066.0646343399994</v>
      </c>
      <c r="ET26" s="120">
        <v>9.8917894644219775</v>
      </c>
      <c r="EU26" s="120">
        <v>8142.7492141500006</v>
      </c>
      <c r="EV26" s="120">
        <v>10.114502782409593</v>
      </c>
      <c r="EW26" s="120">
        <v>8063.5844351799997</v>
      </c>
      <c r="EX26" s="120">
        <v>11.171192611831511</v>
      </c>
      <c r="EY26" s="120">
        <v>7960.2523363500013</v>
      </c>
      <c r="EZ26" s="120">
        <v>11.252491900095421</v>
      </c>
      <c r="FA26" s="120">
        <v>8147.2504659200013</v>
      </c>
      <c r="FB26" s="120">
        <v>11.171086206011896</v>
      </c>
      <c r="FC26" s="120">
        <v>8386.0145430999983</v>
      </c>
      <c r="FD26" s="120">
        <v>11.32192678404442</v>
      </c>
      <c r="FE26" s="120">
        <v>8628.6211576599999</v>
      </c>
      <c r="FF26" s="120">
        <v>11.338085291036494</v>
      </c>
      <c r="FG26" s="120">
        <v>8889.8099846399982</v>
      </c>
      <c r="FH26" s="120">
        <v>11.414549985121742</v>
      </c>
      <c r="FI26" s="120">
        <v>9382.7744657899984</v>
      </c>
      <c r="FJ26" s="120">
        <v>11.824466053296248</v>
      </c>
      <c r="FK26" s="120">
        <v>9518.3417517300004</v>
      </c>
      <c r="FL26" s="120">
        <v>11.812997304932066</v>
      </c>
      <c r="FM26" s="120">
        <v>9771.8689235099973</v>
      </c>
      <c r="FN26" s="120">
        <v>12.017221163694643</v>
      </c>
      <c r="FO26" s="120">
        <v>10585.185109589997</v>
      </c>
      <c r="FP26" s="120">
        <v>12.166749652317753</v>
      </c>
      <c r="FQ26" s="120">
        <v>10725.243522339997</v>
      </c>
      <c r="FR26" s="120">
        <v>12.620416937428942</v>
      </c>
      <c r="FS26" s="120">
        <v>11192.586891899999</v>
      </c>
      <c r="FT26" s="120">
        <v>12.470961891148228</v>
      </c>
      <c r="FU26" s="120">
        <v>10163.999257289997</v>
      </c>
    </row>
    <row r="27" spans="2:177" ht="31.5" x14ac:dyDescent="0.5">
      <c r="B27" s="321">
        <v>4</v>
      </c>
      <c r="C27" s="326" t="s">
        <v>663</v>
      </c>
      <c r="D27" s="120">
        <v>11.330759268664281</v>
      </c>
      <c r="E27" s="120">
        <v>44691.356392641501</v>
      </c>
      <c r="F27" s="120">
        <v>9.6693913471290767</v>
      </c>
      <c r="G27" s="120">
        <v>57138.707538340117</v>
      </c>
      <c r="H27" s="120">
        <v>9.3362627703498955</v>
      </c>
      <c r="I27" s="120">
        <v>70017.77116857002</v>
      </c>
      <c r="J27" s="120">
        <v>8.2499581673604965</v>
      </c>
      <c r="K27" s="120">
        <v>86822.223310416492</v>
      </c>
      <c r="L27" s="120">
        <v>10.851239693128727</v>
      </c>
      <c r="M27" s="120">
        <v>108358.59705367994</v>
      </c>
      <c r="N27" s="120">
        <v>12.081081830268927</v>
      </c>
      <c r="O27" s="120">
        <v>119749.95642358054</v>
      </c>
      <c r="P27" s="120">
        <v>8.3247681325271774</v>
      </c>
      <c r="Q27" s="120">
        <v>88099.910538482</v>
      </c>
      <c r="R27" s="120">
        <v>8.1489376194389909</v>
      </c>
      <c r="S27" s="120">
        <v>88734.915690373993</v>
      </c>
      <c r="T27" s="120">
        <v>8.1000003762348118</v>
      </c>
      <c r="U27" s="120">
        <v>88938.212476246976</v>
      </c>
      <c r="V27" s="120">
        <v>8.4506941241176872</v>
      </c>
      <c r="W27" s="120">
        <v>87504.427525244013</v>
      </c>
      <c r="X27" s="120">
        <v>8.6896473853771745</v>
      </c>
      <c r="Y27" s="120">
        <v>89434.577984769508</v>
      </c>
      <c r="Z27" s="120">
        <v>9.0175744782442084</v>
      </c>
      <c r="AA27" s="120">
        <v>92705.616021904498</v>
      </c>
      <c r="AB27" s="120">
        <v>9.5932856063620147</v>
      </c>
      <c r="AC27" s="120">
        <v>103943.84147147583</v>
      </c>
      <c r="AD27" s="120">
        <v>10.082523394883747</v>
      </c>
      <c r="AE27" s="120">
        <v>104228.51414706995</v>
      </c>
      <c r="AF27" s="120">
        <v>10.370019748136871</v>
      </c>
      <c r="AG27" s="120">
        <v>104897.35958742139</v>
      </c>
      <c r="AH27" s="120">
        <v>10.160198802269962</v>
      </c>
      <c r="AI27" s="120">
        <v>107392.76708202441</v>
      </c>
      <c r="AJ27" s="120">
        <v>10.856882064329644</v>
      </c>
      <c r="AK27" s="120">
        <v>106059.76339359549</v>
      </c>
      <c r="AL27" s="120">
        <v>10.851239693128727</v>
      </c>
      <c r="AM27" s="120">
        <v>108358.59705367994</v>
      </c>
      <c r="AN27" s="120">
        <v>11.087345912102398</v>
      </c>
      <c r="AO27" s="120">
        <v>106699.78904997482</v>
      </c>
      <c r="AP27" s="120">
        <v>11.312963209179467</v>
      </c>
      <c r="AQ27" s="120">
        <v>104199.75544738879</v>
      </c>
      <c r="AR27" s="120">
        <v>10.6402966758943</v>
      </c>
      <c r="AS27" s="120">
        <v>104312.70617459882</v>
      </c>
      <c r="AT27" s="120">
        <v>11.255913446537866</v>
      </c>
      <c r="AU27" s="120">
        <v>104860.14585278448</v>
      </c>
      <c r="AV27" s="120">
        <v>10.786498632655876</v>
      </c>
      <c r="AW27" s="120">
        <v>106633.71433335653</v>
      </c>
      <c r="AX27" s="120">
        <v>11.330083728771006</v>
      </c>
      <c r="AY27" s="120">
        <v>111788.8234989785</v>
      </c>
      <c r="AZ27" s="120">
        <v>11.464291031412079</v>
      </c>
      <c r="BA27" s="120">
        <v>114723.22959329248</v>
      </c>
      <c r="BB27" s="120">
        <v>11.529539710511576</v>
      </c>
      <c r="BC27" s="120">
        <v>112618.58026178881</v>
      </c>
      <c r="BD27" s="120">
        <v>11.758371748570207</v>
      </c>
      <c r="BE27" s="120">
        <v>105378.9373274785</v>
      </c>
      <c r="BF27" s="120">
        <v>11.959146107574256</v>
      </c>
      <c r="BG27" s="120">
        <v>115181.64690301992</v>
      </c>
      <c r="BH27" s="120">
        <v>12.123511177237846</v>
      </c>
      <c r="BI27" s="120">
        <v>104852.11162820853</v>
      </c>
      <c r="BJ27" s="120">
        <v>12.081081830268927</v>
      </c>
      <c r="BK27" s="120">
        <v>119749.95642358054</v>
      </c>
      <c r="BL27" s="120">
        <v>12.235008315837689</v>
      </c>
      <c r="BM27" s="120">
        <v>110543.64645958449</v>
      </c>
      <c r="BN27" s="120">
        <v>12.081215656194122</v>
      </c>
      <c r="BO27" s="120">
        <v>121004.20669327851</v>
      </c>
      <c r="BP27" s="120">
        <v>12.307514975094483</v>
      </c>
      <c r="BQ27" s="120">
        <v>123968.83051474849</v>
      </c>
      <c r="BR27" s="120">
        <v>12.200045210155968</v>
      </c>
      <c r="BS27" s="120">
        <v>123942.30123190749</v>
      </c>
      <c r="BT27" s="120">
        <v>12.275608854823044</v>
      </c>
      <c r="BU27" s="120">
        <v>127319.97676093849</v>
      </c>
      <c r="BV27" s="120">
        <v>12.221369641872796</v>
      </c>
      <c r="BW27" s="120">
        <v>130259.07722936002</v>
      </c>
      <c r="BX27" s="120">
        <v>11.916205142420297</v>
      </c>
      <c r="BY27" s="120">
        <v>132429.0497826325</v>
      </c>
      <c r="BZ27" s="120">
        <v>12.007701587800829</v>
      </c>
      <c r="CA27" s="120">
        <v>130732.53222295904</v>
      </c>
      <c r="CB27" s="120">
        <v>11.846134803790545</v>
      </c>
      <c r="CC27" s="120">
        <v>133007.09177768553</v>
      </c>
      <c r="CD27" s="120">
        <v>11.894312864526272</v>
      </c>
      <c r="CE27" s="120">
        <v>130238.20928748163</v>
      </c>
      <c r="CF27" s="120">
        <v>11.78248924326104</v>
      </c>
      <c r="CG27" s="120">
        <v>128244.50740419893</v>
      </c>
      <c r="CH27" s="120">
        <v>11.834886932626636</v>
      </c>
      <c r="CI27" s="120">
        <v>127479.59343683682</v>
      </c>
      <c r="CJ27" s="120">
        <v>11.754219120677924</v>
      </c>
      <c r="CK27" s="120">
        <v>127019.24919651476</v>
      </c>
      <c r="CL27" s="120">
        <v>11.579840130761143</v>
      </c>
      <c r="CM27" s="120">
        <v>128841.43844936461</v>
      </c>
      <c r="CN27" s="120">
        <v>11.491199510598864</v>
      </c>
      <c r="CO27" s="120">
        <v>128254.60545159808</v>
      </c>
      <c r="CP27" s="120">
        <v>11.646534152681378</v>
      </c>
      <c r="CQ27" s="120">
        <v>126887.13499449946</v>
      </c>
      <c r="CR27" s="120">
        <v>11.613260821014052</v>
      </c>
      <c r="CS27" s="120">
        <v>130540.27563628051</v>
      </c>
      <c r="CT27" s="120">
        <v>11.590369918407484</v>
      </c>
      <c r="CU27" s="120">
        <v>134955.49781394601</v>
      </c>
      <c r="CV27" s="120">
        <v>11.260070517810165</v>
      </c>
      <c r="CW27" s="120">
        <v>136268.01083801297</v>
      </c>
      <c r="CX27" s="120">
        <v>11.389446791305417</v>
      </c>
      <c r="CY27" s="120">
        <v>136575.97253698105</v>
      </c>
      <c r="CZ27" s="120">
        <v>11.274098101557158</v>
      </c>
      <c r="DA27" s="120">
        <v>136137.202445893</v>
      </c>
      <c r="DB27" s="120">
        <v>11.256288603815674</v>
      </c>
      <c r="DC27" s="120">
        <v>135768.70952684351</v>
      </c>
      <c r="DD27" s="120">
        <v>11.06863577068669</v>
      </c>
      <c r="DE27" s="120">
        <v>135873.85226917852</v>
      </c>
      <c r="DF27" s="120">
        <v>10.88617593007336</v>
      </c>
      <c r="DG27" s="120">
        <v>142758.63382848882</v>
      </c>
      <c r="DH27" s="120">
        <v>10.011359383444223</v>
      </c>
      <c r="DI27" s="120">
        <v>138786.45103770253</v>
      </c>
      <c r="DJ27" s="120">
        <v>9.7385957794759417</v>
      </c>
      <c r="DK27" s="120">
        <v>142120.99258990874</v>
      </c>
      <c r="DL27" s="120">
        <v>9.5871356703795207</v>
      </c>
      <c r="DM27" s="120">
        <v>143788.57937900993</v>
      </c>
      <c r="DN27" s="120">
        <v>9.1005919429313842</v>
      </c>
      <c r="DO27" s="120">
        <v>143706.12279920548</v>
      </c>
      <c r="DP27" s="120">
        <v>9.2353913112778478</v>
      </c>
      <c r="DQ27" s="120">
        <v>145597.93113204543</v>
      </c>
      <c r="DR27" s="120">
        <v>8.9377865572399795</v>
      </c>
      <c r="DS27" s="120">
        <v>150508.5633054965</v>
      </c>
      <c r="DT27" s="120">
        <v>8.6148593724497626</v>
      </c>
      <c r="DU27" s="120">
        <v>153645.38428925892</v>
      </c>
      <c r="DV27" s="120">
        <v>8.5043024596922887</v>
      </c>
      <c r="DW27" s="120">
        <v>156955.8692170438</v>
      </c>
      <c r="DX27" s="120">
        <v>8.4418785313765188</v>
      </c>
      <c r="DY27" s="120">
        <v>162138.42170559758</v>
      </c>
      <c r="DZ27" s="120">
        <v>8.2889842392741571</v>
      </c>
      <c r="EA27" s="120">
        <v>162865.79405173153</v>
      </c>
      <c r="EB27" s="120">
        <v>8.1912442433535482</v>
      </c>
      <c r="EC27" s="120">
        <v>166381.2900862745</v>
      </c>
      <c r="ED27" s="120">
        <v>8.1922177483331531</v>
      </c>
      <c r="EE27" s="120">
        <v>166896.63153549749</v>
      </c>
      <c r="EF27" s="120">
        <v>8.1678376372524539</v>
      </c>
      <c r="EG27" s="120">
        <v>170869.27729112445</v>
      </c>
      <c r="EH27" s="120">
        <v>8.2678833251580528</v>
      </c>
      <c r="EI27" s="120">
        <v>174968.72736639198</v>
      </c>
      <c r="EJ27" s="120">
        <v>8.2629448040508162</v>
      </c>
      <c r="EK27" s="120">
        <v>175620.86214769643</v>
      </c>
      <c r="EL27" s="120">
        <v>8.7864554405817721</v>
      </c>
      <c r="EM27" s="120">
        <v>174847.7833761324</v>
      </c>
      <c r="EN27" s="120">
        <v>8.9941586710004238</v>
      </c>
      <c r="EO27" s="120">
        <v>183298.57301524249</v>
      </c>
      <c r="EP27" s="120">
        <v>9.1218278628418918</v>
      </c>
      <c r="EQ27" s="120">
        <v>194101.43524023893</v>
      </c>
      <c r="ER27" s="120">
        <v>10.115590094922473</v>
      </c>
      <c r="ES27" s="120">
        <v>200286.15158372896</v>
      </c>
      <c r="ET27" s="120">
        <v>10.246068668390517</v>
      </c>
      <c r="EU27" s="120">
        <v>207142.3246365645</v>
      </c>
      <c r="EV27" s="120">
        <v>10.480261040663898</v>
      </c>
      <c r="EW27" s="120">
        <v>207889.59512419443</v>
      </c>
      <c r="EX27" s="120">
        <v>11.289826528304271</v>
      </c>
      <c r="EY27" s="120">
        <v>211393.93394117441</v>
      </c>
      <c r="EZ27" s="120">
        <v>11.360222066440311</v>
      </c>
      <c r="FA27" s="120">
        <v>212612.25060859454</v>
      </c>
      <c r="FB27" s="120">
        <v>11.369695388238288</v>
      </c>
      <c r="FC27" s="120">
        <v>215693.93163405446</v>
      </c>
      <c r="FD27" s="120">
        <v>11.848704209233171</v>
      </c>
      <c r="FE27" s="120">
        <v>217986.61679495449</v>
      </c>
      <c r="FF27" s="120">
        <v>11.946531570747057</v>
      </c>
      <c r="FG27" s="120">
        <v>216614.46828418458</v>
      </c>
      <c r="FH27" s="120">
        <v>12.055783350733478</v>
      </c>
      <c r="FI27" s="120">
        <v>219849.23769027455</v>
      </c>
      <c r="FJ27" s="120">
        <v>12.652965287811172</v>
      </c>
      <c r="FK27" s="120">
        <v>225515.86974524453</v>
      </c>
      <c r="FL27" s="120">
        <v>12.69775556582859</v>
      </c>
      <c r="FM27" s="120">
        <v>227409.53214896444</v>
      </c>
      <c r="FN27" s="120">
        <v>12.512603002002988</v>
      </c>
      <c r="FO27" s="120">
        <v>236602.15296791049</v>
      </c>
      <c r="FP27" s="120">
        <v>13.316081826246373</v>
      </c>
      <c r="FQ27" s="120">
        <v>238379.92842352038</v>
      </c>
      <c r="FR27" s="120">
        <v>13.321302064189744</v>
      </c>
      <c r="FS27" s="120">
        <v>230022.48907584051</v>
      </c>
      <c r="FT27" s="120">
        <v>12.890225231458956</v>
      </c>
      <c r="FU27" s="120">
        <v>235041.1378588207</v>
      </c>
    </row>
    <row r="28" spans="2:177" x14ac:dyDescent="0.5">
      <c r="B28" s="21">
        <v>5</v>
      </c>
      <c r="C28" s="27" t="s">
        <v>664</v>
      </c>
      <c r="D28" s="120">
        <v>11.63232299939229</v>
      </c>
      <c r="E28" s="120">
        <v>95602.051294764489</v>
      </c>
      <c r="F28" s="120">
        <v>9.5534250333285886</v>
      </c>
      <c r="G28" s="120">
        <v>123830.71851885697</v>
      </c>
      <c r="H28" s="120">
        <v>9.0350214130592423</v>
      </c>
      <c r="I28" s="120">
        <v>146439.43991156001</v>
      </c>
      <c r="J28" s="120">
        <v>8.1492884985692822</v>
      </c>
      <c r="K28" s="120">
        <v>160559.01095850705</v>
      </c>
      <c r="L28" s="120">
        <v>10.75023642321529</v>
      </c>
      <c r="M28" s="120">
        <v>198529.20798605005</v>
      </c>
      <c r="N28" s="120">
        <v>12.140684621949191</v>
      </c>
      <c r="O28" s="120">
        <v>237457.38584493793</v>
      </c>
      <c r="P28" s="120">
        <v>8.2895419321148243</v>
      </c>
      <c r="Q28" s="120">
        <v>164379.07596279451</v>
      </c>
      <c r="R28" s="120">
        <v>8.0752966201424758</v>
      </c>
      <c r="S28" s="120">
        <v>169478.54659539403</v>
      </c>
      <c r="T28" s="120">
        <v>7.896233508761882</v>
      </c>
      <c r="U28" s="120">
        <v>173831.18827435203</v>
      </c>
      <c r="V28" s="120">
        <v>8.2339841816745398</v>
      </c>
      <c r="W28" s="120">
        <v>178083.32654008697</v>
      </c>
      <c r="X28" s="120">
        <v>8.5126879517659066</v>
      </c>
      <c r="Y28" s="120">
        <v>179181.11259827443</v>
      </c>
      <c r="Z28" s="120">
        <v>8.8029046890653593</v>
      </c>
      <c r="AA28" s="120">
        <v>184764.95626117397</v>
      </c>
      <c r="AB28" s="120">
        <v>9.4910228344837169</v>
      </c>
      <c r="AC28" s="120">
        <v>205180.67177373177</v>
      </c>
      <c r="AD28" s="120">
        <v>9.9208595234243955</v>
      </c>
      <c r="AE28" s="120">
        <v>204171.78748418347</v>
      </c>
      <c r="AF28" s="120">
        <v>10.238788043606284</v>
      </c>
      <c r="AG28" s="120">
        <v>201334.02031285234</v>
      </c>
      <c r="AH28" s="120">
        <v>10.062250846796271</v>
      </c>
      <c r="AI28" s="120">
        <v>200345.06714085699</v>
      </c>
      <c r="AJ28" s="120">
        <v>10.633853285530806</v>
      </c>
      <c r="AK28" s="120">
        <v>197846.92246826403</v>
      </c>
      <c r="AL28" s="120">
        <v>10.75023642321529</v>
      </c>
      <c r="AM28" s="120">
        <v>198529.20798605005</v>
      </c>
      <c r="AN28" s="120">
        <v>10.953448218510108</v>
      </c>
      <c r="AO28" s="120">
        <v>202450.67634507088</v>
      </c>
      <c r="AP28" s="120">
        <v>11.033565613095599</v>
      </c>
      <c r="AQ28" s="120">
        <v>207052.21883300037</v>
      </c>
      <c r="AR28" s="120">
        <v>10.079277107716969</v>
      </c>
      <c r="AS28" s="120">
        <v>213809.68670105061</v>
      </c>
      <c r="AT28" s="120">
        <v>10.944304450656256</v>
      </c>
      <c r="AU28" s="120">
        <v>215960.65428102054</v>
      </c>
      <c r="AV28" s="120">
        <v>10.712328003037884</v>
      </c>
      <c r="AW28" s="120">
        <v>219378.37747896701</v>
      </c>
      <c r="AX28" s="120">
        <v>11.185091739455205</v>
      </c>
      <c r="AY28" s="120">
        <v>220581.78718060206</v>
      </c>
      <c r="AZ28" s="120">
        <v>11.343852286497789</v>
      </c>
      <c r="BA28" s="120">
        <v>223547.75478372173</v>
      </c>
      <c r="BB28" s="120">
        <v>11.43684088460833</v>
      </c>
      <c r="BC28" s="120">
        <v>220006.119498321</v>
      </c>
      <c r="BD28" s="120">
        <v>11.611592551122211</v>
      </c>
      <c r="BE28" s="120">
        <v>210075.91993361179</v>
      </c>
      <c r="BF28" s="120">
        <v>11.767142787725273</v>
      </c>
      <c r="BG28" s="120">
        <v>231436.36844864977</v>
      </c>
      <c r="BH28" s="120">
        <v>12.06076682673984</v>
      </c>
      <c r="BI28" s="120">
        <v>214289.30841935304</v>
      </c>
      <c r="BJ28" s="120">
        <v>12.140684621949191</v>
      </c>
      <c r="BK28" s="120">
        <v>237457.38584493793</v>
      </c>
      <c r="BL28" s="120">
        <v>11.926628218397152</v>
      </c>
      <c r="BM28" s="120">
        <v>232013.87801006404</v>
      </c>
      <c r="BN28" s="120">
        <v>11.88724630641449</v>
      </c>
      <c r="BO28" s="120">
        <v>260713.41706644965</v>
      </c>
      <c r="BP28" s="120">
        <v>11.682873536603488</v>
      </c>
      <c r="BQ28" s="120">
        <v>274822.02318287257</v>
      </c>
      <c r="BR28" s="120">
        <v>11.883668489930848</v>
      </c>
      <c r="BS28" s="120">
        <v>285312.4666919774</v>
      </c>
      <c r="BT28" s="120">
        <v>12.003567673589492</v>
      </c>
      <c r="BU28" s="120">
        <v>290640.63274847815</v>
      </c>
      <c r="BV28" s="120">
        <v>11.924431594021307</v>
      </c>
      <c r="BW28" s="120">
        <v>297216.01302599319</v>
      </c>
      <c r="BX28" s="120">
        <v>11.905916954434511</v>
      </c>
      <c r="BY28" s="120">
        <v>304097.14030109654</v>
      </c>
      <c r="BZ28" s="120">
        <v>11.843389561660507</v>
      </c>
      <c r="CA28" s="120">
        <v>300630.45879928657</v>
      </c>
      <c r="CB28" s="120">
        <v>11.773847202395896</v>
      </c>
      <c r="CC28" s="120">
        <v>306243.39005472464</v>
      </c>
      <c r="CD28" s="120">
        <v>11.736919276985398</v>
      </c>
      <c r="CE28" s="120">
        <v>306251.33371264284</v>
      </c>
      <c r="CF28" s="120">
        <v>11.715558324778286</v>
      </c>
      <c r="CG28" s="120">
        <v>306666.85401207558</v>
      </c>
      <c r="CH28" s="120">
        <v>11.752670522654794</v>
      </c>
      <c r="CI28" s="120">
        <v>304479.98981452355</v>
      </c>
      <c r="CJ28" s="120">
        <v>11.662712681265278</v>
      </c>
      <c r="CK28" s="120">
        <v>308819.44493000268</v>
      </c>
      <c r="CL28" s="120">
        <v>11.343479713600845</v>
      </c>
      <c r="CM28" s="120">
        <v>313491.34149153426</v>
      </c>
      <c r="CN28" s="120">
        <v>11.535449942114504</v>
      </c>
      <c r="CO28" s="120">
        <v>325749.67755869729</v>
      </c>
      <c r="CP28" s="120">
        <v>11.587683177960846</v>
      </c>
      <c r="CQ28" s="120">
        <v>330242.74569863774</v>
      </c>
      <c r="CR28" s="120">
        <v>11.474717712330499</v>
      </c>
      <c r="CS28" s="120">
        <v>332532.86155368795</v>
      </c>
      <c r="CT28" s="120">
        <v>11.508269670894084</v>
      </c>
      <c r="CU28" s="120">
        <v>338212.91956218809</v>
      </c>
      <c r="CV28" s="120">
        <v>11.405719687291793</v>
      </c>
      <c r="CW28" s="120">
        <v>340538.56316473603</v>
      </c>
      <c r="CX28" s="120">
        <v>11.378718742449562</v>
      </c>
      <c r="CY28" s="120">
        <v>344786.48372276028</v>
      </c>
      <c r="CZ28" s="120">
        <v>11.311849943580411</v>
      </c>
      <c r="DA28" s="120">
        <v>349982.3104782491</v>
      </c>
      <c r="DB28" s="120">
        <v>11.253584226882088</v>
      </c>
      <c r="DC28" s="120">
        <v>347544.2775801887</v>
      </c>
      <c r="DD28" s="120">
        <v>10.711182603519509</v>
      </c>
      <c r="DE28" s="120">
        <v>340411.31947914005</v>
      </c>
      <c r="DF28" s="120">
        <v>10.248276504318394</v>
      </c>
      <c r="DG28" s="120">
        <v>341968.1859464508</v>
      </c>
      <c r="DH28" s="120">
        <v>10.301767692891636</v>
      </c>
      <c r="DI28" s="120">
        <v>337393.74450093578</v>
      </c>
      <c r="DJ28" s="120">
        <v>10.016016286607169</v>
      </c>
      <c r="DK28" s="120">
        <v>340206.23533189052</v>
      </c>
      <c r="DL28" s="120">
        <v>9.5492776868940812</v>
      </c>
      <c r="DM28" s="120">
        <v>345507.96066211181</v>
      </c>
      <c r="DN28" s="120">
        <v>9.1270885064923561</v>
      </c>
      <c r="DO28" s="120">
        <v>347235.56592701538</v>
      </c>
      <c r="DP28" s="120">
        <v>9.0786035776887424</v>
      </c>
      <c r="DQ28" s="120">
        <v>343641.60980024666</v>
      </c>
      <c r="DR28" s="120">
        <v>8.7529688449939602</v>
      </c>
      <c r="DS28" s="120">
        <v>352212.08338594961</v>
      </c>
      <c r="DT28" s="120">
        <v>8.3760471005595356</v>
      </c>
      <c r="DU28" s="120">
        <v>359019.33292155608</v>
      </c>
      <c r="DV28" s="120">
        <v>8.271660697858561</v>
      </c>
      <c r="DW28" s="120">
        <v>362529.09141758323</v>
      </c>
      <c r="DX28" s="120">
        <v>8.3336474123978288</v>
      </c>
      <c r="DY28" s="120">
        <v>368675.25769097317</v>
      </c>
      <c r="DZ28" s="120">
        <v>8.0731218676702081</v>
      </c>
      <c r="EA28" s="120">
        <v>368631.92938154552</v>
      </c>
      <c r="EB28" s="120">
        <v>7.9544348936149119</v>
      </c>
      <c r="EC28" s="120">
        <v>372135.9853800236</v>
      </c>
      <c r="ED28" s="120">
        <v>7.961699655708756</v>
      </c>
      <c r="EE28" s="120">
        <v>379125.47257733805</v>
      </c>
      <c r="EF28" s="120">
        <v>7.9453319175022852</v>
      </c>
      <c r="EG28" s="120">
        <v>386387.43989087659</v>
      </c>
      <c r="EH28" s="120">
        <v>7.9743261904707712</v>
      </c>
      <c r="EI28" s="120">
        <v>398448.65893402247</v>
      </c>
      <c r="EJ28" s="120">
        <v>8.06824207788579</v>
      </c>
      <c r="EK28" s="120">
        <v>413083.287449961</v>
      </c>
      <c r="EL28" s="120">
        <v>8.4962425935504484</v>
      </c>
      <c r="EM28" s="120">
        <v>420625.22445452056</v>
      </c>
      <c r="EN28" s="120">
        <v>8.7891014497693121</v>
      </c>
      <c r="EO28" s="120">
        <v>430559.4147899861</v>
      </c>
      <c r="EP28" s="120">
        <v>9.0575858545928689</v>
      </c>
      <c r="EQ28" s="120">
        <v>457418.27849703503</v>
      </c>
      <c r="ER28" s="120">
        <v>9.9149157953922931</v>
      </c>
      <c r="ES28" s="120">
        <v>468795.74918316898</v>
      </c>
      <c r="ET28" s="120">
        <v>10.180919210309769</v>
      </c>
      <c r="EU28" s="120">
        <v>478545.40496906097</v>
      </c>
      <c r="EV28" s="120">
        <v>10.478949275065352</v>
      </c>
      <c r="EW28" s="120">
        <v>481888.58720483392</v>
      </c>
      <c r="EX28" s="120">
        <v>11.303140371018129</v>
      </c>
      <c r="EY28" s="120">
        <v>485566.68827207293</v>
      </c>
      <c r="EZ28" s="120">
        <v>11.447352423689171</v>
      </c>
      <c r="FA28" s="120">
        <v>484017.71069515694</v>
      </c>
      <c r="FB28" s="120">
        <v>11.487044588721742</v>
      </c>
      <c r="FC28" s="120">
        <v>474653.42696543189</v>
      </c>
      <c r="FD28" s="120">
        <v>11.890141395726792</v>
      </c>
      <c r="FE28" s="120">
        <v>491739.83926423197</v>
      </c>
      <c r="FF28" s="120">
        <v>11.978026211176914</v>
      </c>
      <c r="FG28" s="120">
        <v>499342.93833307317</v>
      </c>
      <c r="FH28" s="120">
        <v>12.07701263099568</v>
      </c>
      <c r="FI28" s="120">
        <v>509610.00496676279</v>
      </c>
      <c r="FJ28" s="120">
        <v>12.549592323000534</v>
      </c>
      <c r="FK28" s="120">
        <v>513665.65714883176</v>
      </c>
      <c r="FL28" s="120">
        <v>12.625965345639775</v>
      </c>
      <c r="FM28" s="120">
        <v>507957.58322771662</v>
      </c>
      <c r="FN28" s="120">
        <v>12.549594046899493</v>
      </c>
      <c r="FO28" s="120">
        <v>508438.9983065764</v>
      </c>
      <c r="FP28" s="120">
        <v>13.271569399526598</v>
      </c>
      <c r="FQ28" s="120">
        <v>507826.02994984033</v>
      </c>
      <c r="FR28" s="120">
        <v>13.426434161594415</v>
      </c>
      <c r="FS28" s="120">
        <v>504827.90056249534</v>
      </c>
      <c r="FT28" s="120">
        <v>13.143320645538434</v>
      </c>
      <c r="FU28" s="120">
        <v>512304.30375493097</v>
      </c>
    </row>
    <row r="29" spans="2:177" x14ac:dyDescent="0.5">
      <c r="B29" s="21">
        <v>6</v>
      </c>
      <c r="C29" s="27" t="s">
        <v>247</v>
      </c>
      <c r="D29" s="120">
        <v>12.633605134630383</v>
      </c>
      <c r="E29" s="120">
        <v>56541.709887299301</v>
      </c>
      <c r="F29" s="120">
        <v>11.059349145431199</v>
      </c>
      <c r="G29" s="120">
        <v>79993.064224118338</v>
      </c>
      <c r="H29" s="120">
        <v>9.8097750836608846</v>
      </c>
      <c r="I29" s="120">
        <v>112011.90479847419</v>
      </c>
      <c r="J29" s="120">
        <v>9.3811979855918679</v>
      </c>
      <c r="K29" s="120">
        <v>138218.97759808044</v>
      </c>
      <c r="L29" s="120">
        <v>11.534398140207617</v>
      </c>
      <c r="M29" s="120">
        <v>178777.16864725394</v>
      </c>
      <c r="N29" s="120">
        <v>12.638366983688426</v>
      </c>
      <c r="O29" s="120">
        <v>212355.17274960005</v>
      </c>
      <c r="P29" s="120">
        <v>9.3584482566347376</v>
      </c>
      <c r="Q29" s="120">
        <v>142122.65450609374</v>
      </c>
      <c r="R29" s="120">
        <v>9.2830852242902289</v>
      </c>
      <c r="S29" s="120">
        <v>146705.72483010209</v>
      </c>
      <c r="T29" s="120">
        <v>9.2431918455462672</v>
      </c>
      <c r="U29" s="120">
        <v>149448.15088086203</v>
      </c>
      <c r="V29" s="120">
        <v>9.3510130518001926</v>
      </c>
      <c r="W29" s="120">
        <v>151601.34610010206</v>
      </c>
      <c r="X29" s="120">
        <v>9.4994238902751551</v>
      </c>
      <c r="Y29" s="120">
        <v>154575.10331403371</v>
      </c>
      <c r="Z29" s="120">
        <v>9.6989238707666097</v>
      </c>
      <c r="AA29" s="120">
        <v>159914.73142865207</v>
      </c>
      <c r="AB29" s="120">
        <v>10.422348239059893</v>
      </c>
      <c r="AC29" s="120">
        <v>171413.88242828209</v>
      </c>
      <c r="AD29" s="120">
        <v>10.873453766245214</v>
      </c>
      <c r="AE29" s="120">
        <v>173374.92641963204</v>
      </c>
      <c r="AF29" s="120">
        <v>11.023642876955147</v>
      </c>
      <c r="AG29" s="120">
        <v>174812.986528062</v>
      </c>
      <c r="AH29" s="120">
        <v>11.144276244321036</v>
      </c>
      <c r="AI29" s="120">
        <v>176395.79521186877</v>
      </c>
      <c r="AJ29" s="120">
        <v>11.59331819000573</v>
      </c>
      <c r="AK29" s="120">
        <v>179038.02533164405</v>
      </c>
      <c r="AL29" s="120">
        <v>11.534398140207617</v>
      </c>
      <c r="AM29" s="120">
        <v>178777.16864725394</v>
      </c>
      <c r="AN29" s="120">
        <v>11.797446568976524</v>
      </c>
      <c r="AO29" s="120">
        <v>181267.46732659393</v>
      </c>
      <c r="AP29" s="120">
        <v>11.996513456122845</v>
      </c>
      <c r="AQ29" s="120">
        <v>183740.57057041206</v>
      </c>
      <c r="AR29" s="120">
        <v>11.454496461763664</v>
      </c>
      <c r="AS29" s="120">
        <v>186480.88433255412</v>
      </c>
      <c r="AT29" s="120">
        <v>11.874368918870971</v>
      </c>
      <c r="AU29" s="120">
        <v>187994.52344769172</v>
      </c>
      <c r="AV29" s="120">
        <v>11.705904799211075</v>
      </c>
      <c r="AW29" s="120">
        <v>194380.06940134175</v>
      </c>
      <c r="AX29" s="120">
        <v>11.997624113937524</v>
      </c>
      <c r="AY29" s="120">
        <v>197675.16631430172</v>
      </c>
      <c r="AZ29" s="120">
        <v>12.099670641804076</v>
      </c>
      <c r="BA29" s="120">
        <v>200243.78126229471</v>
      </c>
      <c r="BB29" s="120">
        <v>12.030093793398276</v>
      </c>
      <c r="BC29" s="120">
        <v>197357.86433300306</v>
      </c>
      <c r="BD29" s="120">
        <v>12.25990980504266</v>
      </c>
      <c r="BE29" s="120">
        <v>198097.85799291311</v>
      </c>
      <c r="BF29" s="120">
        <v>12.53055908673381</v>
      </c>
      <c r="BG29" s="120">
        <v>203686.63558521002</v>
      </c>
      <c r="BH29" s="120">
        <v>12.667681914072611</v>
      </c>
      <c r="BI29" s="120">
        <v>207614.71391037997</v>
      </c>
      <c r="BJ29" s="120">
        <v>12.638366983688426</v>
      </c>
      <c r="BK29" s="120">
        <v>212355.17274960005</v>
      </c>
      <c r="BL29" s="120">
        <v>12.652313982857381</v>
      </c>
      <c r="BM29" s="120">
        <v>217080.00164337008</v>
      </c>
      <c r="BN29" s="120">
        <v>12.291942634970729</v>
      </c>
      <c r="BO29" s="120">
        <v>226767.6566746498</v>
      </c>
      <c r="BP29" s="120">
        <v>12.264811563458494</v>
      </c>
      <c r="BQ29" s="120">
        <v>230053.41015983172</v>
      </c>
      <c r="BR29" s="120">
        <v>12.245867711430911</v>
      </c>
      <c r="BS29" s="120">
        <v>231115.0864225734</v>
      </c>
      <c r="BT29" s="120">
        <v>12.264209937564788</v>
      </c>
      <c r="BU29" s="120">
        <v>232806.23275282132</v>
      </c>
      <c r="BV29" s="120">
        <v>12.274814370407968</v>
      </c>
      <c r="BW29" s="120">
        <v>235960.12582044344</v>
      </c>
      <c r="BX29" s="120">
        <v>12.391666407530025</v>
      </c>
      <c r="BY29" s="120">
        <v>239038.72849932342</v>
      </c>
      <c r="BZ29" s="120">
        <v>12.319853065509857</v>
      </c>
      <c r="CA29" s="120">
        <v>242857.01859648759</v>
      </c>
      <c r="CB29" s="120">
        <v>12.532388762863429</v>
      </c>
      <c r="CC29" s="120">
        <v>242721.20549226072</v>
      </c>
      <c r="CD29" s="120">
        <v>12.470760334033645</v>
      </c>
      <c r="CE29" s="120">
        <v>246645.11898773903</v>
      </c>
      <c r="CF29" s="120">
        <v>12.433605464625067</v>
      </c>
      <c r="CG29" s="120">
        <v>249097.53871584384</v>
      </c>
      <c r="CH29" s="120">
        <v>12.434178642037084</v>
      </c>
      <c r="CI29" s="120">
        <v>251365.48012307691</v>
      </c>
      <c r="CJ29" s="120">
        <v>12.348612012076856</v>
      </c>
      <c r="CK29" s="120">
        <v>252550.37732365704</v>
      </c>
      <c r="CL29" s="120">
        <v>12.265275737254548</v>
      </c>
      <c r="CM29" s="120">
        <v>259061.7855341945</v>
      </c>
      <c r="CN29" s="120">
        <v>12.34239617807776</v>
      </c>
      <c r="CO29" s="120">
        <v>266296.29369388433</v>
      </c>
      <c r="CP29" s="120">
        <v>12.390223350503364</v>
      </c>
      <c r="CQ29" s="120">
        <v>268386.78974451631</v>
      </c>
      <c r="CR29" s="120">
        <v>12.369067261625972</v>
      </c>
      <c r="CS29" s="120">
        <v>274125.41092165653</v>
      </c>
      <c r="CT29" s="120">
        <v>12.336715946836602</v>
      </c>
      <c r="CU29" s="120">
        <v>277496.94603588455</v>
      </c>
      <c r="CV29" s="120">
        <v>12.293950555986035</v>
      </c>
      <c r="CW29" s="120">
        <v>279050.42523756757</v>
      </c>
      <c r="CX29" s="120">
        <v>12.247625692081476</v>
      </c>
      <c r="CY29" s="120">
        <v>285950.20699111576</v>
      </c>
      <c r="CZ29" s="120">
        <v>12.27091769820461</v>
      </c>
      <c r="DA29" s="120">
        <v>288005.58910842554</v>
      </c>
      <c r="DB29" s="120">
        <v>12.029102446932871</v>
      </c>
      <c r="DC29" s="120">
        <v>287005.02185204002</v>
      </c>
      <c r="DD29" s="120">
        <v>11.384018614077664</v>
      </c>
      <c r="DE29" s="120">
        <v>285240.61486754491</v>
      </c>
      <c r="DF29" s="120">
        <v>10.992663019115561</v>
      </c>
      <c r="DG29" s="120">
        <v>294292.47207939357</v>
      </c>
      <c r="DH29" s="120">
        <v>11.02353148629229</v>
      </c>
      <c r="DI29" s="120">
        <v>295341.18467154901</v>
      </c>
      <c r="DJ29" s="120">
        <v>10.876948753295508</v>
      </c>
      <c r="DK29" s="120">
        <v>291087.97606903047</v>
      </c>
      <c r="DL29" s="120">
        <v>10.601107879493439</v>
      </c>
      <c r="DM29" s="120">
        <v>300437.14098795253</v>
      </c>
      <c r="DN29" s="120">
        <v>10.290466030155809</v>
      </c>
      <c r="DO29" s="120">
        <v>307142.33780008962</v>
      </c>
      <c r="DP29" s="120">
        <v>10.203346068202304</v>
      </c>
      <c r="DQ29" s="120">
        <v>305985.06676981464</v>
      </c>
      <c r="DR29" s="120">
        <v>10.03493720596633</v>
      </c>
      <c r="DS29" s="120">
        <v>313541.86171308113</v>
      </c>
      <c r="DT29" s="120">
        <v>9.6093520797930161</v>
      </c>
      <c r="DU29" s="120">
        <v>317831.2639209262</v>
      </c>
      <c r="DV29" s="120">
        <v>9.5658225661886824</v>
      </c>
      <c r="DW29" s="120">
        <v>327420.5971805994</v>
      </c>
      <c r="DX29" s="120">
        <v>9.4689048008359151</v>
      </c>
      <c r="DY29" s="120">
        <v>332795.19335757819</v>
      </c>
      <c r="DZ29" s="120">
        <v>9.2825207655931248</v>
      </c>
      <c r="EA29" s="120">
        <v>340914.18783673376</v>
      </c>
      <c r="EB29" s="120">
        <v>9.2252079119036807</v>
      </c>
      <c r="EC29" s="120">
        <v>339601.38351147907</v>
      </c>
      <c r="ED29" s="120">
        <v>9.1666618837610852</v>
      </c>
      <c r="EE29" s="120">
        <v>354304.34720699792</v>
      </c>
      <c r="EF29" s="120">
        <v>9.1898771479024539</v>
      </c>
      <c r="EG29" s="120">
        <v>355863.82352909469</v>
      </c>
      <c r="EH29" s="120">
        <v>9.2696099862626813</v>
      </c>
      <c r="EI29" s="120">
        <v>359202.13067459653</v>
      </c>
      <c r="EJ29" s="120">
        <v>9.1157210427628765</v>
      </c>
      <c r="EK29" s="120">
        <v>223057.014033521</v>
      </c>
      <c r="EL29" s="120">
        <v>9.5720888339485644</v>
      </c>
      <c r="EM29" s="120">
        <v>194529.74924292916</v>
      </c>
      <c r="EN29" s="120">
        <v>9.5954873799411331</v>
      </c>
      <c r="EO29" s="120">
        <v>189542.90840048599</v>
      </c>
      <c r="EP29" s="120">
        <v>9.6802854172037254</v>
      </c>
      <c r="EQ29" s="120">
        <v>171339.41191646463</v>
      </c>
      <c r="ER29" s="120">
        <v>10.43044050782834</v>
      </c>
      <c r="ES29" s="120">
        <v>172625.18800433262</v>
      </c>
      <c r="ET29" s="120">
        <v>10.491437465294414</v>
      </c>
      <c r="EU29" s="120">
        <v>167603.33208866761</v>
      </c>
      <c r="EV29" s="120">
        <v>11.006164258823269</v>
      </c>
      <c r="EW29" s="120">
        <v>150745.35258826811</v>
      </c>
      <c r="EX29" s="120">
        <v>11.703693757467613</v>
      </c>
      <c r="EY29" s="120">
        <v>154512.76201920793</v>
      </c>
      <c r="EZ29" s="120">
        <v>11.766134491225749</v>
      </c>
      <c r="FA29" s="120">
        <v>168415.22225287702</v>
      </c>
      <c r="FB29" s="120">
        <v>11.756310403425864</v>
      </c>
      <c r="FC29" s="120">
        <v>154722.57597814788</v>
      </c>
      <c r="FD29" s="120">
        <v>12.361090095380428</v>
      </c>
      <c r="FE29" s="120">
        <v>150428.75623987397</v>
      </c>
      <c r="FF29" s="120">
        <v>12.506115265807169</v>
      </c>
      <c r="FG29" s="120">
        <v>154762.9353720379</v>
      </c>
      <c r="FH29" s="120">
        <v>12.603211197460674</v>
      </c>
      <c r="FI29" s="120">
        <v>156111.57199159701</v>
      </c>
      <c r="FJ29" s="120">
        <v>13.080752638924691</v>
      </c>
      <c r="FK29" s="120">
        <v>157476.34588179912</v>
      </c>
      <c r="FL29" s="120">
        <v>13.154464500155665</v>
      </c>
      <c r="FM29" s="120">
        <v>159160.72542151919</v>
      </c>
      <c r="FN29" s="120">
        <v>12.768426537103846</v>
      </c>
      <c r="FO29" s="120">
        <v>158623.24300670007</v>
      </c>
      <c r="FP29" s="120">
        <v>13.851728392076961</v>
      </c>
      <c r="FQ29" s="120">
        <v>160037.29942210895</v>
      </c>
      <c r="FR29" s="120">
        <v>13.806894719399001</v>
      </c>
      <c r="FS29" s="120">
        <v>162611.77855905006</v>
      </c>
      <c r="FT29" s="120">
        <v>13.256275798923602</v>
      </c>
      <c r="FU29" s="120">
        <v>173989.75852948587</v>
      </c>
    </row>
    <row r="30" spans="2:177" x14ac:dyDescent="0.5">
      <c r="B30" s="21">
        <v>7</v>
      </c>
      <c r="C30" s="27" t="s">
        <v>248</v>
      </c>
      <c r="D30" s="120">
        <v>11.744306236289333</v>
      </c>
      <c r="E30" s="120">
        <v>14375.431176902028</v>
      </c>
      <c r="F30" s="120">
        <v>10.599393056606937</v>
      </c>
      <c r="G30" s="120">
        <v>19545.601177240027</v>
      </c>
      <c r="H30" s="120">
        <v>9.7346897871098896</v>
      </c>
      <c r="I30" s="120">
        <v>26599.285221409995</v>
      </c>
      <c r="J30" s="120">
        <v>9.2747637620351817</v>
      </c>
      <c r="K30" s="120">
        <v>37890.163659860009</v>
      </c>
      <c r="L30" s="120">
        <v>10.316227752563018</v>
      </c>
      <c r="M30" s="120">
        <v>59344.923141030027</v>
      </c>
      <c r="N30" s="120">
        <v>11.426017252043234</v>
      </c>
      <c r="O30" s="120">
        <v>81900.595712659997</v>
      </c>
      <c r="P30" s="120">
        <v>9.1794393141641653</v>
      </c>
      <c r="Q30" s="120">
        <v>39369.509987750003</v>
      </c>
      <c r="R30" s="120">
        <v>9.188168392906837</v>
      </c>
      <c r="S30" s="120">
        <v>40103.023096470031</v>
      </c>
      <c r="T30" s="120">
        <v>9.0649465220578946</v>
      </c>
      <c r="U30" s="120">
        <v>41226.637004470023</v>
      </c>
      <c r="V30" s="120">
        <v>9.1464495982616576</v>
      </c>
      <c r="W30" s="120">
        <v>42380.592811999988</v>
      </c>
      <c r="X30" s="120">
        <v>9.180068432871094</v>
      </c>
      <c r="Y30" s="120">
        <v>43141.348815919991</v>
      </c>
      <c r="Z30" s="120">
        <v>9.4152749616795024</v>
      </c>
      <c r="AA30" s="120">
        <v>46296.485153770001</v>
      </c>
      <c r="AB30" s="120">
        <v>9.7477322117179384</v>
      </c>
      <c r="AC30" s="120">
        <v>51027.331462646885</v>
      </c>
      <c r="AD30" s="120">
        <v>9.9589485767414399</v>
      </c>
      <c r="AE30" s="120">
        <v>51354.739883310001</v>
      </c>
      <c r="AF30" s="120">
        <v>9.9421132897383035</v>
      </c>
      <c r="AG30" s="120">
        <v>54227.129183019992</v>
      </c>
      <c r="AH30" s="120">
        <v>9.6407853336439224</v>
      </c>
      <c r="AI30" s="120">
        <v>54896.120095880018</v>
      </c>
      <c r="AJ30" s="120">
        <v>10.140010783614972</v>
      </c>
      <c r="AK30" s="120">
        <v>55971.553068460002</v>
      </c>
      <c r="AL30" s="120">
        <v>10.316227752563018</v>
      </c>
      <c r="AM30" s="120">
        <v>59344.923141030027</v>
      </c>
      <c r="AN30" s="120">
        <v>10.597913457340928</v>
      </c>
      <c r="AO30" s="120">
        <v>60181.914339950017</v>
      </c>
      <c r="AP30" s="120">
        <v>10.710358972472237</v>
      </c>
      <c r="AQ30" s="120">
        <v>61365.992018830031</v>
      </c>
      <c r="AR30" s="120">
        <v>9.709896587032663</v>
      </c>
      <c r="AS30" s="120">
        <v>62989.535081850001</v>
      </c>
      <c r="AT30" s="120">
        <v>10.726375521093948</v>
      </c>
      <c r="AU30" s="120">
        <v>62291.410201230021</v>
      </c>
      <c r="AV30" s="120">
        <v>10.382998296462853</v>
      </c>
      <c r="AW30" s="120">
        <v>65823.477602280007</v>
      </c>
      <c r="AX30" s="120">
        <v>10.855238813083032</v>
      </c>
      <c r="AY30" s="120">
        <v>67629.474985320005</v>
      </c>
      <c r="AZ30" s="120">
        <v>10.870436687925087</v>
      </c>
      <c r="BA30" s="120">
        <v>68895.019996599978</v>
      </c>
      <c r="BB30" s="120">
        <v>10.984533699199224</v>
      </c>
      <c r="BC30" s="120">
        <v>69714.016764830012</v>
      </c>
      <c r="BD30" s="120">
        <v>11.161836303895182</v>
      </c>
      <c r="BE30" s="120">
        <v>68020.384938830015</v>
      </c>
      <c r="BF30" s="120">
        <v>11.241299116936396</v>
      </c>
      <c r="BG30" s="120">
        <v>75625.657387569998</v>
      </c>
      <c r="BH30" s="120">
        <v>11.460257609377233</v>
      </c>
      <c r="BI30" s="120">
        <v>72720.984264630024</v>
      </c>
      <c r="BJ30" s="120">
        <v>11.426017252043234</v>
      </c>
      <c r="BK30" s="120">
        <v>81900.595712659997</v>
      </c>
      <c r="BL30" s="120">
        <v>11.518230915298091</v>
      </c>
      <c r="BM30" s="120">
        <v>77145.980600040028</v>
      </c>
      <c r="BN30" s="120">
        <v>11.415003063253684</v>
      </c>
      <c r="BO30" s="120">
        <v>84848.490870184993</v>
      </c>
      <c r="BP30" s="120">
        <v>11.512397451308679</v>
      </c>
      <c r="BQ30" s="120">
        <v>89570.265369804023</v>
      </c>
      <c r="BR30" s="120">
        <v>11.423725731957637</v>
      </c>
      <c r="BS30" s="120">
        <v>90448.757028790016</v>
      </c>
      <c r="BT30" s="120">
        <v>11.419750001328392</v>
      </c>
      <c r="BU30" s="120">
        <v>91675.639317419991</v>
      </c>
      <c r="BV30" s="120">
        <v>11.44256292155349</v>
      </c>
      <c r="BW30" s="120">
        <v>94499.666544479987</v>
      </c>
      <c r="BX30" s="120">
        <v>11.434073391666956</v>
      </c>
      <c r="BY30" s="120">
        <v>96833.092983090042</v>
      </c>
      <c r="BZ30" s="120">
        <v>11.26201526792504</v>
      </c>
      <c r="CA30" s="120">
        <v>98737.870232530026</v>
      </c>
      <c r="CB30" s="120">
        <v>11.211938536601759</v>
      </c>
      <c r="CC30" s="120">
        <v>102175.5972532</v>
      </c>
      <c r="CD30" s="120">
        <v>11.191610528772493</v>
      </c>
      <c r="CE30" s="120">
        <v>104026.13376373998</v>
      </c>
      <c r="CF30" s="120">
        <v>11.31396179506334</v>
      </c>
      <c r="CG30" s="120">
        <v>113348.91785416001</v>
      </c>
      <c r="CH30" s="120">
        <v>11.31728354514131</v>
      </c>
      <c r="CI30" s="120">
        <v>117636.98102927001</v>
      </c>
      <c r="CJ30" s="120">
        <v>11.303561788512749</v>
      </c>
      <c r="CK30" s="120">
        <v>120532.23832152999</v>
      </c>
      <c r="CL30" s="120">
        <v>11.288603321015628</v>
      </c>
      <c r="CM30" s="120">
        <v>122137.75096436001</v>
      </c>
      <c r="CN30" s="120">
        <v>11.300812024104912</v>
      </c>
      <c r="CO30" s="120">
        <v>126667.60464941297</v>
      </c>
      <c r="CP30" s="120">
        <v>11.313044354459462</v>
      </c>
      <c r="CQ30" s="120">
        <v>127608.69531588</v>
      </c>
      <c r="CR30" s="120">
        <v>11.306165714741748</v>
      </c>
      <c r="CS30" s="120">
        <v>130778.46958723002</v>
      </c>
      <c r="CT30" s="120">
        <v>11.300964233752296</v>
      </c>
      <c r="CU30" s="120">
        <v>132396.03748658003</v>
      </c>
      <c r="CV30" s="120">
        <v>11.276470103443286</v>
      </c>
      <c r="CW30" s="120">
        <v>135058.29863809</v>
      </c>
      <c r="CX30" s="120">
        <v>11.343267692945181</v>
      </c>
      <c r="CY30" s="120">
        <v>139523.06906129298</v>
      </c>
      <c r="CZ30" s="120">
        <v>11.227675154034154</v>
      </c>
      <c r="DA30" s="120">
        <v>143440.41183029005</v>
      </c>
      <c r="DB30" s="120">
        <v>11.102195166437932</v>
      </c>
      <c r="DC30" s="120">
        <v>144390.54268891006</v>
      </c>
      <c r="DD30" s="120">
        <v>10.86879719350736</v>
      </c>
      <c r="DE30" s="120">
        <v>146971.57004533996</v>
      </c>
      <c r="DF30" s="120">
        <v>10.460840338781187</v>
      </c>
      <c r="DG30" s="120">
        <v>153061.09282716303</v>
      </c>
      <c r="DH30" s="120">
        <v>10.749750191177171</v>
      </c>
      <c r="DI30" s="120">
        <v>158824.37354939303</v>
      </c>
      <c r="DJ30" s="120">
        <v>10.56119858072196</v>
      </c>
      <c r="DK30" s="120">
        <v>161153.61716904296</v>
      </c>
      <c r="DL30" s="120">
        <v>9.8832831357738282</v>
      </c>
      <c r="DM30" s="120">
        <v>165656.349464923</v>
      </c>
      <c r="DN30" s="120">
        <v>9.7566743774933045</v>
      </c>
      <c r="DO30" s="120">
        <v>167218.23608147303</v>
      </c>
      <c r="DP30" s="120">
        <v>9.578035203456178</v>
      </c>
      <c r="DQ30" s="120">
        <v>166898.41592608296</v>
      </c>
      <c r="DR30" s="120">
        <v>9.1110520036094638</v>
      </c>
      <c r="DS30" s="120">
        <v>171142.703496103</v>
      </c>
      <c r="DT30" s="120">
        <v>8.9023135761767058</v>
      </c>
      <c r="DU30" s="120">
        <v>173242.44818890592</v>
      </c>
      <c r="DV30" s="120">
        <v>8.770496651773021</v>
      </c>
      <c r="DW30" s="120">
        <v>178049.47878468595</v>
      </c>
      <c r="DX30" s="120">
        <v>8.6179540709073432</v>
      </c>
      <c r="DY30" s="120">
        <v>185859.95047101</v>
      </c>
      <c r="DZ30" s="120">
        <v>8.4429837403631485</v>
      </c>
      <c r="EA30" s="120">
        <v>187746.111922843</v>
      </c>
      <c r="EB30" s="120">
        <v>8.3587113202478491</v>
      </c>
      <c r="EC30" s="120">
        <v>190753.68088886296</v>
      </c>
      <c r="ED30" s="120">
        <v>8.1949432079107307</v>
      </c>
      <c r="EE30" s="120">
        <v>199484.94652591302</v>
      </c>
      <c r="EF30" s="120">
        <v>8.1452228413446743</v>
      </c>
      <c r="EG30" s="120">
        <v>201824.22761930601</v>
      </c>
      <c r="EH30" s="120">
        <v>8.0928809741680467</v>
      </c>
      <c r="EI30" s="120">
        <v>205647.45823952596</v>
      </c>
      <c r="EJ30" s="120">
        <v>8.0703811628826276</v>
      </c>
      <c r="EK30" s="120">
        <v>210600.04465162603</v>
      </c>
      <c r="EL30" s="120">
        <v>8.2016049358063583</v>
      </c>
      <c r="EM30" s="120">
        <v>211338.31096969603</v>
      </c>
      <c r="EN30" s="120">
        <v>8.4678048989107353</v>
      </c>
      <c r="EO30" s="120">
        <v>212378.737025696</v>
      </c>
      <c r="EP30" s="120">
        <v>8.6010224671256328</v>
      </c>
      <c r="EQ30" s="120">
        <v>218011.794590056</v>
      </c>
      <c r="ER30" s="120">
        <v>9.0471664311327462</v>
      </c>
      <c r="ES30" s="120">
        <v>219567.02370999602</v>
      </c>
      <c r="ET30" s="120">
        <v>9.1989817648207772</v>
      </c>
      <c r="EU30" s="120">
        <v>220057.85349580602</v>
      </c>
      <c r="EV30" s="120">
        <v>9.5104539540389155</v>
      </c>
      <c r="EW30" s="120">
        <v>224534.96782339309</v>
      </c>
      <c r="EX30" s="120">
        <v>9.9413513733129655</v>
      </c>
      <c r="EY30" s="120">
        <v>229094.998760266</v>
      </c>
      <c r="EZ30" s="120">
        <v>10.076572160985803</v>
      </c>
      <c r="FA30" s="120">
        <v>229411.77590337599</v>
      </c>
      <c r="FB30" s="120">
        <v>10.198411867097622</v>
      </c>
      <c r="FC30" s="120">
        <v>235149.09787377602</v>
      </c>
      <c r="FD30" s="120">
        <v>10.569649851863971</v>
      </c>
      <c r="FE30" s="120">
        <v>238597.41257243603</v>
      </c>
      <c r="FF30" s="120">
        <v>10.684407364435923</v>
      </c>
      <c r="FG30" s="120">
        <v>238350.96848013296</v>
      </c>
      <c r="FH30" s="120">
        <v>10.764347671889135</v>
      </c>
      <c r="FI30" s="120">
        <v>243726.71991258601</v>
      </c>
      <c r="FJ30" s="120">
        <v>11.022716326810821</v>
      </c>
      <c r="FK30" s="120">
        <v>245413.92711733602</v>
      </c>
      <c r="FL30" s="120">
        <v>11.037709410025403</v>
      </c>
      <c r="FM30" s="120">
        <v>248542.85509546602</v>
      </c>
      <c r="FN30" s="120">
        <v>11.103030891503233</v>
      </c>
      <c r="FO30" s="120">
        <v>260432.72610138607</v>
      </c>
      <c r="FP30" s="120">
        <v>11.573459233393045</v>
      </c>
      <c r="FQ30" s="120">
        <v>264675.70428483299</v>
      </c>
      <c r="FR30" s="120">
        <v>11.812928875244351</v>
      </c>
      <c r="FS30" s="120">
        <v>267590.78531834309</v>
      </c>
      <c r="FT30" s="120">
        <v>11.836812144056525</v>
      </c>
      <c r="FU30" s="120">
        <v>279129.26541859598</v>
      </c>
    </row>
    <row r="31" spans="2:177" ht="31.5" x14ac:dyDescent="0.5">
      <c r="B31" s="321">
        <v>8</v>
      </c>
      <c r="C31" s="326" t="s">
        <v>665</v>
      </c>
      <c r="D31" s="120">
        <v>12.156940022858997</v>
      </c>
      <c r="E31" s="120">
        <v>8421.0670027765991</v>
      </c>
      <c r="F31" s="120">
        <v>10.096682583369745</v>
      </c>
      <c r="G31" s="120">
        <v>9997.1337836490002</v>
      </c>
      <c r="H31" s="120">
        <v>9.8718367639483446</v>
      </c>
      <c r="I31" s="120">
        <v>11318.761406119998</v>
      </c>
      <c r="J31" s="120">
        <v>8.6849822816070734</v>
      </c>
      <c r="K31" s="120">
        <v>15660.47049238</v>
      </c>
      <c r="L31" s="120">
        <v>10.971107913643028</v>
      </c>
      <c r="M31" s="120">
        <v>22346.922095973005</v>
      </c>
      <c r="N31" s="120">
        <v>12.350449994209605</v>
      </c>
      <c r="O31" s="120">
        <v>28966.365449400011</v>
      </c>
      <c r="P31" s="120">
        <v>8.5594389161297428</v>
      </c>
      <c r="Q31" s="120">
        <v>15865.424748768826</v>
      </c>
      <c r="R31" s="120">
        <v>8.5195852662534186</v>
      </c>
      <c r="S31" s="120">
        <v>16267.56710845083</v>
      </c>
      <c r="T31" s="120">
        <v>8.2047377932499437</v>
      </c>
      <c r="U31" s="120">
        <v>17317.937229800998</v>
      </c>
      <c r="V31" s="120">
        <v>8.4473824597236131</v>
      </c>
      <c r="W31" s="120">
        <v>17635.572852497</v>
      </c>
      <c r="X31" s="120">
        <v>8.8425157093037505</v>
      </c>
      <c r="Y31" s="120">
        <v>17995.185434786505</v>
      </c>
      <c r="Z31" s="120">
        <v>9.1803994056614204</v>
      </c>
      <c r="AA31" s="120">
        <v>18648.808672640997</v>
      </c>
      <c r="AB31" s="120">
        <v>9.7555750908003844</v>
      </c>
      <c r="AC31" s="120">
        <v>19735.999672543818</v>
      </c>
      <c r="AD31" s="120">
        <v>10.242570421481368</v>
      </c>
      <c r="AE31" s="120">
        <v>19996.141278870498</v>
      </c>
      <c r="AF31" s="120">
        <v>10.486407611556235</v>
      </c>
      <c r="AG31" s="120">
        <v>20434.102079333919</v>
      </c>
      <c r="AH31" s="120">
        <v>10.420063365163989</v>
      </c>
      <c r="AI31" s="120">
        <v>20883.421133327924</v>
      </c>
      <c r="AJ31" s="120">
        <v>10.936916860861407</v>
      </c>
      <c r="AK31" s="120">
        <v>21260.373836850005</v>
      </c>
      <c r="AL31" s="120">
        <v>10.971107913643028</v>
      </c>
      <c r="AM31" s="120">
        <v>22346.922095973005</v>
      </c>
      <c r="AN31" s="120">
        <v>11.148114999535414</v>
      </c>
      <c r="AO31" s="120">
        <v>22951.873772712002</v>
      </c>
      <c r="AP31" s="120">
        <v>11.350384014262858</v>
      </c>
      <c r="AQ31" s="120">
        <v>23316.280673240995</v>
      </c>
      <c r="AR31" s="120">
        <v>11.287040757052759</v>
      </c>
      <c r="AS31" s="120">
        <v>24441.322892407996</v>
      </c>
      <c r="AT31" s="120">
        <v>11.628173192345454</v>
      </c>
      <c r="AU31" s="120">
        <v>24670.840246781492</v>
      </c>
      <c r="AV31" s="120">
        <v>11.238527163631773</v>
      </c>
      <c r="AW31" s="120">
        <v>24833.017706289</v>
      </c>
      <c r="AX31" s="120">
        <v>11.556158780916356</v>
      </c>
      <c r="AY31" s="120">
        <v>25228.669451508962</v>
      </c>
      <c r="AZ31" s="120">
        <v>11.630811686387259</v>
      </c>
      <c r="BA31" s="120">
        <v>25736.86220158697</v>
      </c>
      <c r="BB31" s="120">
        <v>11.771616938912654</v>
      </c>
      <c r="BC31" s="120">
        <v>25783.078781696004</v>
      </c>
      <c r="BD31" s="120">
        <v>11.849255281692269</v>
      </c>
      <c r="BE31" s="120">
        <v>26353.875847060004</v>
      </c>
      <c r="BF31" s="120">
        <v>12.193306882830006</v>
      </c>
      <c r="BG31" s="120">
        <v>27790.943211818001</v>
      </c>
      <c r="BH31" s="120">
        <v>12.344359362823004</v>
      </c>
      <c r="BI31" s="120">
        <v>27370.591567970001</v>
      </c>
      <c r="BJ31" s="120">
        <v>12.350449994209605</v>
      </c>
      <c r="BK31" s="120">
        <v>28966.365449400011</v>
      </c>
      <c r="BL31" s="120">
        <v>12.261957829703533</v>
      </c>
      <c r="BM31" s="120">
        <v>27784.403166849999</v>
      </c>
      <c r="BN31" s="120">
        <v>12.277385271071978</v>
      </c>
      <c r="BO31" s="120">
        <v>27845.524421109996</v>
      </c>
      <c r="BP31" s="120">
        <v>12.354160883650989</v>
      </c>
      <c r="BQ31" s="120">
        <v>29189.28189666001</v>
      </c>
      <c r="BR31" s="120">
        <v>12.211022140071796</v>
      </c>
      <c r="BS31" s="120">
        <v>31298.560334799997</v>
      </c>
      <c r="BT31" s="120">
        <v>12.388893465060962</v>
      </c>
      <c r="BU31" s="120">
        <v>31450.839730438001</v>
      </c>
      <c r="BV31" s="120">
        <v>12.282685320298317</v>
      </c>
      <c r="BW31" s="120">
        <v>33449.926123059995</v>
      </c>
      <c r="BX31" s="120">
        <v>12.363006745591543</v>
      </c>
      <c r="BY31" s="120">
        <v>33255.774882410027</v>
      </c>
      <c r="BZ31" s="120">
        <v>12.301750024009754</v>
      </c>
      <c r="CA31" s="120">
        <v>33680.725865780005</v>
      </c>
      <c r="CB31" s="120">
        <v>12.208564577307161</v>
      </c>
      <c r="CC31" s="120">
        <v>32939.203602490001</v>
      </c>
      <c r="CD31" s="120">
        <v>12.249129762682918</v>
      </c>
      <c r="CE31" s="120">
        <v>32068.22038706001</v>
      </c>
      <c r="CF31" s="120">
        <v>12.212258321794575</v>
      </c>
      <c r="CG31" s="120">
        <v>32009.231959610006</v>
      </c>
      <c r="CH31" s="120">
        <v>12.164704262732362</v>
      </c>
      <c r="CI31" s="120">
        <v>31525.828515575002</v>
      </c>
      <c r="CJ31" s="120">
        <v>12.092230744505191</v>
      </c>
      <c r="CK31" s="120">
        <v>30465.860970214995</v>
      </c>
      <c r="CL31" s="120">
        <v>11.982307321127781</v>
      </c>
      <c r="CM31" s="120">
        <v>30661.230665769999</v>
      </c>
      <c r="CN31" s="120">
        <v>11.895979863565032</v>
      </c>
      <c r="CO31" s="120">
        <v>31748.346625999999</v>
      </c>
      <c r="CP31" s="120">
        <v>12.050275787924804</v>
      </c>
      <c r="CQ31" s="120">
        <v>32010.052139105501</v>
      </c>
      <c r="CR31" s="120">
        <v>11.951453830445287</v>
      </c>
      <c r="CS31" s="120">
        <v>33729.454642720004</v>
      </c>
      <c r="CT31" s="120">
        <v>11.992024751450646</v>
      </c>
      <c r="CU31" s="120">
        <v>34687.114029955992</v>
      </c>
      <c r="CV31" s="120">
        <v>11.864888566740534</v>
      </c>
      <c r="CW31" s="120">
        <v>34456.702940345996</v>
      </c>
      <c r="CX31" s="120">
        <v>11.924909488680015</v>
      </c>
      <c r="CY31" s="120">
        <v>35209.900193555193</v>
      </c>
      <c r="CZ31" s="120">
        <v>11.916630143249506</v>
      </c>
      <c r="DA31" s="120">
        <v>36771.995988907191</v>
      </c>
      <c r="DB31" s="120">
        <v>11.739304821957241</v>
      </c>
      <c r="DC31" s="120">
        <v>39262.220796942689</v>
      </c>
      <c r="DD31" s="120">
        <v>11.197048231002579</v>
      </c>
      <c r="DE31" s="120">
        <v>39909.640368742992</v>
      </c>
      <c r="DF31" s="120">
        <v>10.732871532744735</v>
      </c>
      <c r="DG31" s="120">
        <v>40702.61534051448</v>
      </c>
      <c r="DH31" s="120">
        <v>10.492472137405244</v>
      </c>
      <c r="DI31" s="120">
        <v>40250.665183441699</v>
      </c>
      <c r="DJ31" s="120">
        <v>10.244178319340953</v>
      </c>
      <c r="DK31" s="120">
        <v>40709.533747269008</v>
      </c>
      <c r="DL31" s="120">
        <v>9.9735027848240527</v>
      </c>
      <c r="DM31" s="120">
        <v>43876.257473115009</v>
      </c>
      <c r="DN31" s="120">
        <v>9.6391065251216723</v>
      </c>
      <c r="DO31" s="120">
        <v>43020.128639866198</v>
      </c>
      <c r="DP31" s="120">
        <v>9.3593738005623326</v>
      </c>
      <c r="DQ31" s="120">
        <v>42960.442807196203</v>
      </c>
      <c r="DR31" s="120">
        <v>9.0733877553094384</v>
      </c>
      <c r="DS31" s="120">
        <v>47866.725264415181</v>
      </c>
      <c r="DT31" s="120">
        <v>8.7873505309567896</v>
      </c>
      <c r="DU31" s="120">
        <v>49565.790608898482</v>
      </c>
      <c r="DV31" s="120">
        <v>8.6735812231972922</v>
      </c>
      <c r="DW31" s="120">
        <v>49508.257774710983</v>
      </c>
      <c r="DX31" s="120">
        <v>8.6075815563376725</v>
      </c>
      <c r="DY31" s="120">
        <v>52720.684377332007</v>
      </c>
      <c r="DZ31" s="120">
        <v>8.4634160162395968</v>
      </c>
      <c r="EA31" s="120">
        <v>54017.550355685991</v>
      </c>
      <c r="EB31" s="120">
        <v>8.3911674827853115</v>
      </c>
      <c r="EC31" s="120">
        <v>54871.609387318014</v>
      </c>
      <c r="ED31" s="120">
        <v>8.3904132806129379</v>
      </c>
      <c r="EE31" s="120">
        <v>53835.023090872019</v>
      </c>
      <c r="EF31" s="120">
        <v>8.4536630161076278</v>
      </c>
      <c r="EG31" s="120">
        <v>57638.28501019752</v>
      </c>
      <c r="EH31" s="120">
        <v>8.4896781614252568</v>
      </c>
      <c r="EI31" s="120">
        <v>60085.249608516009</v>
      </c>
      <c r="EJ31" s="120">
        <v>8.5045752121482856</v>
      </c>
      <c r="EK31" s="120">
        <v>63632.928787736993</v>
      </c>
      <c r="EL31" s="120">
        <v>8.9475872928769036</v>
      </c>
      <c r="EM31" s="120">
        <v>64901.914267149994</v>
      </c>
      <c r="EN31" s="120">
        <v>9.2341891199627231</v>
      </c>
      <c r="EO31" s="120">
        <v>67616.544146229993</v>
      </c>
      <c r="EP31" s="120">
        <v>9.419828581536617</v>
      </c>
      <c r="EQ31" s="120">
        <v>69575.938383809989</v>
      </c>
      <c r="ER31" s="120">
        <v>10.394858326964737</v>
      </c>
      <c r="ES31" s="120">
        <v>70452.664423349983</v>
      </c>
      <c r="ET31" s="120">
        <v>10.692402391616916</v>
      </c>
      <c r="EU31" s="120">
        <v>70383.896683409999</v>
      </c>
      <c r="EV31" s="120">
        <v>10.916373386597696</v>
      </c>
      <c r="EW31" s="120">
        <v>71603.456056024021</v>
      </c>
      <c r="EX31" s="120">
        <v>11.630984730968235</v>
      </c>
      <c r="EY31" s="120">
        <v>72803.220350864023</v>
      </c>
      <c r="EZ31" s="120">
        <v>11.733688197427499</v>
      </c>
      <c r="FA31" s="120">
        <v>73655.614376034006</v>
      </c>
      <c r="FB31" s="120">
        <v>11.769868540097375</v>
      </c>
      <c r="FC31" s="120">
        <v>69642.690515694005</v>
      </c>
      <c r="FD31" s="120">
        <v>12.214452452832804</v>
      </c>
      <c r="FE31" s="120">
        <v>70913.14758918999</v>
      </c>
      <c r="FF31" s="120">
        <v>12.318272875575881</v>
      </c>
      <c r="FG31" s="120">
        <v>71069.46579314</v>
      </c>
      <c r="FH31" s="120">
        <v>12.430581492093252</v>
      </c>
      <c r="FI31" s="120">
        <v>72347.212866290007</v>
      </c>
      <c r="FJ31" s="120">
        <v>12.754745112525239</v>
      </c>
      <c r="FK31" s="120">
        <v>72820.510388009992</v>
      </c>
      <c r="FL31" s="120">
        <v>13.032807451462878</v>
      </c>
      <c r="FM31" s="120">
        <v>72475.974681799999</v>
      </c>
      <c r="FN31" s="120">
        <v>12.819221620205148</v>
      </c>
      <c r="FO31" s="120">
        <v>73664.403846179979</v>
      </c>
      <c r="FP31" s="120">
        <v>13.692308376337929</v>
      </c>
      <c r="FQ31" s="120">
        <v>73439.466804030017</v>
      </c>
      <c r="FR31" s="120">
        <v>13.970975270556078</v>
      </c>
      <c r="FS31" s="120">
        <v>74887.250100799996</v>
      </c>
      <c r="FT31" s="120">
        <v>13.436315741928748</v>
      </c>
      <c r="FU31" s="120">
        <v>71889.677441759995</v>
      </c>
    </row>
    <row r="32" spans="2:177" x14ac:dyDescent="0.5">
      <c r="B32" s="321">
        <v>9</v>
      </c>
      <c r="C32" s="27" t="s">
        <v>250</v>
      </c>
      <c r="D32" s="120">
        <v>12.461227862940877</v>
      </c>
      <c r="E32" s="120">
        <v>20175.996991661999</v>
      </c>
      <c r="F32" s="120">
        <v>10.686477432649173</v>
      </c>
      <c r="G32" s="120">
        <v>23365.220888444503</v>
      </c>
      <c r="H32" s="120">
        <v>9.8686226260735115</v>
      </c>
      <c r="I32" s="120">
        <v>25074.979855894901</v>
      </c>
      <c r="J32" s="120">
        <v>9.2248533554122822</v>
      </c>
      <c r="K32" s="120">
        <v>39505.080789378197</v>
      </c>
      <c r="L32" s="120">
        <v>11.826222403515349</v>
      </c>
      <c r="M32" s="120">
        <v>51552.625141054988</v>
      </c>
      <c r="N32" s="120">
        <v>12.954880531163269</v>
      </c>
      <c r="O32" s="120">
        <v>55572.995420386011</v>
      </c>
      <c r="P32" s="120">
        <v>9.2604141168513152</v>
      </c>
      <c r="Q32" s="120">
        <v>41163.443291888187</v>
      </c>
      <c r="R32" s="120">
        <v>9.1397113411622701</v>
      </c>
      <c r="S32" s="120">
        <v>43464.62004538819</v>
      </c>
      <c r="T32" s="120">
        <v>9.1167834967138663</v>
      </c>
      <c r="U32" s="120">
        <v>44881.637032118197</v>
      </c>
      <c r="V32" s="120">
        <v>9.3066435644869721</v>
      </c>
      <c r="W32" s="120">
        <v>45718.200940599971</v>
      </c>
      <c r="X32" s="120">
        <v>9.4949868765093424</v>
      </c>
      <c r="Y32" s="120">
        <v>46485.50858193999</v>
      </c>
      <c r="Z32" s="120">
        <v>9.8129141258956007</v>
      </c>
      <c r="AA32" s="120">
        <v>48666.054421429988</v>
      </c>
      <c r="AB32" s="120">
        <v>10.445696117648042</v>
      </c>
      <c r="AC32" s="120">
        <v>51232.261821993918</v>
      </c>
      <c r="AD32" s="120">
        <v>10.858127837918222</v>
      </c>
      <c r="AE32" s="120">
        <v>51071.225689298517</v>
      </c>
      <c r="AF32" s="120">
        <v>11.165113061984435</v>
      </c>
      <c r="AG32" s="120">
        <v>51148.391272078021</v>
      </c>
      <c r="AH32" s="120">
        <v>9.8471327212082738</v>
      </c>
      <c r="AI32" s="120">
        <v>50991.958174493011</v>
      </c>
      <c r="AJ32" s="120">
        <v>11.711629931170449</v>
      </c>
      <c r="AK32" s="120">
        <v>51184.309627547002</v>
      </c>
      <c r="AL32" s="120">
        <v>11.826222403515349</v>
      </c>
      <c r="AM32" s="120">
        <v>51552.625141054988</v>
      </c>
      <c r="AN32" s="120">
        <v>12.044249772952469</v>
      </c>
      <c r="AO32" s="120">
        <v>52332.738749851589</v>
      </c>
      <c r="AP32" s="120">
        <v>12.199395824582153</v>
      </c>
      <c r="AQ32" s="120">
        <v>52985.832457340017</v>
      </c>
      <c r="AR32" s="120">
        <v>11.270535083298956</v>
      </c>
      <c r="AS32" s="120">
        <v>51516.23485427101</v>
      </c>
      <c r="AT32" s="120">
        <v>11.90497960348681</v>
      </c>
      <c r="AU32" s="120">
        <v>53042.577066778002</v>
      </c>
      <c r="AV32" s="120">
        <v>10.512542982700632</v>
      </c>
      <c r="AW32" s="120">
        <v>55960.032684191996</v>
      </c>
      <c r="AX32" s="120">
        <v>12.176023141435618</v>
      </c>
      <c r="AY32" s="120">
        <v>55312.74132635002</v>
      </c>
      <c r="AZ32" s="120">
        <v>12.312778525192568</v>
      </c>
      <c r="BA32" s="120">
        <v>56011.337356452495</v>
      </c>
      <c r="BB32" s="120">
        <v>12.288388417735719</v>
      </c>
      <c r="BC32" s="120">
        <v>54776.838490218506</v>
      </c>
      <c r="BD32" s="120">
        <v>12.544888981693379</v>
      </c>
      <c r="BE32" s="120">
        <v>52750.971819431994</v>
      </c>
      <c r="BF32" s="120">
        <v>12.846182702022851</v>
      </c>
      <c r="BG32" s="120">
        <v>56477.672721033996</v>
      </c>
      <c r="BH32" s="120">
        <v>12.959745363169686</v>
      </c>
      <c r="BI32" s="120">
        <v>54622.615005606</v>
      </c>
      <c r="BJ32" s="120">
        <v>12.954880531163269</v>
      </c>
      <c r="BK32" s="120">
        <v>55572.995420386011</v>
      </c>
      <c r="BL32" s="120">
        <v>12.733488093249001</v>
      </c>
      <c r="BM32" s="120">
        <v>55579.364616017003</v>
      </c>
      <c r="BN32" s="120">
        <v>12.725081292192824</v>
      </c>
      <c r="BO32" s="120">
        <v>58894.493766829793</v>
      </c>
      <c r="BP32" s="120">
        <v>12.747062340464703</v>
      </c>
      <c r="BQ32" s="120">
        <v>60731.052822673002</v>
      </c>
      <c r="BR32" s="120">
        <v>12.65406258125504</v>
      </c>
      <c r="BS32" s="120">
        <v>60715.094683698801</v>
      </c>
      <c r="BT32" s="120">
        <v>12.667265754947456</v>
      </c>
      <c r="BU32" s="120">
        <v>60771.974185306019</v>
      </c>
      <c r="BV32" s="120">
        <v>12.341225661781456</v>
      </c>
      <c r="BW32" s="120">
        <v>61082.500676833006</v>
      </c>
      <c r="BX32" s="120">
        <v>12.364973487505457</v>
      </c>
      <c r="BY32" s="120">
        <v>61475.415040193009</v>
      </c>
      <c r="BZ32" s="120">
        <v>12.799953390527266</v>
      </c>
      <c r="CA32" s="120">
        <v>61909.877544638985</v>
      </c>
      <c r="CB32" s="120">
        <v>12.727683576944177</v>
      </c>
      <c r="CC32" s="120">
        <v>61187.415254426014</v>
      </c>
      <c r="CD32" s="120">
        <v>12.615994966802557</v>
      </c>
      <c r="CE32" s="120">
        <v>60235.539876252769</v>
      </c>
      <c r="CF32" s="120">
        <v>12.691079511743926</v>
      </c>
      <c r="CG32" s="120">
        <v>61414.309738052776</v>
      </c>
      <c r="CH32" s="120">
        <v>12.682672264375634</v>
      </c>
      <c r="CI32" s="120">
        <v>60590.405045435524</v>
      </c>
      <c r="CJ32" s="120">
        <v>12.670321830022855</v>
      </c>
      <c r="CK32" s="120">
        <v>60283.646139042801</v>
      </c>
      <c r="CL32" s="120">
        <v>12.512351191842781</v>
      </c>
      <c r="CM32" s="120">
        <v>61576.993721321043</v>
      </c>
      <c r="CN32" s="120">
        <v>12.525964308357871</v>
      </c>
      <c r="CO32" s="120">
        <v>64422.047948524487</v>
      </c>
      <c r="CP32" s="120">
        <v>12.555178854532075</v>
      </c>
      <c r="CQ32" s="120">
        <v>65606.5759141335</v>
      </c>
      <c r="CR32" s="120">
        <v>12.538540751323515</v>
      </c>
      <c r="CS32" s="120">
        <v>65797.173245398633</v>
      </c>
      <c r="CT32" s="120">
        <v>12.469688861525256</v>
      </c>
      <c r="CU32" s="120">
        <v>67528.037661365466</v>
      </c>
      <c r="CV32" s="120">
        <v>12.457945633731889</v>
      </c>
      <c r="CW32" s="120">
        <v>66127.071916457164</v>
      </c>
      <c r="CX32" s="120">
        <v>12.501233910151601</v>
      </c>
      <c r="CY32" s="120">
        <v>64400.604620411505</v>
      </c>
      <c r="CZ32" s="120">
        <v>12.323812232898907</v>
      </c>
      <c r="DA32" s="120">
        <v>69535.973017942844</v>
      </c>
      <c r="DB32" s="120">
        <v>12.097584288260421</v>
      </c>
      <c r="DC32" s="120">
        <v>69528.613895172806</v>
      </c>
      <c r="DD32" s="120">
        <v>11.655970335849073</v>
      </c>
      <c r="DE32" s="120">
        <v>68585.796770103188</v>
      </c>
      <c r="DF32" s="120">
        <v>11.215549676488317</v>
      </c>
      <c r="DG32" s="120">
        <v>70513.191192717757</v>
      </c>
      <c r="DH32" s="120">
        <v>11.205616605841938</v>
      </c>
      <c r="DI32" s="120">
        <v>67008.67938424951</v>
      </c>
      <c r="DJ32" s="120">
        <v>11.07900009483202</v>
      </c>
      <c r="DK32" s="120">
        <v>66162.529249127183</v>
      </c>
      <c r="DL32" s="120">
        <v>10.653655038381396</v>
      </c>
      <c r="DM32" s="120">
        <v>66107.080444300853</v>
      </c>
      <c r="DN32" s="120">
        <v>10.334570818818161</v>
      </c>
      <c r="DO32" s="120">
        <v>67982.332229262494</v>
      </c>
      <c r="DP32" s="120">
        <v>10.136544902588286</v>
      </c>
      <c r="DQ32" s="120">
        <v>68483.825859699937</v>
      </c>
      <c r="DR32" s="120">
        <v>9.7833692036656394</v>
      </c>
      <c r="DS32" s="120">
        <v>69160.573930472863</v>
      </c>
      <c r="DT32" s="120">
        <v>9.4084774757689136</v>
      </c>
      <c r="DU32" s="120">
        <v>69143.143172228985</v>
      </c>
      <c r="DV32" s="120">
        <v>9.3495571107683553</v>
      </c>
      <c r="DW32" s="120">
        <v>68786.849661853412</v>
      </c>
      <c r="DX32" s="120">
        <v>9.1088181193760036</v>
      </c>
      <c r="DY32" s="120">
        <v>70063.311573759012</v>
      </c>
      <c r="DZ32" s="120">
        <v>9.0162166916365436</v>
      </c>
      <c r="EA32" s="120">
        <v>71555.41921912886</v>
      </c>
      <c r="EB32" s="120">
        <v>8.9154729328414373</v>
      </c>
      <c r="EC32" s="120">
        <v>71164.066149440012</v>
      </c>
      <c r="ED32" s="120">
        <v>8.8333273315705618</v>
      </c>
      <c r="EE32" s="120">
        <v>71745.938090616997</v>
      </c>
      <c r="EF32" s="120">
        <v>8.9063694410983327</v>
      </c>
      <c r="EG32" s="120">
        <v>71319.353891787978</v>
      </c>
      <c r="EH32" s="120">
        <v>9.0214783641547598</v>
      </c>
      <c r="EI32" s="120">
        <v>70725.805242736009</v>
      </c>
      <c r="EJ32" s="120">
        <v>9.0096803345289747</v>
      </c>
      <c r="EK32" s="120">
        <v>72890.168341662007</v>
      </c>
      <c r="EL32" s="120">
        <v>9.4125711372046439</v>
      </c>
      <c r="EM32" s="120">
        <v>75273.64942724898</v>
      </c>
      <c r="EN32" s="120">
        <v>9.573806598098404</v>
      </c>
      <c r="EO32" s="120">
        <v>75274.494628153989</v>
      </c>
      <c r="EP32" s="120">
        <v>9.7019741616686979</v>
      </c>
      <c r="EQ32" s="120">
        <v>77559.3962162885</v>
      </c>
      <c r="ER32" s="120">
        <v>10.475255851361826</v>
      </c>
      <c r="ES32" s="120">
        <v>78141.843908357987</v>
      </c>
      <c r="ET32" s="120">
        <v>10.72041297161069</v>
      </c>
      <c r="EU32" s="120">
        <v>77054.322652175018</v>
      </c>
      <c r="EV32" s="120">
        <v>11.094669343391278</v>
      </c>
      <c r="EW32" s="120">
        <v>75837.518851097033</v>
      </c>
      <c r="EX32" s="120">
        <v>11.479536817177447</v>
      </c>
      <c r="EY32" s="120">
        <v>75783.164747281015</v>
      </c>
      <c r="EZ32" s="120">
        <v>11.518299758116333</v>
      </c>
      <c r="FA32" s="120">
        <v>75806.922568931011</v>
      </c>
      <c r="FB32" s="120">
        <v>11.689213474188424</v>
      </c>
      <c r="FC32" s="120">
        <v>75912.940911059995</v>
      </c>
      <c r="FD32" s="120">
        <v>12.166876477136752</v>
      </c>
      <c r="FE32" s="120">
        <v>76297.049616096512</v>
      </c>
      <c r="FF32" s="120">
        <v>12.294672307962456</v>
      </c>
      <c r="FG32" s="120">
        <v>76772.933828451496</v>
      </c>
      <c r="FH32" s="120">
        <v>12.451863186914888</v>
      </c>
      <c r="FI32" s="120">
        <v>75249.800273015047</v>
      </c>
      <c r="FJ32" s="120">
        <v>12.909989457873433</v>
      </c>
      <c r="FK32" s="120">
        <v>74091.378616242582</v>
      </c>
      <c r="FL32" s="120">
        <v>12.978736842006969</v>
      </c>
      <c r="FM32" s="120">
        <v>74402.293296201125</v>
      </c>
      <c r="FN32" s="120">
        <v>12.748921511383639</v>
      </c>
      <c r="FO32" s="120">
        <v>74593.262810268003</v>
      </c>
      <c r="FP32" s="120">
        <v>13.756273249441609</v>
      </c>
      <c r="FQ32" s="120">
        <v>75519.157375308976</v>
      </c>
      <c r="FR32" s="120">
        <v>14.095891626916352</v>
      </c>
      <c r="FS32" s="120">
        <v>73314.285729431474</v>
      </c>
      <c r="FT32" s="120">
        <v>13.624283237573747</v>
      </c>
      <c r="FU32" s="120">
        <v>75834.203841739582</v>
      </c>
    </row>
    <row r="33" spans="1:177" x14ac:dyDescent="0.5">
      <c r="B33" s="321">
        <v>10</v>
      </c>
      <c r="C33" s="27" t="s">
        <v>251</v>
      </c>
      <c r="D33" s="120">
        <v>12.16212113940332</v>
      </c>
      <c r="E33" s="120">
        <v>125012.28900160926</v>
      </c>
      <c r="F33" s="120">
        <v>10.662658199017841</v>
      </c>
      <c r="G33" s="120">
        <v>181578.30789953296</v>
      </c>
      <c r="H33" s="120">
        <v>9.6304236099412375</v>
      </c>
      <c r="I33" s="120">
        <v>237824.58922605906</v>
      </c>
      <c r="J33" s="120">
        <v>8.7186773177532686</v>
      </c>
      <c r="K33" s="120">
        <v>307114.05786546529</v>
      </c>
      <c r="L33" s="120">
        <v>11.374645564266222</v>
      </c>
      <c r="M33" s="120">
        <v>396221.54539123422</v>
      </c>
      <c r="N33" s="120">
        <v>12.376702667885603</v>
      </c>
      <c r="O33" s="120">
        <v>475857.15537410416</v>
      </c>
      <c r="P33" s="120">
        <v>8.7459657161740409</v>
      </c>
      <c r="Q33" s="120">
        <v>312227.07958266023</v>
      </c>
      <c r="R33" s="120">
        <v>8.5946699710225438</v>
      </c>
      <c r="S33" s="120">
        <v>323552.70900593605</v>
      </c>
      <c r="T33" s="120">
        <v>8.5407585403739485</v>
      </c>
      <c r="U33" s="120">
        <v>329403.87438930146</v>
      </c>
      <c r="V33" s="120">
        <v>8.7806104629809543</v>
      </c>
      <c r="W33" s="120">
        <v>333681.40036472073</v>
      </c>
      <c r="X33" s="120">
        <v>8.9927435722477167</v>
      </c>
      <c r="Y33" s="120">
        <v>335756.90897453373</v>
      </c>
      <c r="Z33" s="120">
        <v>9.2686767189885888</v>
      </c>
      <c r="AA33" s="120">
        <v>347534.09795988025</v>
      </c>
      <c r="AB33" s="120">
        <v>10.131706588435897</v>
      </c>
      <c r="AC33" s="120">
        <v>378020.65355829912</v>
      </c>
      <c r="AD33" s="120">
        <v>10.598943259011799</v>
      </c>
      <c r="AE33" s="120">
        <v>379459.94772807078</v>
      </c>
      <c r="AF33" s="120">
        <v>10.788486676218694</v>
      </c>
      <c r="AG33" s="120">
        <v>383527.05637713824</v>
      </c>
      <c r="AH33" s="120">
        <v>10.742862312591928</v>
      </c>
      <c r="AI33" s="120">
        <v>383207.99827942811</v>
      </c>
      <c r="AJ33" s="120">
        <v>11.324228878383083</v>
      </c>
      <c r="AK33" s="120">
        <v>385980.40510301926</v>
      </c>
      <c r="AL33" s="120">
        <v>11.374645564266222</v>
      </c>
      <c r="AM33" s="120">
        <v>396221.54539123422</v>
      </c>
      <c r="AN33" s="120">
        <v>11.702263716931153</v>
      </c>
      <c r="AO33" s="120">
        <v>396583.21368686139</v>
      </c>
      <c r="AP33" s="120">
        <v>11.747525232187845</v>
      </c>
      <c r="AQ33" s="120">
        <v>409220.83868754702</v>
      </c>
      <c r="AR33" s="120">
        <v>11.15528377363014</v>
      </c>
      <c r="AS33" s="120">
        <v>422554.94540252635</v>
      </c>
      <c r="AT33" s="120">
        <v>11.568086036897849</v>
      </c>
      <c r="AU33" s="120">
        <v>427615.0817997008</v>
      </c>
      <c r="AV33" s="120">
        <v>11.260590578964512</v>
      </c>
      <c r="AW33" s="120">
        <v>431388.31394783047</v>
      </c>
      <c r="AX33" s="120">
        <v>11.726135376762212</v>
      </c>
      <c r="AY33" s="120">
        <v>445229.41194001533</v>
      </c>
      <c r="AZ33" s="120">
        <v>11.848796129520547</v>
      </c>
      <c r="BA33" s="120">
        <v>452160.46142617852</v>
      </c>
      <c r="BB33" s="120">
        <v>11.798146358780565</v>
      </c>
      <c r="BC33" s="120">
        <v>449766.74939725664</v>
      </c>
      <c r="BD33" s="120">
        <v>12.259249225423481</v>
      </c>
      <c r="BE33" s="120">
        <v>429417.14344470645</v>
      </c>
      <c r="BF33" s="120">
        <v>12.244185033320464</v>
      </c>
      <c r="BG33" s="120">
        <v>467466.69874221768</v>
      </c>
      <c r="BH33" s="120">
        <v>12.502076046543955</v>
      </c>
      <c r="BI33" s="120">
        <v>445232.59407529031</v>
      </c>
      <c r="BJ33" s="120">
        <v>12.376702667885603</v>
      </c>
      <c r="BK33" s="120">
        <v>475857.15537410416</v>
      </c>
      <c r="BL33" s="120">
        <v>12.485207627726311</v>
      </c>
      <c r="BM33" s="120">
        <v>449358.80862127268</v>
      </c>
      <c r="BN33" s="120">
        <v>12.357932872033281</v>
      </c>
      <c r="BO33" s="120">
        <v>493446.11394504871</v>
      </c>
      <c r="BP33" s="120">
        <v>12.133231265953109</v>
      </c>
      <c r="BQ33" s="120">
        <v>514785.14371218276</v>
      </c>
      <c r="BR33" s="120">
        <v>12.195127450516399</v>
      </c>
      <c r="BS33" s="120">
        <v>518487.25924308121</v>
      </c>
      <c r="BT33" s="120">
        <v>12.315252673705743</v>
      </c>
      <c r="BU33" s="120">
        <v>521293.29036292684</v>
      </c>
      <c r="BV33" s="120">
        <v>12.214402977555507</v>
      </c>
      <c r="BW33" s="120">
        <v>532376.44981012109</v>
      </c>
      <c r="BX33" s="120">
        <v>12.421302705061876</v>
      </c>
      <c r="BY33" s="120">
        <v>528546.49518698873</v>
      </c>
      <c r="BZ33" s="120">
        <v>12.446517547280678</v>
      </c>
      <c r="CA33" s="120">
        <v>539600.39485020435</v>
      </c>
      <c r="CB33" s="120">
        <v>12.321988959476833</v>
      </c>
      <c r="CC33" s="120">
        <v>551011.24048531055</v>
      </c>
      <c r="CD33" s="120">
        <v>12.26398992740482</v>
      </c>
      <c r="CE33" s="120">
        <v>549777.13648299873</v>
      </c>
      <c r="CF33" s="120">
        <v>12.235754807560152</v>
      </c>
      <c r="CG33" s="120">
        <v>550203.51599649421</v>
      </c>
      <c r="CH33" s="120">
        <v>12.119910877769284</v>
      </c>
      <c r="CI33" s="120">
        <v>547163.72725632438</v>
      </c>
      <c r="CJ33" s="120">
        <v>12.033766823644209</v>
      </c>
      <c r="CK33" s="120">
        <v>545353.79834939411</v>
      </c>
      <c r="CL33" s="120">
        <v>11.916145990070415</v>
      </c>
      <c r="CM33" s="120">
        <v>561129.6521323584</v>
      </c>
      <c r="CN33" s="120">
        <v>11.959589649462657</v>
      </c>
      <c r="CO33" s="120">
        <v>575153.42077676055</v>
      </c>
      <c r="CP33" s="120">
        <v>12.083355777319214</v>
      </c>
      <c r="CQ33" s="120">
        <v>573955.23788534431</v>
      </c>
      <c r="CR33" s="120">
        <v>12.040983629357346</v>
      </c>
      <c r="CS33" s="120">
        <v>577485.57521799312</v>
      </c>
      <c r="CT33" s="120">
        <v>11.996872361753452</v>
      </c>
      <c r="CU33" s="120">
        <v>586184.0678403395</v>
      </c>
      <c r="CV33" s="120">
        <v>11.971282865357342</v>
      </c>
      <c r="CW33" s="120">
        <v>588889.04094583029</v>
      </c>
      <c r="CX33" s="120">
        <v>11.944046435778338</v>
      </c>
      <c r="CY33" s="120">
        <v>591327.5477975551</v>
      </c>
      <c r="CZ33" s="120">
        <v>11.873112007170949</v>
      </c>
      <c r="DA33" s="120">
        <v>594009.07667679607</v>
      </c>
      <c r="DB33" s="120">
        <v>11.847849941780927</v>
      </c>
      <c r="DC33" s="120">
        <v>594736.59038586449</v>
      </c>
      <c r="DD33" s="120">
        <v>11.356911344182405</v>
      </c>
      <c r="DE33" s="120">
        <v>593035.51920795732</v>
      </c>
      <c r="DF33" s="120">
        <v>10.975394954678197</v>
      </c>
      <c r="DG33" s="120">
        <v>600807.80782424507</v>
      </c>
      <c r="DH33" s="120">
        <v>10.409790658531902</v>
      </c>
      <c r="DI33" s="120">
        <v>590531.40575554199</v>
      </c>
      <c r="DJ33" s="120">
        <v>10.27574594487688</v>
      </c>
      <c r="DK33" s="120">
        <v>603781.83365218877</v>
      </c>
      <c r="DL33" s="120">
        <v>9.9477214686017223</v>
      </c>
      <c r="DM33" s="120">
        <v>631372.381748026</v>
      </c>
      <c r="DN33" s="120">
        <v>9.6197215212584783</v>
      </c>
      <c r="DO33" s="120">
        <v>630225.84504646307</v>
      </c>
      <c r="DP33" s="120">
        <v>9.4809013779137583</v>
      </c>
      <c r="DQ33" s="120">
        <v>638175.92895403923</v>
      </c>
      <c r="DR33" s="120">
        <v>9.3372139526613456</v>
      </c>
      <c r="DS33" s="120">
        <v>658686.31594512251</v>
      </c>
      <c r="DT33" s="120">
        <v>8.9538631097265373</v>
      </c>
      <c r="DU33" s="120">
        <v>668435.22346346872</v>
      </c>
      <c r="DV33" s="120">
        <v>8.833289302901207</v>
      </c>
      <c r="DW33" s="120">
        <v>689172.23952381883</v>
      </c>
      <c r="DX33" s="120">
        <v>8.7247534718641688</v>
      </c>
      <c r="DY33" s="120">
        <v>726008.99923688511</v>
      </c>
      <c r="DZ33" s="120">
        <v>8.4868317462115677</v>
      </c>
      <c r="EA33" s="120">
        <v>735654.04499216611</v>
      </c>
      <c r="EB33" s="120">
        <v>8.4396194625740648</v>
      </c>
      <c r="EC33" s="120">
        <v>753952.40757383639</v>
      </c>
      <c r="ED33" s="120">
        <v>8.3905042559027354</v>
      </c>
      <c r="EE33" s="120">
        <v>756362.67815406295</v>
      </c>
      <c r="EF33" s="120">
        <v>8.4192843169987412</v>
      </c>
      <c r="EG33" s="120">
        <v>760442.85808053089</v>
      </c>
      <c r="EH33" s="120">
        <v>8.5035426287174776</v>
      </c>
      <c r="EI33" s="120">
        <v>790626.7910134003</v>
      </c>
      <c r="EJ33" s="120">
        <v>8.5399498347734095</v>
      </c>
      <c r="EK33" s="120">
        <v>811305.19585290935</v>
      </c>
      <c r="EL33" s="120">
        <v>9.0307433515774314</v>
      </c>
      <c r="EM33" s="120">
        <v>826969.65232467616</v>
      </c>
      <c r="EN33" s="120">
        <v>9.3038024008498681</v>
      </c>
      <c r="EO33" s="120">
        <v>840379.15359446954</v>
      </c>
      <c r="EP33" s="120">
        <v>9.4459390344323122</v>
      </c>
      <c r="EQ33" s="120">
        <v>859761.4056183974</v>
      </c>
      <c r="ER33" s="120">
        <v>10.43764091019527</v>
      </c>
      <c r="ES33" s="120">
        <v>868442.43530177698</v>
      </c>
      <c r="ET33" s="120">
        <v>10.643152663561613</v>
      </c>
      <c r="EU33" s="120">
        <v>876039.47705031279</v>
      </c>
      <c r="EV33" s="120">
        <v>10.898586474215142</v>
      </c>
      <c r="EW33" s="120">
        <v>887058.2136145808</v>
      </c>
      <c r="EX33" s="120">
        <v>11.704584539050401</v>
      </c>
      <c r="EY33" s="120">
        <v>884400.90149944695</v>
      </c>
      <c r="EZ33" s="120">
        <v>11.811459217647959</v>
      </c>
      <c r="FA33" s="120">
        <v>875664.83073253487</v>
      </c>
      <c r="FB33" s="120">
        <v>11.799911192829896</v>
      </c>
      <c r="FC33" s="120">
        <v>866369.3572707806</v>
      </c>
      <c r="FD33" s="120">
        <v>12.299047286606264</v>
      </c>
      <c r="FE33" s="120">
        <v>866141.77797852084</v>
      </c>
      <c r="FF33" s="120">
        <v>12.429977555427429</v>
      </c>
      <c r="FG33" s="120">
        <v>878072.11578979995</v>
      </c>
      <c r="FH33" s="120">
        <v>12.591280321079905</v>
      </c>
      <c r="FI33" s="120">
        <v>883704.91445056489</v>
      </c>
      <c r="FJ33" s="120">
        <v>13.152140681572613</v>
      </c>
      <c r="FK33" s="120">
        <v>882327.18429561146</v>
      </c>
      <c r="FL33" s="120">
        <v>13.230802013381643</v>
      </c>
      <c r="FM33" s="120">
        <v>885117.38772520539</v>
      </c>
      <c r="FN33" s="120">
        <v>13.126760227036868</v>
      </c>
      <c r="FO33" s="120">
        <v>898009.04328309803</v>
      </c>
      <c r="FP33" s="120">
        <v>13.672630621630667</v>
      </c>
      <c r="FQ33" s="120">
        <v>894431.03430533153</v>
      </c>
      <c r="FR33" s="120">
        <v>13.78992990864554</v>
      </c>
      <c r="FS33" s="120">
        <v>891597.27396825282</v>
      </c>
      <c r="FT33" s="120">
        <v>13.213260117823584</v>
      </c>
      <c r="FU33" s="120">
        <v>895506.14147115895</v>
      </c>
    </row>
    <row r="34" spans="1:177" x14ac:dyDescent="0.5">
      <c r="B34" s="321">
        <v>11</v>
      </c>
      <c r="C34" s="320" t="s">
        <v>252</v>
      </c>
      <c r="D34" s="120">
        <v>11.365050769250153</v>
      </c>
      <c r="E34" s="120">
        <v>58297.567873069995</v>
      </c>
      <c r="F34" s="120">
        <v>8.9637143971606026</v>
      </c>
      <c r="G34" s="120">
        <v>66615.382311329988</v>
      </c>
      <c r="H34" s="120">
        <v>8.5961958250630683</v>
      </c>
      <c r="I34" s="120">
        <v>83376.749174199998</v>
      </c>
      <c r="J34" s="120">
        <v>7.2123891631903652</v>
      </c>
      <c r="K34" s="120">
        <v>108300.07040423003</v>
      </c>
      <c r="L34" s="120">
        <v>10.988590807606089</v>
      </c>
      <c r="M34" s="120">
        <v>148589.15863661098</v>
      </c>
      <c r="N34" s="120">
        <v>12.06146129855086</v>
      </c>
      <c r="O34" s="120">
        <v>179755.54636649997</v>
      </c>
      <c r="P34" s="120">
        <v>7.0628875946929526</v>
      </c>
      <c r="Q34" s="120">
        <v>109437.90602056003</v>
      </c>
      <c r="R34" s="120">
        <v>7.0510461939846776</v>
      </c>
      <c r="S34" s="120">
        <v>109744.58705841002</v>
      </c>
      <c r="T34" s="120">
        <v>7.0614675745883657</v>
      </c>
      <c r="U34" s="120">
        <v>114036.94479762</v>
      </c>
      <c r="V34" s="120">
        <v>7.3578999640074834</v>
      </c>
      <c r="W34" s="120">
        <v>114878.89416520999</v>
      </c>
      <c r="X34" s="120">
        <v>7.6873776712708075</v>
      </c>
      <c r="Y34" s="120">
        <v>119352.08451654002</v>
      </c>
      <c r="Z34" s="120">
        <v>8.2046918383285234</v>
      </c>
      <c r="AA34" s="120">
        <v>129094.64960885997</v>
      </c>
      <c r="AB34" s="120">
        <v>9.0765461706699231</v>
      </c>
      <c r="AC34" s="120">
        <v>136948.35926402002</v>
      </c>
      <c r="AD34" s="120">
        <v>9.606164457791051</v>
      </c>
      <c r="AE34" s="120">
        <v>135387.70972293001</v>
      </c>
      <c r="AF34" s="120">
        <v>9.7716557386917469</v>
      </c>
      <c r="AG34" s="120">
        <v>140609.81078218995</v>
      </c>
      <c r="AH34" s="120">
        <v>9.964002770360274</v>
      </c>
      <c r="AI34" s="120">
        <v>139112.224824584</v>
      </c>
      <c r="AJ34" s="120">
        <v>10.741047770662377</v>
      </c>
      <c r="AK34" s="120">
        <v>139177.32264423897</v>
      </c>
      <c r="AL34" s="120">
        <v>10.988590807606089</v>
      </c>
      <c r="AM34" s="120">
        <v>148589.15863661098</v>
      </c>
      <c r="AN34" s="120">
        <v>11.332139052710845</v>
      </c>
      <c r="AO34" s="120">
        <v>145424.59816576296</v>
      </c>
      <c r="AP34" s="120">
        <v>11.413646194442888</v>
      </c>
      <c r="AQ34" s="120">
        <v>146742.52125213397</v>
      </c>
      <c r="AR34" s="120">
        <v>10.83633499734681</v>
      </c>
      <c r="AS34" s="120">
        <v>153176.65309672098</v>
      </c>
      <c r="AT34" s="120">
        <v>11.100739929500769</v>
      </c>
      <c r="AU34" s="120">
        <v>150844.35720413795</v>
      </c>
      <c r="AV34" s="120">
        <v>10.776048428873043</v>
      </c>
      <c r="AW34" s="120">
        <v>153489.27649538798</v>
      </c>
      <c r="AX34" s="120">
        <v>11.337832392693665</v>
      </c>
      <c r="AY34" s="120">
        <v>159714.24130375095</v>
      </c>
      <c r="AZ34" s="120">
        <v>11.523767761652572</v>
      </c>
      <c r="BA34" s="120">
        <v>157806.33756762597</v>
      </c>
      <c r="BB34" s="120">
        <v>11.628820644218301</v>
      </c>
      <c r="BC34" s="120">
        <v>162140.61559617598</v>
      </c>
      <c r="BD34" s="120">
        <v>11.867892474962449</v>
      </c>
      <c r="BE34" s="120">
        <v>159824.181599676</v>
      </c>
      <c r="BF34" s="120">
        <v>11.93456444832014</v>
      </c>
      <c r="BG34" s="120">
        <v>173185.834604426</v>
      </c>
      <c r="BH34" s="120">
        <v>12.07634664595331</v>
      </c>
      <c r="BI34" s="120">
        <v>166955.734829906</v>
      </c>
      <c r="BJ34" s="120">
        <v>12.06146129855086</v>
      </c>
      <c r="BK34" s="120">
        <v>179755.54636649997</v>
      </c>
      <c r="BL34" s="120">
        <v>12.252900936696401</v>
      </c>
      <c r="BM34" s="120">
        <v>169896.37019966007</v>
      </c>
      <c r="BN34" s="120">
        <v>11.702975699424975</v>
      </c>
      <c r="BO34" s="120">
        <v>176984.65677089995</v>
      </c>
      <c r="BP34" s="120">
        <v>11.73913937293513</v>
      </c>
      <c r="BQ34" s="120">
        <v>187273.80826267999</v>
      </c>
      <c r="BR34" s="120">
        <v>11.611841862861935</v>
      </c>
      <c r="BS34" s="120">
        <v>184646.78042372994</v>
      </c>
      <c r="BT34" s="120">
        <v>11.623673605031266</v>
      </c>
      <c r="BU34" s="120">
        <v>185388.39106694996</v>
      </c>
      <c r="BV34" s="120">
        <v>11.942840741591068</v>
      </c>
      <c r="BW34" s="120">
        <v>233815.95249021103</v>
      </c>
      <c r="BX34" s="120">
        <v>12.19163495899606</v>
      </c>
      <c r="BY34" s="120">
        <v>226459.07256943098</v>
      </c>
      <c r="BZ34" s="120">
        <v>11.965434892370817</v>
      </c>
      <c r="CA34" s="120">
        <v>188401.45502462995</v>
      </c>
      <c r="CB34" s="120">
        <v>11.978824654756222</v>
      </c>
      <c r="CC34" s="120">
        <v>194653.62940169103</v>
      </c>
      <c r="CD34" s="120">
        <v>11.941058812459003</v>
      </c>
      <c r="CE34" s="120">
        <v>191791.89613044998</v>
      </c>
      <c r="CF34" s="120">
        <v>11.941704314078809</v>
      </c>
      <c r="CG34" s="120">
        <v>192940.35121212</v>
      </c>
      <c r="CH34" s="120">
        <v>11.924832576560698</v>
      </c>
      <c r="CI34" s="120">
        <v>200565.03219229993</v>
      </c>
      <c r="CJ34" s="120">
        <v>11.886583759810343</v>
      </c>
      <c r="CK34" s="120">
        <v>197897.87775155</v>
      </c>
      <c r="CL34" s="120">
        <v>11.893492706403975</v>
      </c>
      <c r="CM34" s="120">
        <v>200310.97276445004</v>
      </c>
      <c r="CN34" s="120">
        <v>11.801905360334892</v>
      </c>
      <c r="CO34" s="120">
        <v>209379.02254786002</v>
      </c>
      <c r="CP34" s="120">
        <v>11.972400860957547</v>
      </c>
      <c r="CQ34" s="120">
        <v>206820.0392075</v>
      </c>
      <c r="CR34" s="120">
        <v>11.933232316229937</v>
      </c>
      <c r="CS34" s="120">
        <v>209236.93794991</v>
      </c>
      <c r="CT34" s="120">
        <v>11.939388948244433</v>
      </c>
      <c r="CU34" s="120">
        <v>216315.59892231997</v>
      </c>
      <c r="CV34" s="120">
        <v>11.811117929774435</v>
      </c>
      <c r="CW34" s="120">
        <v>213132.50580634992</v>
      </c>
      <c r="CX34" s="120">
        <v>11.817128754611037</v>
      </c>
      <c r="CY34" s="120">
        <v>218379.64304185001</v>
      </c>
      <c r="CZ34" s="120">
        <v>11.712894048629714</v>
      </c>
      <c r="DA34" s="120">
        <v>222004.74422206008</v>
      </c>
      <c r="DB34" s="120">
        <v>11.630151625119797</v>
      </c>
      <c r="DC34" s="120">
        <v>216349.17686792</v>
      </c>
      <c r="DD34" s="120">
        <v>11.20634115999999</v>
      </c>
      <c r="DE34" s="120">
        <v>208467.60647744001</v>
      </c>
      <c r="DF34" s="120">
        <v>10.531251278930991</v>
      </c>
      <c r="DG34" s="120">
        <v>222514.55141813998</v>
      </c>
      <c r="DH34" s="120">
        <v>9.8715663227341768</v>
      </c>
      <c r="DI34" s="120">
        <v>212288.97506111005</v>
      </c>
      <c r="DJ34" s="120">
        <v>8.910756785041908</v>
      </c>
      <c r="DK34" s="120">
        <v>206690.87680177001</v>
      </c>
      <c r="DL34" s="120">
        <v>8.2170579393096439</v>
      </c>
      <c r="DM34" s="120">
        <v>240921.35929724004</v>
      </c>
      <c r="DN34" s="120">
        <v>7.8719204351557224</v>
      </c>
      <c r="DO34" s="120">
        <v>238226.04277444005</v>
      </c>
      <c r="DP34" s="120">
        <v>7.7749606344248567</v>
      </c>
      <c r="DQ34" s="120">
        <v>235754.58636041993</v>
      </c>
      <c r="DR34" s="120">
        <v>7.5979457972669557</v>
      </c>
      <c r="DS34" s="120">
        <v>249093.79937853996</v>
      </c>
      <c r="DT34" s="120">
        <v>7.4094624176672879</v>
      </c>
      <c r="DU34" s="120">
        <v>250404.20928173</v>
      </c>
      <c r="DV34" s="120">
        <v>7.3682887581718317</v>
      </c>
      <c r="DW34" s="120">
        <v>254807.52870878001</v>
      </c>
      <c r="DX34" s="120">
        <v>7.4826284096392488</v>
      </c>
      <c r="DY34" s="120">
        <v>278153.72644425009</v>
      </c>
      <c r="DZ34" s="120">
        <v>7.3789156761891981</v>
      </c>
      <c r="EA34" s="120">
        <v>279513.88762673998</v>
      </c>
      <c r="EB34" s="120">
        <v>7.4352664906712516</v>
      </c>
      <c r="EC34" s="120">
        <v>279735.17542010004</v>
      </c>
      <c r="ED34" s="120">
        <v>7.6723954170459896</v>
      </c>
      <c r="EE34" s="120">
        <v>287539.95690886007</v>
      </c>
      <c r="EF34" s="120">
        <v>7.8396830054652309</v>
      </c>
      <c r="EG34" s="120">
        <v>288220.21365784004</v>
      </c>
      <c r="EH34" s="120">
        <v>7.9893990210818364</v>
      </c>
      <c r="EI34" s="120">
        <v>299670.99055644003</v>
      </c>
      <c r="EJ34" s="120">
        <v>8.1864655521033747</v>
      </c>
      <c r="EK34" s="120">
        <v>310457.97161953006</v>
      </c>
      <c r="EL34" s="120">
        <v>8.8304233862402288</v>
      </c>
      <c r="EM34" s="120">
        <v>304058.69902272004</v>
      </c>
      <c r="EN34" s="120">
        <v>9.0545949191104764</v>
      </c>
      <c r="EO34" s="120">
        <v>303564.85171609098</v>
      </c>
      <c r="EP34" s="120">
        <v>9.3380638404853951</v>
      </c>
      <c r="EQ34" s="120">
        <v>306075.73774290999</v>
      </c>
      <c r="ER34" s="120">
        <v>10.340345363745023</v>
      </c>
      <c r="ES34" s="120">
        <v>305467.28319015988</v>
      </c>
      <c r="ET34" s="120">
        <v>10.603536303863187</v>
      </c>
      <c r="EU34" s="120">
        <v>308797.42484791001</v>
      </c>
      <c r="EV34" s="120">
        <v>10.881807015274253</v>
      </c>
      <c r="EW34" s="120">
        <v>311110.45871677995</v>
      </c>
      <c r="EX34" s="120">
        <v>11.576928267549905</v>
      </c>
      <c r="EY34" s="120">
        <v>310473.93652078992</v>
      </c>
      <c r="EZ34" s="120">
        <v>11.612222069557879</v>
      </c>
      <c r="FA34" s="120">
        <v>318394.46729524992</v>
      </c>
      <c r="FB34" s="120">
        <v>11.564852061776881</v>
      </c>
      <c r="FC34" s="120">
        <v>315352.72628404002</v>
      </c>
      <c r="FD34" s="120">
        <v>12.038616180705677</v>
      </c>
      <c r="FE34" s="120">
        <v>320525.33247306995</v>
      </c>
      <c r="FF34" s="120">
        <v>12.149399964777229</v>
      </c>
      <c r="FG34" s="120">
        <v>335478.99985925993</v>
      </c>
      <c r="FH34" s="120">
        <v>12.127339609357191</v>
      </c>
      <c r="FI34" s="120">
        <v>312262.36752762005</v>
      </c>
      <c r="FJ34" s="120">
        <v>12.617791210429381</v>
      </c>
      <c r="FK34" s="120">
        <v>307983.76474602002</v>
      </c>
      <c r="FL34" s="120">
        <v>12.581303930075942</v>
      </c>
      <c r="FM34" s="120">
        <v>305182.50818165008</v>
      </c>
      <c r="FN34" s="120">
        <v>12.204316760959614</v>
      </c>
      <c r="FO34" s="120">
        <v>305126.33346142009</v>
      </c>
      <c r="FP34" s="120">
        <v>13.180292242051809</v>
      </c>
      <c r="FQ34" s="120">
        <v>304592.56218821998</v>
      </c>
      <c r="FR34" s="120">
        <v>13.046200307455511</v>
      </c>
      <c r="FS34" s="120">
        <v>301682.90709747002</v>
      </c>
      <c r="FT34" s="120">
        <v>12.756973941693479</v>
      </c>
      <c r="FU34" s="120">
        <v>293974.75492582005</v>
      </c>
    </row>
    <row r="35" spans="1:177" x14ac:dyDescent="0.5">
      <c r="B35" s="21">
        <v>12</v>
      </c>
      <c r="C35" s="320" t="s">
        <v>253</v>
      </c>
      <c r="D35" s="120">
        <v>12.610177073053034</v>
      </c>
      <c r="E35" s="120">
        <v>14690.34467519003</v>
      </c>
      <c r="F35" s="120">
        <v>11.023911751103389</v>
      </c>
      <c r="G35" s="120">
        <v>22279.184395760007</v>
      </c>
      <c r="H35" s="120">
        <v>10.220141867269588</v>
      </c>
      <c r="I35" s="120">
        <v>32347.751877130009</v>
      </c>
      <c r="J35" s="120">
        <v>8.7651247835632002</v>
      </c>
      <c r="K35" s="120">
        <v>38591.137378309999</v>
      </c>
      <c r="L35" s="120">
        <v>10.736760205746812</v>
      </c>
      <c r="M35" s="120">
        <v>55910.209040029993</v>
      </c>
      <c r="N35" s="120">
        <v>12.280340759964469</v>
      </c>
      <c r="O35" s="120">
        <v>77924.679934520042</v>
      </c>
      <c r="P35" s="120">
        <v>8.7036460988342945</v>
      </c>
      <c r="Q35" s="120">
        <v>41797.353993069992</v>
      </c>
      <c r="R35" s="120">
        <v>8.5669504894258903</v>
      </c>
      <c r="S35" s="120">
        <v>42707.047888749985</v>
      </c>
      <c r="T35" s="120">
        <v>8.5061552719627027</v>
      </c>
      <c r="U35" s="120">
        <v>44537.900290060003</v>
      </c>
      <c r="V35" s="120">
        <v>8.6402224087451458</v>
      </c>
      <c r="W35" s="120">
        <v>45174.134707370002</v>
      </c>
      <c r="X35" s="120">
        <v>8.7739776206706548</v>
      </c>
      <c r="Y35" s="120">
        <v>45953.093547749995</v>
      </c>
      <c r="Z35" s="120">
        <v>8.9108385723080392</v>
      </c>
      <c r="AA35" s="120">
        <v>47805.431110289988</v>
      </c>
      <c r="AB35" s="120">
        <v>9.6849334486109893</v>
      </c>
      <c r="AC35" s="120">
        <v>51041.592245270003</v>
      </c>
      <c r="AD35" s="120">
        <v>10.028461347814718</v>
      </c>
      <c r="AE35" s="120">
        <v>51621.747361699992</v>
      </c>
      <c r="AF35" s="120">
        <v>10.157125874871086</v>
      </c>
      <c r="AG35" s="120">
        <v>52539.777209660002</v>
      </c>
      <c r="AH35" s="120">
        <v>10.447788374316849</v>
      </c>
      <c r="AI35" s="120">
        <v>52840.780953490008</v>
      </c>
      <c r="AJ35" s="120">
        <v>10.66260798093249</v>
      </c>
      <c r="AK35" s="120">
        <v>52981.213983639987</v>
      </c>
      <c r="AL35" s="120">
        <v>10.736760205746812</v>
      </c>
      <c r="AM35" s="120">
        <v>55910.209040029993</v>
      </c>
      <c r="AN35" s="120">
        <v>11.078403882039668</v>
      </c>
      <c r="AO35" s="120">
        <v>56235.885905269985</v>
      </c>
      <c r="AP35" s="120">
        <v>11.225888960325285</v>
      </c>
      <c r="AQ35" s="120">
        <v>58385.099557369998</v>
      </c>
      <c r="AR35" s="120">
        <v>9.6961233468061465</v>
      </c>
      <c r="AS35" s="120">
        <v>61253.224280120012</v>
      </c>
      <c r="AT35" s="120">
        <v>11.401629279739531</v>
      </c>
      <c r="AU35" s="120">
        <v>59457.430797660025</v>
      </c>
      <c r="AV35" s="120">
        <v>11.125245237390963</v>
      </c>
      <c r="AW35" s="120">
        <v>62102.586039950023</v>
      </c>
      <c r="AX35" s="120">
        <v>11.661409301407909</v>
      </c>
      <c r="AY35" s="120">
        <v>63726.52760631001</v>
      </c>
      <c r="AZ35" s="120">
        <v>11.765130820478195</v>
      </c>
      <c r="BA35" s="120">
        <v>65363.345035100028</v>
      </c>
      <c r="BB35" s="120">
        <v>11.86834392254457</v>
      </c>
      <c r="BC35" s="120">
        <v>66061.170983640011</v>
      </c>
      <c r="BD35" s="120">
        <v>12.013197390531543</v>
      </c>
      <c r="BE35" s="120">
        <v>67408.294499460011</v>
      </c>
      <c r="BF35" s="120">
        <v>12.215021413821704</v>
      </c>
      <c r="BG35" s="120">
        <v>71902.739274150037</v>
      </c>
      <c r="BH35" s="120">
        <v>12.258775817569834</v>
      </c>
      <c r="BI35" s="120">
        <v>72919.133337724459</v>
      </c>
      <c r="BJ35" s="120">
        <v>12.280340759964469</v>
      </c>
      <c r="BK35" s="120">
        <v>77924.679934520042</v>
      </c>
      <c r="BL35" s="120">
        <v>12.319331170245412</v>
      </c>
      <c r="BM35" s="120">
        <v>77703.831665867488</v>
      </c>
      <c r="BN35" s="120">
        <v>12.241907579119323</v>
      </c>
      <c r="BO35" s="120">
        <v>82417.345998188975</v>
      </c>
      <c r="BP35" s="120">
        <v>12.289318545095783</v>
      </c>
      <c r="BQ35" s="120">
        <v>86291.727529165044</v>
      </c>
      <c r="BR35" s="120">
        <v>12.154099287450883</v>
      </c>
      <c r="BS35" s="120">
        <v>85492.553293580015</v>
      </c>
      <c r="BT35" s="120">
        <v>12.153038808725739</v>
      </c>
      <c r="BU35" s="120">
        <v>86466.28351519705</v>
      </c>
      <c r="BV35" s="120">
        <v>12.203251899373534</v>
      </c>
      <c r="BW35" s="120">
        <v>88192.618800325014</v>
      </c>
      <c r="BX35" s="120">
        <v>12.062520513245138</v>
      </c>
      <c r="BY35" s="120">
        <v>91258.103966062539</v>
      </c>
      <c r="BZ35" s="120">
        <v>11.889936712594043</v>
      </c>
      <c r="CA35" s="120">
        <v>90659.956662021985</v>
      </c>
      <c r="CB35" s="120">
        <v>11.823211747720006</v>
      </c>
      <c r="CC35" s="120">
        <v>94671.802356718981</v>
      </c>
      <c r="CD35" s="120">
        <v>11.840241156483593</v>
      </c>
      <c r="CE35" s="120">
        <v>96023.257415070169</v>
      </c>
      <c r="CF35" s="120">
        <v>11.721716138107844</v>
      </c>
      <c r="CG35" s="120">
        <v>98697.141063897725</v>
      </c>
      <c r="CH35" s="120">
        <v>11.639722787739368</v>
      </c>
      <c r="CI35" s="120">
        <v>101091.80068802324</v>
      </c>
      <c r="CJ35" s="120">
        <v>11.738871229548929</v>
      </c>
      <c r="CK35" s="120">
        <v>102543.02206521893</v>
      </c>
      <c r="CL35" s="120">
        <v>11.661752409541595</v>
      </c>
      <c r="CM35" s="120">
        <v>105317.15628373592</v>
      </c>
      <c r="CN35" s="120">
        <v>11.438134061291404</v>
      </c>
      <c r="CO35" s="120">
        <v>109990.574594722</v>
      </c>
      <c r="CP35" s="120">
        <v>11.613012032751815</v>
      </c>
      <c r="CQ35" s="120">
        <v>110494.43053395698</v>
      </c>
      <c r="CR35" s="120">
        <v>11.631682786854556</v>
      </c>
      <c r="CS35" s="120">
        <v>111202.36037191498</v>
      </c>
      <c r="CT35" s="120">
        <v>11.526583865032292</v>
      </c>
      <c r="CU35" s="120">
        <v>114879.616143618</v>
      </c>
      <c r="CV35" s="120">
        <v>11.690583087786035</v>
      </c>
      <c r="CW35" s="120">
        <v>116800.31362202251</v>
      </c>
      <c r="CX35" s="120">
        <v>11.740937069561618</v>
      </c>
      <c r="CY35" s="120">
        <v>120219.85489094601</v>
      </c>
      <c r="CZ35" s="120">
        <v>11.567930015709527</v>
      </c>
      <c r="DA35" s="120">
        <v>122063.17155161254</v>
      </c>
      <c r="DB35" s="120">
        <v>11.353320059047061</v>
      </c>
      <c r="DC35" s="120">
        <v>121346.03170262005</v>
      </c>
      <c r="DD35" s="120">
        <v>11.029077713327387</v>
      </c>
      <c r="DE35" s="120">
        <v>122031.58891006006</v>
      </c>
      <c r="DF35" s="120">
        <v>10.614958529764106</v>
      </c>
      <c r="DG35" s="120">
        <v>127550.63431252999</v>
      </c>
      <c r="DH35" s="120">
        <v>10.600780514541436</v>
      </c>
      <c r="DI35" s="120">
        <v>130153.50107750848</v>
      </c>
      <c r="DJ35" s="120">
        <v>10.35639599774421</v>
      </c>
      <c r="DK35" s="120">
        <v>131310.77672018998</v>
      </c>
      <c r="DL35" s="120">
        <v>9.8990082456910589</v>
      </c>
      <c r="DM35" s="120">
        <v>135232.23912318001</v>
      </c>
      <c r="DN35" s="120">
        <v>9.5074931424805236</v>
      </c>
      <c r="DO35" s="120">
        <v>137586.81433300005</v>
      </c>
      <c r="DP35" s="120">
        <v>9.41242025008345</v>
      </c>
      <c r="DQ35" s="120">
        <v>139548.55417827002</v>
      </c>
      <c r="DR35" s="120">
        <v>8.8613555657399985</v>
      </c>
      <c r="DS35" s="120">
        <v>141091.50531331004</v>
      </c>
      <c r="DT35" s="120">
        <v>8.5696870956491509</v>
      </c>
      <c r="DU35" s="120">
        <v>144248.76177955</v>
      </c>
      <c r="DV35" s="120">
        <v>8.4333017219947788</v>
      </c>
      <c r="DW35" s="120">
        <v>147160.52475304008</v>
      </c>
      <c r="DX35" s="120">
        <v>8.2745187858113169</v>
      </c>
      <c r="DY35" s="120">
        <v>151440.43566746998</v>
      </c>
      <c r="DZ35" s="120">
        <v>8.0151895685435015</v>
      </c>
      <c r="EA35" s="120">
        <v>154994.37711154</v>
      </c>
      <c r="EB35" s="120">
        <v>7.9820658477435913</v>
      </c>
      <c r="EC35" s="120">
        <v>155634.50222939005</v>
      </c>
      <c r="ED35" s="120">
        <v>7.9122272267212708</v>
      </c>
      <c r="EE35" s="120">
        <v>159479.97479510002</v>
      </c>
      <c r="EF35" s="120">
        <v>7.8707667971003632</v>
      </c>
      <c r="EG35" s="120">
        <v>161430.234881813</v>
      </c>
      <c r="EH35" s="120">
        <v>7.8945689641497756</v>
      </c>
      <c r="EI35" s="120">
        <v>164621.84250758</v>
      </c>
      <c r="EJ35" s="120">
        <v>7.9394801125257448</v>
      </c>
      <c r="EK35" s="120">
        <v>166554.551881066</v>
      </c>
      <c r="EL35" s="120">
        <v>8.2968722478025878</v>
      </c>
      <c r="EM35" s="120">
        <v>162901.81146466601</v>
      </c>
      <c r="EN35" s="120">
        <v>8.5345768805750648</v>
      </c>
      <c r="EO35" s="120">
        <v>162485.807779886</v>
      </c>
      <c r="EP35" s="120">
        <v>8.710011891596011</v>
      </c>
      <c r="EQ35" s="120">
        <v>163230.68760672599</v>
      </c>
      <c r="ER35" s="120">
        <v>9.4225672087567265</v>
      </c>
      <c r="ES35" s="120">
        <v>160584.22565497604</v>
      </c>
      <c r="ET35" s="120">
        <v>9.7019201035559579</v>
      </c>
      <c r="EU35" s="120">
        <v>165013.19371304201</v>
      </c>
      <c r="EV35" s="120">
        <v>9.9526387161872183</v>
      </c>
      <c r="EW35" s="120">
        <v>165600.40233661598</v>
      </c>
      <c r="EX35" s="120">
        <v>10.657413500926852</v>
      </c>
      <c r="EY35" s="120">
        <v>168667.91589479599</v>
      </c>
      <c r="EZ35" s="120">
        <v>10.729203930543303</v>
      </c>
      <c r="FA35" s="120">
        <v>168083.29240266397</v>
      </c>
      <c r="FB35" s="120">
        <v>10.763745984384061</v>
      </c>
      <c r="FC35" s="120">
        <v>168131.11156647399</v>
      </c>
      <c r="FD35" s="120">
        <v>11.294806127116241</v>
      </c>
      <c r="FE35" s="120">
        <v>168799.1367055205</v>
      </c>
      <c r="FF35" s="120">
        <v>11.34884721529621</v>
      </c>
      <c r="FG35" s="120">
        <v>170299.41105256145</v>
      </c>
      <c r="FH35" s="120">
        <v>11.475116595162284</v>
      </c>
      <c r="FI35" s="120">
        <v>172656.82762321597</v>
      </c>
      <c r="FJ35" s="120">
        <v>11.898372565012322</v>
      </c>
      <c r="FK35" s="120">
        <v>171300.13710081906</v>
      </c>
      <c r="FL35" s="120">
        <v>11.967095177643616</v>
      </c>
      <c r="FM35" s="120">
        <v>170378.37916035519</v>
      </c>
      <c r="FN35" s="120">
        <v>12.128923032510947</v>
      </c>
      <c r="FO35" s="120">
        <v>171034.14817235776</v>
      </c>
      <c r="FP35" s="120">
        <v>12.980647346954278</v>
      </c>
      <c r="FQ35" s="120">
        <v>175587.86495352065</v>
      </c>
      <c r="FR35" s="120">
        <v>12.957251732881616</v>
      </c>
      <c r="FS35" s="120">
        <v>175109.15514970815</v>
      </c>
      <c r="FT35" s="120">
        <v>12.884546348674077</v>
      </c>
      <c r="FU35" s="120">
        <v>170543.36760602955</v>
      </c>
    </row>
    <row r="36" spans="1:177" x14ac:dyDescent="0.5">
      <c r="B36" s="21">
        <v>13</v>
      </c>
      <c r="C36" s="27" t="s">
        <v>254</v>
      </c>
      <c r="D36" s="120">
        <v>12.484417329567313</v>
      </c>
      <c r="E36" s="120">
        <v>28172.010885390016</v>
      </c>
      <c r="F36" s="120">
        <v>10.971041893684561</v>
      </c>
      <c r="G36" s="120">
        <v>38852.196747430018</v>
      </c>
      <c r="H36" s="120">
        <v>10.134327267338179</v>
      </c>
      <c r="I36" s="120">
        <v>50007.592358393988</v>
      </c>
      <c r="J36" s="120">
        <v>9.4719114224940846</v>
      </c>
      <c r="K36" s="120">
        <v>56684.657462469993</v>
      </c>
      <c r="L36" s="120">
        <v>11.406700427872403</v>
      </c>
      <c r="M36" s="120">
        <v>79016.313280261995</v>
      </c>
      <c r="N36" s="120">
        <v>12.421076262070949</v>
      </c>
      <c r="O36" s="120">
        <v>92564.146514551991</v>
      </c>
      <c r="P36" s="120">
        <v>9.5471868770459594</v>
      </c>
      <c r="Q36" s="120">
        <v>59150.566128080005</v>
      </c>
      <c r="R36" s="120">
        <v>9.3830669187658327</v>
      </c>
      <c r="S36" s="120">
        <v>60233.317575069996</v>
      </c>
      <c r="T36" s="120">
        <v>9.2886421699991715</v>
      </c>
      <c r="U36" s="120">
        <v>61515.636068624</v>
      </c>
      <c r="V36" s="120">
        <v>9.468249252509624</v>
      </c>
      <c r="W36" s="120">
        <v>62379.600870266004</v>
      </c>
      <c r="X36" s="120">
        <v>9.6004162642243962</v>
      </c>
      <c r="Y36" s="120">
        <v>63763.437356266004</v>
      </c>
      <c r="Z36" s="120">
        <v>9.7194865288824417</v>
      </c>
      <c r="AA36" s="120">
        <v>64924.664488796014</v>
      </c>
      <c r="AB36" s="120">
        <v>10.23918146920637</v>
      </c>
      <c r="AC36" s="120">
        <v>67521.482308863007</v>
      </c>
      <c r="AD36" s="120">
        <v>10.683244655423881</v>
      </c>
      <c r="AE36" s="120">
        <v>68379.865423291005</v>
      </c>
      <c r="AF36" s="120">
        <v>10.877329334625692</v>
      </c>
      <c r="AG36" s="120">
        <v>69405.272307883017</v>
      </c>
      <c r="AH36" s="120">
        <v>10.721927853999153</v>
      </c>
      <c r="AI36" s="120">
        <v>69826.034997452996</v>
      </c>
      <c r="AJ36" s="120">
        <v>11.254062812697153</v>
      </c>
      <c r="AK36" s="120">
        <v>70392.859269042965</v>
      </c>
      <c r="AL36" s="120">
        <v>11.406700427872403</v>
      </c>
      <c r="AM36" s="120">
        <v>79016.313280261995</v>
      </c>
      <c r="AN36" s="120">
        <v>11.754169937625024</v>
      </c>
      <c r="AO36" s="120">
        <v>79621.541118636975</v>
      </c>
      <c r="AP36" s="120">
        <v>11.840374599994462</v>
      </c>
      <c r="AQ36" s="120">
        <v>79924.629048582967</v>
      </c>
      <c r="AR36" s="120">
        <v>10.590337140108973</v>
      </c>
      <c r="AS36" s="120">
        <v>82537.97852047201</v>
      </c>
      <c r="AT36" s="120">
        <v>11.689784922139358</v>
      </c>
      <c r="AU36" s="120">
        <v>80790.209729023016</v>
      </c>
      <c r="AV36" s="120">
        <v>11.530863313645099</v>
      </c>
      <c r="AW36" s="120">
        <v>84610.842412662998</v>
      </c>
      <c r="AX36" s="120">
        <v>11.8532212924394</v>
      </c>
      <c r="AY36" s="120">
        <v>86280.176466673001</v>
      </c>
      <c r="AZ36" s="120">
        <v>12.005824990683125</v>
      </c>
      <c r="BA36" s="120">
        <v>86578.289161592998</v>
      </c>
      <c r="BB36" s="120">
        <v>12.086232046917628</v>
      </c>
      <c r="BC36" s="120">
        <v>85673.992245182992</v>
      </c>
      <c r="BD36" s="120">
        <v>12.259313274331138</v>
      </c>
      <c r="BE36" s="120">
        <v>83692.395856692994</v>
      </c>
      <c r="BF36" s="120">
        <v>12.474660342133584</v>
      </c>
      <c r="BG36" s="120">
        <v>87411.519864341986</v>
      </c>
      <c r="BH36" s="120">
        <v>12.544870556762953</v>
      </c>
      <c r="BI36" s="120">
        <v>86917.222310359997</v>
      </c>
      <c r="BJ36" s="120">
        <v>12.421076262070949</v>
      </c>
      <c r="BK36" s="120">
        <v>92564.146514551991</v>
      </c>
      <c r="BL36" s="120">
        <v>12.565367118156107</v>
      </c>
      <c r="BM36" s="120">
        <v>90243.743711023024</v>
      </c>
      <c r="BN36" s="120">
        <v>12.439257695308969</v>
      </c>
      <c r="BO36" s="120">
        <v>95950.813053453021</v>
      </c>
      <c r="BP36" s="120">
        <v>12.342412140098507</v>
      </c>
      <c r="BQ36" s="120">
        <v>98307.25126388995</v>
      </c>
      <c r="BR36" s="120">
        <v>12.431603876782665</v>
      </c>
      <c r="BS36" s="120">
        <v>99033.287671903003</v>
      </c>
      <c r="BT36" s="120">
        <v>12.48761420851441</v>
      </c>
      <c r="BU36" s="120">
        <v>99181.358485685458</v>
      </c>
      <c r="BV36" s="120">
        <v>12.522546557225825</v>
      </c>
      <c r="BW36" s="120">
        <v>103918.377971913</v>
      </c>
      <c r="BX36" s="120">
        <v>12.503872776713756</v>
      </c>
      <c r="BY36" s="120">
        <v>105526.33577742102</v>
      </c>
      <c r="BZ36" s="120">
        <v>12.523112594237668</v>
      </c>
      <c r="CA36" s="120">
        <v>106039.26375774307</v>
      </c>
      <c r="CB36" s="120">
        <v>12.434678986525061</v>
      </c>
      <c r="CC36" s="120">
        <v>106841.99096208299</v>
      </c>
      <c r="CD36" s="120">
        <v>12.347570068218889</v>
      </c>
      <c r="CE36" s="120">
        <v>108124.67355178554</v>
      </c>
      <c r="CF36" s="120">
        <v>12.329258013911373</v>
      </c>
      <c r="CG36" s="120">
        <v>107832.70871549296</v>
      </c>
      <c r="CH36" s="120">
        <v>12.246487428182396</v>
      </c>
      <c r="CI36" s="120">
        <v>109117.71428898301</v>
      </c>
      <c r="CJ36" s="120">
        <v>12.165563863373341</v>
      </c>
      <c r="CK36" s="120">
        <v>111574.569552343</v>
      </c>
      <c r="CL36" s="120">
        <v>11.928037589959816</v>
      </c>
      <c r="CM36" s="120">
        <v>113481.879244593</v>
      </c>
      <c r="CN36" s="120">
        <v>12.050509495846203</v>
      </c>
      <c r="CO36" s="120">
        <v>115868.79785275301</v>
      </c>
      <c r="CP36" s="120">
        <v>12.092469355764932</v>
      </c>
      <c r="CQ36" s="120">
        <v>116687.29731635301</v>
      </c>
      <c r="CR36" s="120">
        <v>12.096237258484997</v>
      </c>
      <c r="CS36" s="120">
        <v>117212.80064100301</v>
      </c>
      <c r="CT36" s="120">
        <v>12.061233301855555</v>
      </c>
      <c r="CU36" s="120">
        <v>118740.07740632299</v>
      </c>
      <c r="CV36" s="120">
        <v>12.007212822380708</v>
      </c>
      <c r="CW36" s="120">
        <v>119914.91512538301</v>
      </c>
      <c r="CX36" s="120">
        <v>12.000184952939676</v>
      </c>
      <c r="CY36" s="120">
        <v>123091.04011417298</v>
      </c>
      <c r="CZ36" s="120">
        <v>11.948055611181847</v>
      </c>
      <c r="DA36" s="120">
        <v>133088.60661908801</v>
      </c>
      <c r="DB36" s="120">
        <v>11.664935781746097</v>
      </c>
      <c r="DC36" s="120">
        <v>132474.42989798321</v>
      </c>
      <c r="DD36" s="120">
        <v>11.326073192710348</v>
      </c>
      <c r="DE36" s="120">
        <v>133324.17733896748</v>
      </c>
      <c r="DF36" s="120">
        <v>10.859249957231638</v>
      </c>
      <c r="DG36" s="120">
        <v>137152.29808909242</v>
      </c>
      <c r="DH36" s="120">
        <v>10.823942431552249</v>
      </c>
      <c r="DI36" s="120">
        <v>139542.19579466237</v>
      </c>
      <c r="DJ36" s="120">
        <v>10.455831101910253</v>
      </c>
      <c r="DK36" s="120">
        <v>144086.99034885838</v>
      </c>
      <c r="DL36" s="120">
        <v>10.095326642056939</v>
      </c>
      <c r="DM36" s="120">
        <v>149912.39092365836</v>
      </c>
      <c r="DN36" s="120">
        <v>9.8301264616467083</v>
      </c>
      <c r="DO36" s="120">
        <v>150414.75429889339</v>
      </c>
      <c r="DP36" s="120">
        <v>9.66658932883918</v>
      </c>
      <c r="DQ36" s="120">
        <v>152013.80828004342</v>
      </c>
      <c r="DR36" s="120">
        <v>9.3488793197577795</v>
      </c>
      <c r="DS36" s="120">
        <v>157106.11498711744</v>
      </c>
      <c r="DT36" s="120">
        <v>8.9880392590127229</v>
      </c>
      <c r="DU36" s="120">
        <v>156415.38102847399</v>
      </c>
      <c r="DV36" s="120">
        <v>8.891708056564859</v>
      </c>
      <c r="DW36" s="120">
        <v>159002.47803264332</v>
      </c>
      <c r="DX36" s="120">
        <v>8.6695685462477048</v>
      </c>
      <c r="DY36" s="120">
        <v>160770.32394532103</v>
      </c>
      <c r="DZ36" s="120">
        <v>8.5155696661153009</v>
      </c>
      <c r="EA36" s="120">
        <v>159829.26120762405</v>
      </c>
      <c r="EB36" s="120">
        <v>8.5013353996114542</v>
      </c>
      <c r="EC36" s="120">
        <v>160607.21494723402</v>
      </c>
      <c r="ED36" s="120">
        <v>8.3521374344964574</v>
      </c>
      <c r="EE36" s="120">
        <v>163016.22467761402</v>
      </c>
      <c r="EF36" s="120">
        <v>8.398232867035361</v>
      </c>
      <c r="EG36" s="120">
        <v>162874.90083315191</v>
      </c>
      <c r="EH36" s="120">
        <v>8.4533239522342125</v>
      </c>
      <c r="EI36" s="120">
        <v>168939.55369543191</v>
      </c>
      <c r="EJ36" s="120">
        <v>8.4544560661211623</v>
      </c>
      <c r="EK36" s="120">
        <v>172387.33124898002</v>
      </c>
      <c r="EL36" s="120">
        <v>8.7841628949706383</v>
      </c>
      <c r="EM36" s="120">
        <v>173649.16662762541</v>
      </c>
      <c r="EN36" s="120">
        <v>8.9009717192567184</v>
      </c>
      <c r="EO36" s="120">
        <v>173497.32229411395</v>
      </c>
      <c r="EP36" s="120">
        <v>8.9718867394460577</v>
      </c>
      <c r="EQ36" s="120">
        <v>173708.45138821207</v>
      </c>
      <c r="ER36" s="120">
        <v>9.7213906710458389</v>
      </c>
      <c r="ES36" s="120">
        <v>177198.58105553692</v>
      </c>
      <c r="ET36" s="120">
        <v>9.9561073886962976</v>
      </c>
      <c r="EU36" s="120">
        <v>179220.77410081393</v>
      </c>
      <c r="EV36" s="120">
        <v>10.260379244067851</v>
      </c>
      <c r="EW36" s="120">
        <v>179333.050400343</v>
      </c>
      <c r="EX36" s="120">
        <v>10.936269093196822</v>
      </c>
      <c r="EY36" s="120">
        <v>178397.58319686097</v>
      </c>
      <c r="EZ36" s="120">
        <v>10.951808584929388</v>
      </c>
      <c r="FA36" s="120">
        <v>165813.68197145799</v>
      </c>
      <c r="FB36" s="120">
        <v>11.058175436979326</v>
      </c>
      <c r="FC36" s="120">
        <v>177074.65161219009</v>
      </c>
      <c r="FD36" s="120">
        <v>11.471153164633723</v>
      </c>
      <c r="FE36" s="120">
        <v>180652.77226001804</v>
      </c>
      <c r="FF36" s="120">
        <v>11.5372288556048</v>
      </c>
      <c r="FG36" s="120">
        <v>182689.63577866909</v>
      </c>
      <c r="FH36" s="120">
        <v>11.666357534885996</v>
      </c>
      <c r="FI36" s="120">
        <v>184353.97168838003</v>
      </c>
      <c r="FJ36" s="120">
        <v>12.146195745687717</v>
      </c>
      <c r="FK36" s="120">
        <v>183710.08361607799</v>
      </c>
      <c r="FL36" s="120">
        <v>12.203252229173664</v>
      </c>
      <c r="FM36" s="120">
        <v>185008.53961395798</v>
      </c>
      <c r="FN36" s="120">
        <v>12.260706081956897</v>
      </c>
      <c r="FO36" s="120">
        <v>186522.49173266592</v>
      </c>
      <c r="FP36" s="120">
        <v>13.035016303197887</v>
      </c>
      <c r="FQ36" s="120">
        <v>189849.94336700585</v>
      </c>
      <c r="FR36" s="120">
        <v>13.190833559013345</v>
      </c>
      <c r="FS36" s="120">
        <v>188413.88472168497</v>
      </c>
      <c r="FT36" s="120">
        <v>12.882550009718731</v>
      </c>
      <c r="FU36" s="120">
        <v>182810.88456630483</v>
      </c>
    </row>
    <row r="37" spans="1:177" x14ac:dyDescent="0.5">
      <c r="B37" s="21">
        <v>14</v>
      </c>
      <c r="C37" s="27" t="s">
        <v>255</v>
      </c>
      <c r="D37" s="120">
        <v>12.944191752172436</v>
      </c>
      <c r="E37" s="120">
        <v>33232.548826110346</v>
      </c>
      <c r="F37" s="120">
        <v>11.830033935981401</v>
      </c>
      <c r="G37" s="120">
        <v>54672.623686373001</v>
      </c>
      <c r="H37" s="120">
        <v>10.693070483482826</v>
      </c>
      <c r="I37" s="120">
        <v>77717.10678169012</v>
      </c>
      <c r="J37" s="120">
        <v>9.8140422664938782</v>
      </c>
      <c r="K37" s="120">
        <v>95766.150341743793</v>
      </c>
      <c r="L37" s="120">
        <v>11.940451952102931</v>
      </c>
      <c r="M37" s="120">
        <v>134320.37926279867</v>
      </c>
      <c r="N37" s="120">
        <v>12.826114354745553</v>
      </c>
      <c r="O37" s="120">
        <v>141258.58525222939</v>
      </c>
      <c r="P37" s="120">
        <v>9.9070034239001323</v>
      </c>
      <c r="Q37" s="120">
        <v>100167.30763676179</v>
      </c>
      <c r="R37" s="120">
        <v>9.7063555982963248</v>
      </c>
      <c r="S37" s="120">
        <v>102035.77155436731</v>
      </c>
      <c r="T37" s="120">
        <v>9.6074693052234661</v>
      </c>
      <c r="U37" s="120">
        <v>103691.56514534536</v>
      </c>
      <c r="V37" s="120">
        <v>9.7199692300947778</v>
      </c>
      <c r="W37" s="120">
        <v>108331.72079766063</v>
      </c>
      <c r="X37" s="120">
        <v>9.7881999589529656</v>
      </c>
      <c r="Y37" s="120">
        <v>113864.49777160591</v>
      </c>
      <c r="Z37" s="120">
        <v>10.147809256468257</v>
      </c>
      <c r="AA37" s="120">
        <v>122254.54864207302</v>
      </c>
      <c r="AB37" s="120">
        <v>10.905730876337932</v>
      </c>
      <c r="AC37" s="120">
        <v>129858.98084375053</v>
      </c>
      <c r="AD37" s="120">
        <v>11.106870707715228</v>
      </c>
      <c r="AE37" s="120">
        <v>119378.38066172166</v>
      </c>
      <c r="AF37" s="120">
        <v>11.242884555034859</v>
      </c>
      <c r="AG37" s="120">
        <v>123171.60825416882</v>
      </c>
      <c r="AH37" s="120">
        <v>11.469101838977187</v>
      </c>
      <c r="AI37" s="120">
        <v>124523.91913302135</v>
      </c>
      <c r="AJ37" s="120">
        <v>11.868338960486815</v>
      </c>
      <c r="AK37" s="120">
        <v>125697.74498689572</v>
      </c>
      <c r="AL37" s="120">
        <v>11.940451952102931</v>
      </c>
      <c r="AM37" s="120">
        <v>134320.37926279867</v>
      </c>
      <c r="AN37" s="120">
        <v>12.07253480367301</v>
      </c>
      <c r="AO37" s="120">
        <v>131965.71780152721</v>
      </c>
      <c r="AP37" s="120">
        <v>12.349934092009805</v>
      </c>
      <c r="AQ37" s="120">
        <v>131064.34011595012</v>
      </c>
      <c r="AR37" s="120">
        <v>11.933661222531887</v>
      </c>
      <c r="AS37" s="120">
        <v>130419.62629814562</v>
      </c>
      <c r="AT37" s="120">
        <v>12.180146212328237</v>
      </c>
      <c r="AU37" s="120">
        <v>131743.60195825563</v>
      </c>
      <c r="AV37" s="120">
        <v>11.961569704917169</v>
      </c>
      <c r="AW37" s="120">
        <v>134502.61806996181</v>
      </c>
      <c r="AX37" s="120">
        <v>12.446751080929504</v>
      </c>
      <c r="AY37" s="120">
        <v>138299.69753040408</v>
      </c>
      <c r="AZ37" s="120">
        <v>12.512860021909232</v>
      </c>
      <c r="BA37" s="120">
        <v>139857.14179269644</v>
      </c>
      <c r="BB37" s="120">
        <v>12.499211892733639</v>
      </c>
      <c r="BC37" s="120">
        <v>136089.26845429625</v>
      </c>
      <c r="BD37" s="120">
        <v>12.613770095490516</v>
      </c>
      <c r="BE37" s="120">
        <v>132275.90034937614</v>
      </c>
      <c r="BF37" s="120">
        <v>12.765992247347423</v>
      </c>
      <c r="BG37" s="120">
        <v>137160.42824111614</v>
      </c>
      <c r="BH37" s="120">
        <v>12.921014910689967</v>
      </c>
      <c r="BI37" s="120">
        <v>134124.82245945773</v>
      </c>
      <c r="BJ37" s="120">
        <v>12.826114354745553</v>
      </c>
      <c r="BK37" s="120">
        <v>141258.58525222939</v>
      </c>
      <c r="BL37" s="120">
        <v>12.919245235992921</v>
      </c>
      <c r="BM37" s="120">
        <v>132970.53799648717</v>
      </c>
      <c r="BN37" s="120">
        <v>12.825658502823254</v>
      </c>
      <c r="BO37" s="120">
        <v>134334.7647085452</v>
      </c>
      <c r="BP37" s="120">
        <v>12.752733599504122</v>
      </c>
      <c r="BQ37" s="120">
        <v>135685.41799782621</v>
      </c>
      <c r="BR37" s="120">
        <v>12.7721520421587</v>
      </c>
      <c r="BS37" s="120">
        <v>135486.98285499268</v>
      </c>
      <c r="BT37" s="120">
        <v>12.601267328875037</v>
      </c>
      <c r="BU37" s="120">
        <v>141072.45063230538</v>
      </c>
      <c r="BV37" s="120">
        <v>12.668752652841011</v>
      </c>
      <c r="BW37" s="120">
        <v>142641.745929005</v>
      </c>
      <c r="BX37" s="120">
        <v>12.729670052854207</v>
      </c>
      <c r="BY37" s="120">
        <v>140788.26036612244</v>
      </c>
      <c r="BZ37" s="120">
        <v>12.618968755127783</v>
      </c>
      <c r="CA37" s="120">
        <v>140421.77603355178</v>
      </c>
      <c r="CB37" s="120">
        <v>12.529616564969196</v>
      </c>
      <c r="CC37" s="120">
        <v>139632.01110013208</v>
      </c>
      <c r="CD37" s="120">
        <v>12.519899796007243</v>
      </c>
      <c r="CE37" s="120">
        <v>137454.46713619796</v>
      </c>
      <c r="CF37" s="120">
        <v>12.451778967188455</v>
      </c>
      <c r="CG37" s="120">
        <v>135939.80192142696</v>
      </c>
      <c r="CH37" s="120">
        <v>12.420575271177619</v>
      </c>
      <c r="CI37" s="120">
        <v>137348.35160734996</v>
      </c>
      <c r="CJ37" s="120">
        <v>12.416737331842553</v>
      </c>
      <c r="CK37" s="120">
        <v>134827.91942238147</v>
      </c>
      <c r="CL37" s="120">
        <v>12.285170517176109</v>
      </c>
      <c r="CM37" s="120">
        <v>133583.95343119386</v>
      </c>
      <c r="CN37" s="120">
        <v>12.389149293575416</v>
      </c>
      <c r="CO37" s="120">
        <v>134816.08387308993</v>
      </c>
      <c r="CP37" s="120">
        <v>12.482516650206113</v>
      </c>
      <c r="CQ37" s="120">
        <v>135331.20789872203</v>
      </c>
      <c r="CR37" s="120">
        <v>12.456096119276614</v>
      </c>
      <c r="CS37" s="120">
        <v>135948.18194898113</v>
      </c>
      <c r="CT37" s="120">
        <v>12.393109551842342</v>
      </c>
      <c r="CU37" s="120">
        <v>138651.97868395943</v>
      </c>
      <c r="CV37" s="120">
        <v>12.386686366990387</v>
      </c>
      <c r="CW37" s="120">
        <v>137592.75483637283</v>
      </c>
      <c r="CX37" s="120">
        <v>12.345579707900407</v>
      </c>
      <c r="CY37" s="120">
        <v>137288.61998338785</v>
      </c>
      <c r="CZ37" s="120">
        <v>12.340623134532271</v>
      </c>
      <c r="DA37" s="120">
        <v>137251.12432412687</v>
      </c>
      <c r="DB37" s="120">
        <v>12.224756429306787</v>
      </c>
      <c r="DC37" s="120">
        <v>133881.41469772681</v>
      </c>
      <c r="DD37" s="120">
        <v>11.844627385475215</v>
      </c>
      <c r="DE37" s="120">
        <v>131117.71344391734</v>
      </c>
      <c r="DF37" s="120">
        <v>11.42791250875301</v>
      </c>
      <c r="DG37" s="120">
        <v>137942.86562995936</v>
      </c>
      <c r="DH37" s="120">
        <v>11.108876001995386</v>
      </c>
      <c r="DI37" s="120">
        <v>135033.52027605733</v>
      </c>
      <c r="DJ37" s="120">
        <v>10.894707551483831</v>
      </c>
      <c r="DK37" s="120">
        <v>141855.37319638609</v>
      </c>
      <c r="DL37" s="120">
        <v>10.43986953311105</v>
      </c>
      <c r="DM37" s="120">
        <v>146752.56211963983</v>
      </c>
      <c r="DN37" s="120">
        <v>10.130723508263237</v>
      </c>
      <c r="DO37" s="120">
        <v>139973.5204495299</v>
      </c>
      <c r="DP37" s="120">
        <v>9.9536084570177223</v>
      </c>
      <c r="DQ37" s="120">
        <v>145563.21173671077</v>
      </c>
      <c r="DR37" s="120">
        <v>9.7304309761664509</v>
      </c>
      <c r="DS37" s="120">
        <v>155674.61128542374</v>
      </c>
      <c r="DT37" s="120">
        <v>9.5060615309873828</v>
      </c>
      <c r="DU37" s="120">
        <v>159140.0398203542</v>
      </c>
      <c r="DV37" s="120">
        <v>9.3939795667966219</v>
      </c>
      <c r="DW37" s="120">
        <v>163781.29995363418</v>
      </c>
      <c r="DX37" s="120">
        <v>9.1255800822733146</v>
      </c>
      <c r="DY37" s="120">
        <v>175655.40019679282</v>
      </c>
      <c r="DZ37" s="120">
        <v>8.9781287980946747</v>
      </c>
      <c r="EA37" s="120">
        <v>175925.65436849475</v>
      </c>
      <c r="EB37" s="120">
        <v>9.0610959132036495</v>
      </c>
      <c r="EC37" s="120">
        <v>195817.12959821493</v>
      </c>
      <c r="ED37" s="120">
        <v>9.06023718088767</v>
      </c>
      <c r="EE37" s="120">
        <v>205412.28867218056</v>
      </c>
      <c r="EF37" s="120">
        <v>9.2355801381981042</v>
      </c>
      <c r="EG37" s="120">
        <v>206049.36821414917</v>
      </c>
      <c r="EH37" s="120">
        <v>9.2500593060195797</v>
      </c>
      <c r="EI37" s="120">
        <v>204287.91378991079</v>
      </c>
      <c r="EJ37" s="120">
        <v>9.5068261052399627</v>
      </c>
      <c r="EK37" s="120">
        <v>544485.908241731</v>
      </c>
      <c r="EL37" s="120">
        <v>9.8023595560363592</v>
      </c>
      <c r="EM37" s="120">
        <v>642724.97716341366</v>
      </c>
      <c r="EN37" s="120">
        <v>9.9569687318985647</v>
      </c>
      <c r="EO37" s="120">
        <v>700857.47512306587</v>
      </c>
      <c r="EP37" s="120">
        <v>10.092916759525263</v>
      </c>
      <c r="EQ37" s="120">
        <v>728179.40345882834</v>
      </c>
      <c r="ER37" s="120">
        <v>11.094357031441628</v>
      </c>
      <c r="ES37" s="120">
        <v>732714.85692815541</v>
      </c>
      <c r="ET37" s="120">
        <v>11.257939657740291</v>
      </c>
      <c r="EU37" s="120">
        <v>732809.85982784932</v>
      </c>
      <c r="EV37" s="120">
        <v>11.426596908710335</v>
      </c>
      <c r="EW37" s="120">
        <v>766922.03601506469</v>
      </c>
      <c r="EX37" s="120">
        <v>12.036691474003748</v>
      </c>
      <c r="EY37" s="120">
        <v>792697.843998492</v>
      </c>
      <c r="EZ37" s="120">
        <v>12.092830855227264</v>
      </c>
      <c r="FA37" s="120">
        <v>787595.28975353751</v>
      </c>
      <c r="FB37" s="120">
        <v>12.021963137107569</v>
      </c>
      <c r="FC37" s="120">
        <v>757389.55420588399</v>
      </c>
      <c r="FD37" s="120">
        <v>12.595860348365273</v>
      </c>
      <c r="FE37" s="120">
        <v>746424.59152019792</v>
      </c>
      <c r="FF37" s="120">
        <v>12.680304151085126</v>
      </c>
      <c r="FG37" s="120">
        <v>758510.75878149248</v>
      </c>
      <c r="FH37" s="120">
        <v>12.734051555048454</v>
      </c>
      <c r="FI37" s="120">
        <v>764520.33351215313</v>
      </c>
      <c r="FJ37" s="120">
        <v>13.298757029542603</v>
      </c>
      <c r="FK37" s="120">
        <v>761028.02364629996</v>
      </c>
      <c r="FL37" s="120">
        <v>13.331792549999735</v>
      </c>
      <c r="FM37" s="120">
        <v>754764.92158393713</v>
      </c>
      <c r="FN37" s="120">
        <v>13.045314223263095</v>
      </c>
      <c r="FO37" s="120">
        <v>743380.87689638638</v>
      </c>
      <c r="FP37" s="120">
        <v>13.836749482675168</v>
      </c>
      <c r="FQ37" s="120">
        <v>746789.92308109242</v>
      </c>
      <c r="FR37" s="120">
        <v>13.827992701332956</v>
      </c>
      <c r="FS37" s="120">
        <v>747889.49757426651</v>
      </c>
      <c r="FT37" s="120">
        <v>13.443694850014232</v>
      </c>
      <c r="FU37" s="120">
        <v>759346.15538495523</v>
      </c>
    </row>
    <row r="38" spans="1:177" x14ac:dyDescent="0.5">
      <c r="B38" s="21">
        <v>15</v>
      </c>
      <c r="C38" s="27" t="s">
        <v>256</v>
      </c>
      <c r="D38" s="120">
        <v>5.0746719765770756</v>
      </c>
      <c r="E38" s="120">
        <v>689.70452318000002</v>
      </c>
      <c r="F38" s="120">
        <v>4.433454701029925</v>
      </c>
      <c r="G38" s="120">
        <v>1096.0217976900001</v>
      </c>
      <c r="H38" s="120">
        <v>4.3759634195653652</v>
      </c>
      <c r="I38" s="120">
        <v>1621.8062500199999</v>
      </c>
      <c r="J38" s="120">
        <v>3.0427376258685781</v>
      </c>
      <c r="K38" s="120">
        <v>1513.94299578</v>
      </c>
      <c r="L38" s="120">
        <v>4.1392323521481407</v>
      </c>
      <c r="M38" s="120">
        <v>1506.86307035</v>
      </c>
      <c r="N38" s="120">
        <v>3.431006512457512</v>
      </c>
      <c r="O38" s="120">
        <v>1499.9172050300001</v>
      </c>
      <c r="P38" s="120">
        <v>3.2697991717917096</v>
      </c>
      <c r="Q38" s="120">
        <v>1512.4305777800002</v>
      </c>
      <c r="R38" s="120">
        <v>3.0390932762900902</v>
      </c>
      <c r="S38" s="120">
        <v>1473.3031456000001</v>
      </c>
      <c r="T38" s="120">
        <v>3.0602574024102758</v>
      </c>
      <c r="U38" s="120">
        <v>1478.0040544000001</v>
      </c>
      <c r="V38" s="120">
        <v>3.1638473645563003</v>
      </c>
      <c r="W38" s="120">
        <v>1473.3113559300002</v>
      </c>
      <c r="X38" s="120">
        <v>3.1638122759667158</v>
      </c>
      <c r="Y38" s="120">
        <v>1473.3065852100001</v>
      </c>
      <c r="Z38" s="120">
        <v>3.0358400771729972</v>
      </c>
      <c r="AA38" s="120">
        <v>1473.0007202600002</v>
      </c>
      <c r="AB38" s="120">
        <v>3.0368422117814173</v>
      </c>
      <c r="AC38" s="120">
        <v>1473.0007202600002</v>
      </c>
      <c r="AD38" s="120">
        <v>4.1395416982664042</v>
      </c>
      <c r="AE38" s="120">
        <v>1482.2540566700002</v>
      </c>
      <c r="AF38" s="120">
        <v>4.1395416982664042</v>
      </c>
      <c r="AG38" s="120">
        <v>1482.2540566700002</v>
      </c>
      <c r="AH38" s="120">
        <v>3.0919181578128088</v>
      </c>
      <c r="AI38" s="120">
        <v>1479.74359187</v>
      </c>
      <c r="AJ38" s="120">
        <v>4.133364488732143</v>
      </c>
      <c r="AK38" s="120">
        <v>1479.74828634</v>
      </c>
      <c r="AL38" s="120">
        <v>4.1392323521481407</v>
      </c>
      <c r="AM38" s="120">
        <v>1506.86307035</v>
      </c>
      <c r="AN38" s="120">
        <v>4.1262945222930929</v>
      </c>
      <c r="AO38" s="120">
        <v>1508.0630566700002</v>
      </c>
      <c r="AP38" s="120">
        <v>3.0666434120965929</v>
      </c>
      <c r="AQ38" s="120">
        <v>1506.96305667</v>
      </c>
      <c r="AR38" s="120">
        <v>2.3449238752355899</v>
      </c>
      <c r="AS38" s="120">
        <v>1518.6930566700003</v>
      </c>
      <c r="AT38" s="120">
        <v>3.0781498771621796</v>
      </c>
      <c r="AU38" s="120">
        <v>1497.3300566700002</v>
      </c>
      <c r="AV38" s="120">
        <v>3.0776154490472076</v>
      </c>
      <c r="AW38" s="120">
        <v>1507.6400566700001</v>
      </c>
      <c r="AX38" s="120">
        <v>3.0776154490472076</v>
      </c>
      <c r="AY38" s="120">
        <v>1507.6400566700001</v>
      </c>
      <c r="AZ38" s="120">
        <v>3.0776154490472076</v>
      </c>
      <c r="BA38" s="120">
        <v>1507.6400566700001</v>
      </c>
      <c r="BB38" s="120">
        <v>3.4250769303752153</v>
      </c>
      <c r="BC38" s="120">
        <v>1507.6400566700001</v>
      </c>
      <c r="BD38" s="120">
        <v>3.4316866062471236</v>
      </c>
      <c r="BE38" s="120">
        <v>1508.6229629700001</v>
      </c>
      <c r="BF38" s="120">
        <v>3.4235398498531806</v>
      </c>
      <c r="BG38" s="120">
        <v>1503.2536489699999</v>
      </c>
      <c r="BH38" s="120">
        <v>3.3727628641850487</v>
      </c>
      <c r="BI38" s="120">
        <v>1497.44680234</v>
      </c>
      <c r="BJ38" s="120">
        <v>3.431006512457512</v>
      </c>
      <c r="BK38" s="120">
        <v>1499.9172050300001</v>
      </c>
      <c r="BL38" s="120">
        <v>3.431006566689752</v>
      </c>
      <c r="BM38" s="120">
        <v>1499.9170163000001</v>
      </c>
      <c r="BN38" s="120">
        <v>3.4310065666783722</v>
      </c>
      <c r="BO38" s="120">
        <v>1499.91701627</v>
      </c>
      <c r="BP38" s="120">
        <v>3.4311026428646718</v>
      </c>
      <c r="BQ38" s="120">
        <v>1499.8750162799997</v>
      </c>
      <c r="BR38" s="120">
        <v>3.4309505617053535</v>
      </c>
      <c r="BS38" s="120">
        <v>1499.8523624199997</v>
      </c>
      <c r="BT38" s="120">
        <v>3.431332034511835</v>
      </c>
      <c r="BU38" s="120">
        <v>1499.8523624199997</v>
      </c>
      <c r="BV38" s="120">
        <v>4.0072736084875382</v>
      </c>
      <c r="BW38" s="120">
        <v>1500.4943624199998</v>
      </c>
      <c r="BX38" s="120">
        <v>4.9177837444854209</v>
      </c>
      <c r="BY38" s="120">
        <v>1499.8943624199999</v>
      </c>
      <c r="BZ38" s="120">
        <v>4.9518098576236067</v>
      </c>
      <c r="CA38" s="120">
        <v>1503.6912174199999</v>
      </c>
      <c r="CB38" s="120">
        <v>4.9194850603578786</v>
      </c>
      <c r="CC38" s="120">
        <v>1513.8002791699998</v>
      </c>
      <c r="CD38" s="120">
        <v>4.9162699836532111</v>
      </c>
      <c r="CE38" s="120">
        <v>1513.0002791699999</v>
      </c>
      <c r="CF38" s="120">
        <v>4.902914282967231</v>
      </c>
      <c r="CG38" s="120">
        <v>1509.6302791699998</v>
      </c>
      <c r="CH38" s="120">
        <v>4.9156969586091135</v>
      </c>
      <c r="CI38" s="120">
        <v>1512.81435549</v>
      </c>
      <c r="CJ38" s="120">
        <v>4.9156969586091135</v>
      </c>
      <c r="CK38" s="120">
        <v>1512.81435549</v>
      </c>
      <c r="CL38" s="120">
        <v>4.9156969586091135</v>
      </c>
      <c r="CM38" s="120">
        <v>1512.81435549</v>
      </c>
      <c r="CN38" s="120">
        <v>4.9029849043529303</v>
      </c>
      <c r="CO38" s="120">
        <v>1509.55735549</v>
      </c>
      <c r="CP38" s="120">
        <v>4.9031666536329439</v>
      </c>
      <c r="CQ38" s="120">
        <v>1509.55735549</v>
      </c>
      <c r="CR38" s="120">
        <v>4.9030549913881112</v>
      </c>
      <c r="CS38" s="120">
        <v>1509.53932173</v>
      </c>
      <c r="CT38" s="120">
        <v>4.8965353836496934</v>
      </c>
      <c r="CU38" s="120">
        <v>1508.4079116399998</v>
      </c>
      <c r="CV38" s="120">
        <v>4.8843033335312089</v>
      </c>
      <c r="CW38" s="120">
        <v>1508.4079116399998</v>
      </c>
      <c r="CX38" s="120">
        <v>4.8843033335312089</v>
      </c>
      <c r="CY38" s="120">
        <v>1508.4079116399998</v>
      </c>
      <c r="CZ38" s="120">
        <v>4.8825021923178689</v>
      </c>
      <c r="DA38" s="120">
        <v>1510.98791164</v>
      </c>
      <c r="DB38" s="120">
        <v>4.3091025024026646</v>
      </c>
      <c r="DC38" s="120">
        <v>1510.98791164</v>
      </c>
      <c r="DD38" s="120">
        <v>4.3057904602564232</v>
      </c>
      <c r="DE38" s="120">
        <v>1527.3587808999998</v>
      </c>
      <c r="DF38" s="120">
        <v>4.3155002149594317</v>
      </c>
      <c r="DG38" s="120">
        <v>1538.8858334500001</v>
      </c>
      <c r="DH38" s="120">
        <v>4.2306607827019658</v>
      </c>
      <c r="DI38" s="120">
        <v>1538.97393345</v>
      </c>
      <c r="DJ38" s="120">
        <v>5.0951885760368709</v>
      </c>
      <c r="DK38" s="120">
        <v>1423.1106001200001</v>
      </c>
      <c r="DL38" s="120">
        <v>5.7777349858054388</v>
      </c>
      <c r="DM38" s="120">
        <v>1167.5210918100001</v>
      </c>
      <c r="DN38" s="120">
        <v>5.2956744960486812</v>
      </c>
      <c r="DO38" s="120">
        <v>1422.7163126099999</v>
      </c>
      <c r="DP38" s="120">
        <v>4.3434922244886582</v>
      </c>
      <c r="DQ38" s="120">
        <v>1422.7167126100001</v>
      </c>
      <c r="DR38" s="120">
        <v>3.9787725083199792</v>
      </c>
      <c r="DS38" s="120">
        <v>1425.4255334499999</v>
      </c>
      <c r="DT38" s="120">
        <v>3.9268906192305111</v>
      </c>
      <c r="DU38" s="120">
        <v>1426.8559334499998</v>
      </c>
      <c r="DV38" s="120">
        <v>3.8144978026090213</v>
      </c>
      <c r="DW38" s="120">
        <v>1421.34893345</v>
      </c>
      <c r="DX38" s="120">
        <v>3.8001147510507471</v>
      </c>
      <c r="DY38" s="120">
        <v>1427.8036334500002</v>
      </c>
      <c r="DZ38" s="120">
        <v>3.7796664911074362</v>
      </c>
      <c r="EA38" s="120">
        <v>1422.6952329600001</v>
      </c>
      <c r="EB38" s="120">
        <v>4.0517934421988935</v>
      </c>
      <c r="EC38" s="120">
        <v>1503.6912016800002</v>
      </c>
      <c r="ED38" s="120">
        <v>4.0521477319401979</v>
      </c>
      <c r="EE38" s="120">
        <v>1493.4751798700001</v>
      </c>
      <c r="EF38" s="120">
        <v>3.1001039059977544</v>
      </c>
      <c r="EG38" s="120">
        <v>1975.6678116400001</v>
      </c>
      <c r="EH38" s="120">
        <v>4.1368619437482126</v>
      </c>
      <c r="EI38" s="120">
        <v>1362.2873180700001</v>
      </c>
      <c r="EJ38" s="120">
        <v>4.1522749403216954</v>
      </c>
      <c r="EK38" s="120">
        <v>1363.5170972699998</v>
      </c>
      <c r="EL38" s="120">
        <v>4.163948584687386</v>
      </c>
      <c r="EM38" s="120">
        <v>1363.4170972699999</v>
      </c>
      <c r="EN38" s="120">
        <v>4.4141570193109008</v>
      </c>
      <c r="EO38" s="120">
        <v>1363.2170972699998</v>
      </c>
      <c r="EP38" s="120">
        <v>4.4835679324578601</v>
      </c>
      <c r="EQ38" s="120">
        <v>1370.2920972700001</v>
      </c>
      <c r="ER38" s="120">
        <v>4.4371112655468252</v>
      </c>
      <c r="ES38" s="120">
        <v>1362.28709727</v>
      </c>
      <c r="ET38" s="120">
        <v>4.5717560470997993</v>
      </c>
      <c r="EU38" s="120">
        <v>1297.8263357299998</v>
      </c>
      <c r="EV38" s="120">
        <v>4.5991364240062964</v>
      </c>
      <c r="EW38" s="120">
        <v>1297.8264569299999</v>
      </c>
      <c r="EX38" s="120">
        <v>4.6060522183388457</v>
      </c>
      <c r="EY38" s="120">
        <v>1081.22656349</v>
      </c>
      <c r="EZ38" s="120">
        <v>4.6498311555773926</v>
      </c>
      <c r="FA38" s="120">
        <v>1086.1264569299999</v>
      </c>
      <c r="FB38" s="120">
        <v>4.6060551793388669</v>
      </c>
      <c r="FC38" s="120">
        <v>1081.22453632</v>
      </c>
      <c r="FD38" s="120">
        <v>6.4274957693625971</v>
      </c>
      <c r="FE38" s="120">
        <v>1081.2244266800001</v>
      </c>
      <c r="FF38" s="120">
        <v>4.640184082974347</v>
      </c>
      <c r="FG38" s="120">
        <v>1081.2244266800001</v>
      </c>
      <c r="FH38" s="120">
        <v>4.6819002300462076</v>
      </c>
      <c r="FI38" s="120">
        <v>1081.22250998</v>
      </c>
      <c r="FJ38" s="120">
        <v>4.7425753219905467</v>
      </c>
      <c r="FK38" s="120">
        <v>1081.2225099700001</v>
      </c>
      <c r="FL38" s="120">
        <v>3.5</v>
      </c>
      <c r="FM38" s="120">
        <v>1081.2225099700001</v>
      </c>
      <c r="FN38" s="120">
        <v>3.5214962864459247</v>
      </c>
      <c r="FO38" s="120">
        <v>1083.7602948399999</v>
      </c>
      <c r="FP38" s="120">
        <v>3.5119277638545019</v>
      </c>
      <c r="FQ38" s="120">
        <v>1083.75720409</v>
      </c>
      <c r="FR38" s="120">
        <v>3.523007814273881</v>
      </c>
      <c r="FS38" s="120">
        <v>1083.82299476</v>
      </c>
      <c r="FT38" s="120">
        <v>3.5010355162671472</v>
      </c>
      <c r="FU38" s="120">
        <v>1081.3585313199999</v>
      </c>
    </row>
    <row r="39" spans="1:177" x14ac:dyDescent="0.5">
      <c r="B39" s="21">
        <v>16</v>
      </c>
      <c r="C39" s="27" t="s">
        <v>257</v>
      </c>
      <c r="D39" s="120">
        <v>12.480900265160589</v>
      </c>
      <c r="E39" s="120">
        <v>106275.67162739212</v>
      </c>
      <c r="F39" s="120">
        <v>10.856595536604859</v>
      </c>
      <c r="G39" s="120">
        <v>133845.88260593836</v>
      </c>
      <c r="H39" s="120">
        <v>9.8148122309678953</v>
      </c>
      <c r="I39" s="120">
        <v>160286.34113739323</v>
      </c>
      <c r="J39" s="120">
        <v>9.2915518714009533</v>
      </c>
      <c r="K39" s="120">
        <v>209284.18601491582</v>
      </c>
      <c r="L39" s="120">
        <v>12.211323239852607</v>
      </c>
      <c r="M39" s="120">
        <v>203818.47479996618</v>
      </c>
      <c r="N39" s="120">
        <v>13.521736681578403</v>
      </c>
      <c r="O39" s="120">
        <v>246475.63068741281</v>
      </c>
      <c r="P39" s="120">
        <v>9.2986103556243318</v>
      </c>
      <c r="Q39" s="120">
        <v>211643.05857441659</v>
      </c>
      <c r="R39" s="120">
        <v>9.258235037349662</v>
      </c>
      <c r="S39" s="120">
        <v>219658.59354015693</v>
      </c>
      <c r="T39" s="120">
        <v>8.8001767456071587</v>
      </c>
      <c r="U39" s="120">
        <v>226981.02422030552</v>
      </c>
      <c r="V39" s="120">
        <v>9.1462913010969249</v>
      </c>
      <c r="W39" s="120">
        <v>230059.63853386085</v>
      </c>
      <c r="X39" s="120">
        <v>9.5278379690117987</v>
      </c>
      <c r="Y39" s="120">
        <v>233521.44713623822</v>
      </c>
      <c r="Z39" s="120">
        <v>9.4500247177880397</v>
      </c>
      <c r="AA39" s="120">
        <v>248305.53903703578</v>
      </c>
      <c r="AB39" s="120">
        <v>11.206092449716172</v>
      </c>
      <c r="AC39" s="120">
        <v>174212.60537283434</v>
      </c>
      <c r="AD39" s="120">
        <v>11.954378763158058</v>
      </c>
      <c r="AE39" s="120">
        <v>185987.21469148991</v>
      </c>
      <c r="AF39" s="120">
        <v>11.926335869178756</v>
      </c>
      <c r="AG39" s="120">
        <v>188855.59111561315</v>
      </c>
      <c r="AH39" s="120">
        <v>11.641166911015731</v>
      </c>
      <c r="AI39" s="120">
        <v>189643.64763343218</v>
      </c>
      <c r="AJ39" s="120">
        <v>12.28108039243334</v>
      </c>
      <c r="AK39" s="120">
        <v>191662.55528724549</v>
      </c>
      <c r="AL39" s="120">
        <v>12.211323239852607</v>
      </c>
      <c r="AM39" s="120">
        <v>203818.47479996618</v>
      </c>
      <c r="AN39" s="120">
        <v>13.08019342447222</v>
      </c>
      <c r="AO39" s="120">
        <v>200457.43925569073</v>
      </c>
      <c r="AP39" s="120">
        <v>12.938661490984511</v>
      </c>
      <c r="AQ39" s="120">
        <v>203809.37283374</v>
      </c>
      <c r="AR39" s="120">
        <v>12.618011664918285</v>
      </c>
      <c r="AS39" s="120">
        <v>210697.81210700353</v>
      </c>
      <c r="AT39" s="120">
        <v>12.845802209306031</v>
      </c>
      <c r="AU39" s="120">
        <v>213470.7009199863</v>
      </c>
      <c r="AV39" s="120">
        <v>11.847640242049287</v>
      </c>
      <c r="AW39" s="120">
        <v>222065.31873625962</v>
      </c>
      <c r="AX39" s="120">
        <v>12.671549709730762</v>
      </c>
      <c r="AY39" s="120">
        <v>230779.66045905321</v>
      </c>
      <c r="AZ39" s="120">
        <v>12.754790403147902</v>
      </c>
      <c r="BA39" s="120">
        <v>234688.93575890514</v>
      </c>
      <c r="BB39" s="120">
        <v>12.946035761607465</v>
      </c>
      <c r="BC39" s="120">
        <v>251333.18948902155</v>
      </c>
      <c r="BD39" s="120">
        <v>12.234261558144716</v>
      </c>
      <c r="BE39" s="120">
        <v>333075.0794577573</v>
      </c>
      <c r="BF39" s="120">
        <v>13.218468380525703</v>
      </c>
      <c r="BG39" s="120">
        <v>249222.27931172686</v>
      </c>
      <c r="BH39" s="120">
        <v>12.593885074777774</v>
      </c>
      <c r="BI39" s="120">
        <v>334625.27170518268</v>
      </c>
      <c r="BJ39" s="120">
        <v>13.521736681578403</v>
      </c>
      <c r="BK39" s="120">
        <v>246475.63068741281</v>
      </c>
      <c r="BL39" s="120">
        <v>12.842947962851524</v>
      </c>
      <c r="BM39" s="120">
        <v>332775.8655786711</v>
      </c>
      <c r="BN39" s="120">
        <v>13.101081757547318</v>
      </c>
      <c r="BO39" s="120">
        <v>251328.83694976833</v>
      </c>
      <c r="BP39" s="120">
        <v>13.229694608299937</v>
      </c>
      <c r="BQ39" s="120">
        <v>260102.90361878905</v>
      </c>
      <c r="BR39" s="120">
        <v>13.179138162470577</v>
      </c>
      <c r="BS39" s="120">
        <v>261694.59184624959</v>
      </c>
      <c r="BT39" s="120">
        <v>13.297443014096102</v>
      </c>
      <c r="BU39" s="120">
        <v>263633.41702715843</v>
      </c>
      <c r="BV39" s="120">
        <v>13.30221178694952</v>
      </c>
      <c r="BW39" s="120">
        <v>237100.00812677015</v>
      </c>
      <c r="BX39" s="120">
        <v>13.429199269314578</v>
      </c>
      <c r="BY39" s="120">
        <v>239832.37616209741</v>
      </c>
      <c r="BZ39" s="120">
        <v>13.444242672884707</v>
      </c>
      <c r="CA39" s="120">
        <v>271175.64591558714</v>
      </c>
      <c r="CB39" s="120">
        <v>13.291732786818473</v>
      </c>
      <c r="CC39" s="120">
        <v>278591.55856387928</v>
      </c>
      <c r="CD39" s="120">
        <v>13.209121153427157</v>
      </c>
      <c r="CE39" s="120">
        <v>285619.9246890971</v>
      </c>
      <c r="CF39" s="120">
        <v>13.169964361321194</v>
      </c>
      <c r="CG39" s="120">
        <v>291764.28826763819</v>
      </c>
      <c r="CH39" s="120">
        <v>13.104432423181908</v>
      </c>
      <c r="CI39" s="120">
        <v>299780.91529615055</v>
      </c>
      <c r="CJ39" s="120">
        <v>13.021326285327097</v>
      </c>
      <c r="CK39" s="120">
        <v>301672.18142292427</v>
      </c>
      <c r="CL39" s="120">
        <v>12.923235046968513</v>
      </c>
      <c r="CM39" s="120">
        <v>311254.58749840729</v>
      </c>
      <c r="CN39" s="120">
        <v>12.932195675319592</v>
      </c>
      <c r="CO39" s="120">
        <v>321231.94168154494</v>
      </c>
      <c r="CP39" s="120">
        <v>12.979009699668387</v>
      </c>
      <c r="CQ39" s="120">
        <v>323500.12824015232</v>
      </c>
      <c r="CR39" s="120">
        <v>12.945738704557394</v>
      </c>
      <c r="CS39" s="120">
        <v>322792.02793867828</v>
      </c>
      <c r="CT39" s="120">
        <v>12.799811010486831</v>
      </c>
      <c r="CU39" s="120">
        <v>338861.48728213203</v>
      </c>
      <c r="CV39" s="120">
        <v>12.833120353562517</v>
      </c>
      <c r="CW39" s="120">
        <v>344209.45792245108</v>
      </c>
      <c r="CX39" s="120">
        <v>12.867648410990171</v>
      </c>
      <c r="CY39" s="120">
        <v>359704.41753491142</v>
      </c>
      <c r="CZ39" s="120">
        <v>12.785444190129533</v>
      </c>
      <c r="DA39" s="120">
        <v>360562.5075985291</v>
      </c>
      <c r="DB39" s="120">
        <v>12.684692369046916</v>
      </c>
      <c r="DC39" s="120">
        <v>356671.11061200878</v>
      </c>
      <c r="DD39" s="120">
        <v>12.149308836006144</v>
      </c>
      <c r="DE39" s="120">
        <v>358374.08140292618</v>
      </c>
      <c r="DF39" s="120">
        <v>11.454634415548938</v>
      </c>
      <c r="DG39" s="120">
        <v>376867.46988964872</v>
      </c>
      <c r="DH39" s="120">
        <v>11.455928604226237</v>
      </c>
      <c r="DI39" s="120">
        <v>380781.60852306103</v>
      </c>
      <c r="DJ39" s="120">
        <v>11.394382279462178</v>
      </c>
      <c r="DK39" s="120">
        <v>381240.13187610346</v>
      </c>
      <c r="DL39" s="120">
        <v>11.123954853836199</v>
      </c>
      <c r="DM39" s="120">
        <v>389985.732394722</v>
      </c>
      <c r="DN39" s="120">
        <v>10.672283070618789</v>
      </c>
      <c r="DO39" s="120">
        <v>397805.44866571599</v>
      </c>
      <c r="DP39" s="120">
        <v>10.395777109024282</v>
      </c>
      <c r="DQ39" s="120">
        <v>429675.82708898431</v>
      </c>
      <c r="DR39" s="120">
        <v>10.241981964308152</v>
      </c>
      <c r="DS39" s="120">
        <v>457271.73182329809</v>
      </c>
      <c r="DT39" s="120">
        <v>9.9669542917755329</v>
      </c>
      <c r="DU39" s="120">
        <v>472847.08554640994</v>
      </c>
      <c r="DV39" s="120">
        <v>9.8664409998616094</v>
      </c>
      <c r="DW39" s="120">
        <v>494326.08214478736</v>
      </c>
      <c r="DX39" s="120">
        <v>9.580263406843871</v>
      </c>
      <c r="DY39" s="120">
        <v>523030.07220519264</v>
      </c>
      <c r="DZ39" s="120">
        <v>9.5933121484661275</v>
      </c>
      <c r="EA39" s="120">
        <v>528499.06537747791</v>
      </c>
      <c r="EB39" s="120">
        <v>9.5523557085265871</v>
      </c>
      <c r="EC39" s="120">
        <v>506388.02891804354</v>
      </c>
      <c r="ED39" s="120">
        <v>9.5015873553847818</v>
      </c>
      <c r="EE39" s="120">
        <v>516469.67565925431</v>
      </c>
      <c r="EF39" s="120">
        <v>9.5042880474185498</v>
      </c>
      <c r="EG39" s="120">
        <v>530464.4314875789</v>
      </c>
      <c r="EH39" s="120">
        <v>9.5943382632243459</v>
      </c>
      <c r="EI39" s="120">
        <v>555842.38507379266</v>
      </c>
      <c r="EJ39" s="120">
        <v>9.5434785998044358</v>
      </c>
      <c r="EK39" s="120">
        <v>399622.87185379001</v>
      </c>
      <c r="EL39" s="120">
        <v>9.9769114526841527</v>
      </c>
      <c r="EM39" s="120">
        <v>350473.09516111697</v>
      </c>
      <c r="EN39" s="120">
        <v>10.120811437765752</v>
      </c>
      <c r="EO39" s="120">
        <v>312636.90193720622</v>
      </c>
      <c r="EP39" s="120">
        <v>10.416152050141317</v>
      </c>
      <c r="EQ39" s="120">
        <v>332747.82814265526</v>
      </c>
      <c r="ER39" s="120">
        <v>11.339152783168325</v>
      </c>
      <c r="ES39" s="120">
        <v>324300.74897335813</v>
      </c>
      <c r="ET39" s="120">
        <v>11.531395761075272</v>
      </c>
      <c r="EU39" s="120">
        <v>335060.17796672246</v>
      </c>
      <c r="EV39" s="120">
        <v>11.683512573006972</v>
      </c>
      <c r="EW39" s="120">
        <v>325228.70724364824</v>
      </c>
      <c r="EX39" s="120">
        <v>12.257339311936345</v>
      </c>
      <c r="EY39" s="120">
        <v>274945.46632757987</v>
      </c>
      <c r="EZ39" s="120">
        <v>12.239732244000509</v>
      </c>
      <c r="FA39" s="120">
        <v>277148.06793116312</v>
      </c>
      <c r="FB39" s="120">
        <v>12.260753606970377</v>
      </c>
      <c r="FC39" s="120">
        <v>311184.95459637523</v>
      </c>
      <c r="FD39" s="120">
        <v>12.670114763709227</v>
      </c>
      <c r="FE39" s="120">
        <v>296693.0838014633</v>
      </c>
      <c r="FF39" s="120">
        <v>12.640990840952696</v>
      </c>
      <c r="FG39" s="120">
        <v>260975.75737523672</v>
      </c>
      <c r="FH39" s="120">
        <v>12.675918486228698</v>
      </c>
      <c r="FI39" s="120">
        <v>269872.90078131435</v>
      </c>
      <c r="FJ39" s="120">
        <v>13.250927611353161</v>
      </c>
      <c r="FK39" s="120">
        <v>267274.53129044431</v>
      </c>
      <c r="FL39" s="120">
        <v>13.328139117867156</v>
      </c>
      <c r="FM39" s="120">
        <v>270090.57823859976</v>
      </c>
      <c r="FN39" s="120">
        <v>13.337033495892639</v>
      </c>
      <c r="FO39" s="120">
        <v>290725.70755299099</v>
      </c>
      <c r="FP39" s="120">
        <v>13.823333412115913</v>
      </c>
      <c r="FQ39" s="120">
        <v>278314.18080066412</v>
      </c>
      <c r="FR39" s="120">
        <v>13.772002776425593</v>
      </c>
      <c r="FS39" s="120">
        <v>277304.97950670921</v>
      </c>
      <c r="FT39" s="120">
        <v>12.98918004483463</v>
      </c>
      <c r="FU39" s="120">
        <v>263403.65517047432</v>
      </c>
    </row>
    <row r="40" spans="1:177" x14ac:dyDescent="0.5">
      <c r="B40" s="327"/>
      <c r="C40" s="327" t="s">
        <v>661</v>
      </c>
      <c r="D40" s="328">
        <v>12.091636074309511</v>
      </c>
      <c r="E40" s="328">
        <v>624248.86150236486</v>
      </c>
      <c r="F40" s="328">
        <v>10.479539770461457</v>
      </c>
      <c r="G40" s="328">
        <v>850091.92719878291</v>
      </c>
      <c r="H40" s="328">
        <v>9.6236803954825039</v>
      </c>
      <c r="I40" s="328">
        <v>1085249.232729173</v>
      </c>
      <c r="J40" s="328">
        <v>8.8627390796693852</v>
      </c>
      <c r="K40" s="328">
        <v>1357682.955325054</v>
      </c>
      <c r="L40" s="328">
        <v>11.330871099975459</v>
      </c>
      <c r="M40" s="328">
        <v>1717067.4735662208</v>
      </c>
      <c r="N40" s="328">
        <v>12.474039051717256</v>
      </c>
      <c r="O40" s="328">
        <v>2053416.7188894842</v>
      </c>
      <c r="P40" s="328">
        <v>8.8849724575941309</v>
      </c>
      <c r="Q40" s="328">
        <v>1391062.9761471723</v>
      </c>
      <c r="R40" s="328">
        <v>8.770936414635047</v>
      </c>
      <c r="S40" s="328">
        <v>1430690.2964509411</v>
      </c>
      <c r="T40" s="328">
        <v>8.6227173365480265</v>
      </c>
      <c r="U40" s="328">
        <v>1465317.3947113797</v>
      </c>
      <c r="V40" s="328">
        <v>8.8831005706782786</v>
      </c>
      <c r="W40" s="328">
        <v>1485887.8279949545</v>
      </c>
      <c r="X40" s="328">
        <v>9.108362944803142</v>
      </c>
      <c r="Y40" s="328">
        <v>1512667.9139375687</v>
      </c>
      <c r="Z40" s="328">
        <v>9.320593793200139</v>
      </c>
      <c r="AA40" s="328">
        <v>1581373.7783997555</v>
      </c>
      <c r="AB40" s="328">
        <v>10.119643092985038</v>
      </c>
      <c r="AC40" s="328">
        <v>1612278.4327777948</v>
      </c>
      <c r="AD40" s="328">
        <v>10.59721056847998</v>
      </c>
      <c r="AE40" s="328">
        <v>1616946.4775392176</v>
      </c>
      <c r="AF40" s="328">
        <v>10.768996824709188</v>
      </c>
      <c r="AG40" s="328">
        <v>1640005.2742215961</v>
      </c>
      <c r="AH40" s="328">
        <v>10.6869140933374</v>
      </c>
      <c r="AI40" s="328">
        <v>1645541.1709220088</v>
      </c>
      <c r="AJ40" s="328">
        <v>11.293647561784748</v>
      </c>
      <c r="AK40" s="328">
        <v>1654508.5048616196</v>
      </c>
      <c r="AL40" s="328">
        <v>11.330871099975459</v>
      </c>
      <c r="AM40" s="328">
        <v>1717067.4735662208</v>
      </c>
      <c r="AN40" s="328">
        <v>11.677129485972685</v>
      </c>
      <c r="AO40" s="328">
        <v>1716454.9079643013</v>
      </c>
      <c r="AP40" s="328">
        <v>11.776851660684109</v>
      </c>
      <c r="AQ40" s="328">
        <v>1743129.3571612514</v>
      </c>
      <c r="AR40" s="328">
        <v>11.093642554147996</v>
      </c>
      <c r="AS40" s="328">
        <v>1789915.4697477384</v>
      </c>
      <c r="AT40" s="328">
        <v>11.637461434399516</v>
      </c>
      <c r="AU40" s="328">
        <v>1799070.6356744769</v>
      </c>
      <c r="AV40" s="328">
        <v>11.252921107091225</v>
      </c>
      <c r="AW40" s="328">
        <v>1844846.8062937139</v>
      </c>
      <c r="AX40" s="328">
        <v>11.789448059321915</v>
      </c>
      <c r="AY40" s="328">
        <v>1895199.4854972681</v>
      </c>
      <c r="AZ40" s="328">
        <v>11.903910782512302</v>
      </c>
      <c r="BA40" s="328">
        <v>1920830.9510838375</v>
      </c>
      <c r="BB40" s="328">
        <v>11.955679479846379</v>
      </c>
      <c r="BC40" s="328">
        <v>1929094.3462617309</v>
      </c>
      <c r="BD40" s="328">
        <v>12.095760392136375</v>
      </c>
      <c r="BE40" s="328">
        <v>1965611.2981204162</v>
      </c>
      <c r="BF40" s="328">
        <v>12.317973192508507</v>
      </c>
      <c r="BG40" s="328">
        <v>1997843.5053537746</v>
      </c>
      <c r="BH40" s="328">
        <v>12.417721658186325</v>
      </c>
      <c r="BI40" s="328">
        <v>2023105.9194502097</v>
      </c>
      <c r="BJ40" s="328">
        <v>12.474039051717256</v>
      </c>
      <c r="BK40" s="328">
        <v>2053416.7188894842</v>
      </c>
      <c r="BL40" s="328">
        <v>12.448651894232308</v>
      </c>
      <c r="BM40" s="328">
        <v>2080566.2248331825</v>
      </c>
      <c r="BN40" s="328">
        <v>12.309937324291186</v>
      </c>
      <c r="BO40" s="328">
        <v>2132011.4960533683</v>
      </c>
      <c r="BP40" s="328">
        <v>12.259346053607219</v>
      </c>
      <c r="BQ40" s="328">
        <v>2211756.406761256</v>
      </c>
      <c r="BR40" s="328">
        <v>12.261481948296858</v>
      </c>
      <c r="BS40" s="328">
        <v>2228980.9141721819</v>
      </c>
      <c r="BT40" s="328">
        <v>12.322112864374549</v>
      </c>
      <c r="BU40" s="328">
        <v>2256075.1287920438</v>
      </c>
      <c r="BV40" s="328">
        <v>12.291839968755971</v>
      </c>
      <c r="BW40" s="328">
        <v>2318601.7829959774</v>
      </c>
      <c r="BX40" s="328">
        <v>12.344648607378824</v>
      </c>
      <c r="BY40" s="328">
        <v>2329134.7378569813</v>
      </c>
      <c r="BZ40" s="328">
        <v>12.331042666436183</v>
      </c>
      <c r="CA40" s="328">
        <v>2337298.9267312023</v>
      </c>
      <c r="CB40" s="328">
        <v>12.275943576148686</v>
      </c>
      <c r="CC40" s="328">
        <v>2379571.8356803339</v>
      </c>
      <c r="CD40" s="328">
        <v>12.232319237532886</v>
      </c>
      <c r="CE40" s="328">
        <v>2386527.3087205784</v>
      </c>
      <c r="CF40" s="328">
        <v>12.199304661279401</v>
      </c>
      <c r="CG40" s="328">
        <v>2404206.5419554077</v>
      </c>
      <c r="CH40" s="328">
        <v>12.134092700177552</v>
      </c>
      <c r="CI40" s="328">
        <v>2429380.8333352651</v>
      </c>
      <c r="CJ40" s="328">
        <v>12.084038186426156</v>
      </c>
      <c r="CK40" s="328">
        <v>2435219.0792823737</v>
      </c>
      <c r="CL40" s="328">
        <v>11.97</v>
      </c>
      <c r="CM40" s="328">
        <v>2484427.3359362246</v>
      </c>
      <c r="CN40" s="328">
        <v>11.98479244278075</v>
      </c>
      <c r="CO40" s="328">
        <v>2556060.6394270575</v>
      </c>
      <c r="CP40" s="328">
        <v>12.073929961045465</v>
      </c>
      <c r="CQ40" s="328">
        <v>2565665.4848589692</v>
      </c>
      <c r="CR40" s="328">
        <v>11.93</v>
      </c>
      <c r="CS40" s="328">
        <v>2596150.4147887384</v>
      </c>
      <c r="CT40" s="328">
        <v>11.938543027385922</v>
      </c>
      <c r="CU40" s="328">
        <v>2661093.6621712772</v>
      </c>
      <c r="CV40" s="328">
        <v>11.94</v>
      </c>
      <c r="CW40" s="328">
        <v>2675824.7989007281</v>
      </c>
      <c r="CX40" s="328">
        <v>11.8</v>
      </c>
      <c r="CY40" s="328">
        <v>2723458.7775245463</v>
      </c>
      <c r="CZ40" s="328">
        <v>11.77</v>
      </c>
      <c r="DA40" s="328">
        <v>2761344.572194268</v>
      </c>
      <c r="DB40" s="328">
        <v>10.99</v>
      </c>
      <c r="DC40" s="328">
        <v>2746328.6814779509</v>
      </c>
      <c r="DD40" s="328">
        <v>10.426250629386633</v>
      </c>
      <c r="DE40" s="328">
        <v>2729712.7229301636</v>
      </c>
      <c r="DF40" s="328">
        <v>10.109165203675886</v>
      </c>
      <c r="DG40" s="328">
        <v>2820658.5206137071</v>
      </c>
      <c r="DH40" s="328">
        <v>10.47</v>
      </c>
      <c r="DI40" s="328">
        <v>2798043.327452933</v>
      </c>
      <c r="DJ40" s="328">
        <v>10.18</v>
      </c>
      <c r="DK40" s="328">
        <v>2827101.3273147237</v>
      </c>
      <c r="DL40" s="328">
        <v>9.8318649812907015</v>
      </c>
      <c r="DM40" s="328">
        <v>2946660.0112467655</v>
      </c>
      <c r="DN40" s="328">
        <v>9.517731632300432</v>
      </c>
      <c r="DO40" s="328">
        <v>2960568.2869373625</v>
      </c>
      <c r="DP40" s="328">
        <v>9.3697289946410578</v>
      </c>
      <c r="DQ40" s="328">
        <v>3012408.2417417211</v>
      </c>
      <c r="DR40" s="328">
        <v>9.09</v>
      </c>
      <c r="DS40" s="328">
        <v>3135015.3577900869</v>
      </c>
      <c r="DT40" s="328">
        <v>8.8912745435893399</v>
      </c>
      <c r="DU40" s="328">
        <v>3196825.4515890647</v>
      </c>
      <c r="DV40" s="328">
        <v>8.7276050942080641</v>
      </c>
      <c r="DW40" s="328">
        <v>3280279.4674591571</v>
      </c>
      <c r="DX40" s="328">
        <v>8.61</v>
      </c>
      <c r="DY40" s="328">
        <v>3428582.2747256728</v>
      </c>
      <c r="DZ40" s="328">
        <v>8.5342448085804961</v>
      </c>
      <c r="EA40" s="328">
        <v>3465398.1282351315</v>
      </c>
      <c r="EB40" s="328">
        <v>8.4591292533300528</v>
      </c>
      <c r="EC40" s="328">
        <v>3493884.3553973148</v>
      </c>
      <c r="ED40" s="328">
        <v>8.4348018971758574</v>
      </c>
      <c r="EE40" s="328">
        <v>3566532.8351074154</v>
      </c>
      <c r="EF40" s="322">
        <v>8.48</v>
      </c>
      <c r="EG40" s="322">
        <v>3611246.2957721846</v>
      </c>
      <c r="EH40" s="322">
        <v>8.57</v>
      </c>
      <c r="EI40" s="322">
        <v>3719880.0997626767</v>
      </c>
      <c r="EJ40" s="322">
        <v>8.69</v>
      </c>
      <c r="EK40" s="322">
        <v>3840421.8768847315</v>
      </c>
      <c r="EL40" s="322">
        <v>9.02</v>
      </c>
      <c r="EM40" s="322">
        <v>3882537.4786390918</v>
      </c>
      <c r="EN40" s="322">
        <v>9.2899999999999991</v>
      </c>
      <c r="EO40" s="322">
        <v>3937917.3145987317</v>
      </c>
      <c r="EP40" s="322">
        <v>9.4428426085328372</v>
      </c>
      <c r="EQ40" s="322">
        <v>4040583.7502980088</v>
      </c>
      <c r="ER40" s="322">
        <v>10.31</v>
      </c>
      <c r="ES40" s="322">
        <v>4074941.1589175137</v>
      </c>
      <c r="ET40" s="322">
        <v>10.6</v>
      </c>
      <c r="EU40" s="322">
        <v>4122580.3383081695</v>
      </c>
      <c r="EV40" s="322">
        <v>10.78</v>
      </c>
      <c r="EW40" s="322">
        <v>4155806.2384512746</v>
      </c>
      <c r="EX40" s="322">
        <v>11.42</v>
      </c>
      <c r="EY40" s="322">
        <v>4152443.9563759333</v>
      </c>
      <c r="EZ40" s="322">
        <v>11.54</v>
      </c>
      <c r="FA40" s="322">
        <v>4154417.0777088194</v>
      </c>
      <c r="FB40" s="322">
        <v>11.62</v>
      </c>
      <c r="FC40" s="322">
        <v>4141732.7115301536</v>
      </c>
      <c r="FD40" s="322">
        <v>11.94</v>
      </c>
      <c r="FE40" s="322">
        <v>4147573.3387724464</v>
      </c>
      <c r="FF40" s="322">
        <v>12.06</v>
      </c>
      <c r="FG40" s="322">
        <v>4162442.0544223222</v>
      </c>
      <c r="FH40" s="322">
        <v>12.19</v>
      </c>
      <c r="FI40" s="322">
        <v>4189642.7200986571</v>
      </c>
      <c r="FJ40" s="322">
        <v>12.65</v>
      </c>
      <c r="FK40" s="322">
        <v>4192994.9246963002</v>
      </c>
      <c r="FL40" s="322">
        <v>12.74</v>
      </c>
      <c r="FM40" s="322">
        <v>4194531.494594912</v>
      </c>
      <c r="FN40" s="322">
        <v>12.79</v>
      </c>
      <c r="FO40" s="322">
        <v>4247523.9674017178</v>
      </c>
      <c r="FP40" s="322">
        <v>13.033348190370932</v>
      </c>
      <c r="FQ40" s="322">
        <v>4258458.0765469577</v>
      </c>
      <c r="FR40" s="322">
        <v>13.03</v>
      </c>
      <c r="FS40" s="322">
        <v>4247528.693930978</v>
      </c>
      <c r="FT40" s="322">
        <v>12.65</v>
      </c>
      <c r="FU40" s="322">
        <v>4269114.5122335227</v>
      </c>
    </row>
    <row r="41" spans="1:177" x14ac:dyDescent="0.5">
      <c r="A41" s="38"/>
      <c r="B41" s="38"/>
      <c r="C41" s="38"/>
      <c r="D41" s="38"/>
      <c r="E41" s="38"/>
      <c r="F41" s="38"/>
      <c r="G41" s="329"/>
      <c r="H41" s="38"/>
      <c r="I41" s="329"/>
      <c r="J41" s="38"/>
      <c r="K41" s="329"/>
      <c r="L41" s="38"/>
      <c r="M41" s="38"/>
      <c r="N41" s="38"/>
      <c r="O41" s="38"/>
      <c r="P41" s="38"/>
      <c r="Q41" s="38"/>
      <c r="R41" s="330"/>
      <c r="S41" s="330"/>
      <c r="T41" s="330"/>
      <c r="U41" s="330"/>
      <c r="V41" s="330"/>
      <c r="W41" s="330"/>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31"/>
      <c r="CH41" s="38"/>
      <c r="CI41" s="331"/>
      <c r="CJ41" s="38"/>
      <c r="CK41" s="331"/>
      <c r="CL41" s="38"/>
      <c r="CM41" s="331"/>
      <c r="CN41" s="38"/>
      <c r="CO41" s="331"/>
      <c r="CP41" s="38"/>
      <c r="CQ41" s="331"/>
      <c r="CR41" s="38"/>
      <c r="CS41" s="331"/>
      <c r="CT41" s="38"/>
      <c r="CU41" s="331"/>
      <c r="CV41" s="38"/>
      <c r="CW41" s="331"/>
      <c r="CX41" s="38"/>
      <c r="CY41" s="331"/>
      <c r="CZ41" s="38"/>
      <c r="DA41" s="331"/>
      <c r="DB41" s="38"/>
      <c r="DC41" s="331"/>
      <c r="DD41" s="38"/>
      <c r="DE41" s="331"/>
      <c r="DF41" s="38"/>
      <c r="DG41" s="331"/>
      <c r="DH41" s="38"/>
      <c r="DI41" s="331"/>
      <c r="DJ41" s="38"/>
      <c r="DK41" s="331"/>
      <c r="DL41" s="38"/>
      <c r="DM41" s="331"/>
      <c r="DN41" s="38"/>
      <c r="DO41" s="331"/>
      <c r="DP41" s="38"/>
      <c r="DQ41" s="331"/>
      <c r="DR41" s="38"/>
      <c r="DS41" s="331"/>
      <c r="DT41" s="38"/>
      <c r="DU41" s="331"/>
      <c r="DV41" s="38"/>
      <c r="DW41" s="331"/>
      <c r="DX41" s="38"/>
      <c r="DY41" s="331"/>
      <c r="DZ41" s="38"/>
      <c r="EA41" s="331"/>
      <c r="EB41" s="38"/>
      <c r="EC41" s="331"/>
      <c r="ED41" s="38"/>
      <c r="EE41" s="331"/>
      <c r="EF41" s="38"/>
      <c r="EG41" s="331"/>
      <c r="EH41" s="38"/>
      <c r="EI41" s="331"/>
      <c r="EJ41" s="38"/>
      <c r="EK41" s="331"/>
      <c r="EL41" s="38"/>
      <c r="EM41" s="331"/>
      <c r="EN41" s="38"/>
      <c r="EO41" s="331"/>
      <c r="EP41" s="38"/>
      <c r="EQ41" s="331"/>
      <c r="ER41" s="38"/>
      <c r="ES41" s="331"/>
      <c r="ET41" s="38"/>
      <c r="EU41" s="331"/>
      <c r="EV41" s="38"/>
      <c r="EW41" s="331"/>
      <c r="EX41" s="38"/>
      <c r="EY41" s="331"/>
      <c r="EZ41" s="38"/>
      <c r="FA41" s="331"/>
      <c r="FB41" s="38"/>
      <c r="FC41" s="331"/>
      <c r="FD41" s="38"/>
      <c r="FE41" s="331"/>
      <c r="FF41" s="38"/>
      <c r="FG41" s="331"/>
      <c r="FH41" s="38"/>
      <c r="FI41" s="331"/>
      <c r="FJ41" s="331"/>
      <c r="FK41" s="331"/>
      <c r="FL41" s="38"/>
      <c r="FM41" s="331"/>
      <c r="FN41" s="331"/>
      <c r="FO41" s="331"/>
      <c r="FP41" s="38"/>
      <c r="FQ41" s="331"/>
      <c r="FR41" s="331"/>
      <c r="FS41" s="331"/>
      <c r="FT41" s="38"/>
      <c r="FU41" s="331"/>
    </row>
    <row r="42" spans="1:177" ht="15.75" hidden="1" customHeight="1" x14ac:dyDescent="0.5">
      <c r="B42" s="332" t="s">
        <v>666</v>
      </c>
      <c r="C42" s="333"/>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4"/>
      <c r="DD42" s="334"/>
      <c r="DE42" s="334"/>
      <c r="DF42" s="334"/>
      <c r="DG42" s="334"/>
      <c r="DH42" s="334"/>
      <c r="DI42" s="334"/>
      <c r="DJ42" s="334"/>
      <c r="DK42" s="334"/>
      <c r="DL42" s="334"/>
      <c r="DM42" s="334"/>
      <c r="DN42" s="334"/>
      <c r="DO42" s="334"/>
      <c r="DP42" s="334"/>
      <c r="DQ42" s="334"/>
      <c r="DR42" s="334"/>
      <c r="DS42" s="334"/>
      <c r="DT42" s="334"/>
      <c r="DU42" s="334"/>
      <c r="DV42" s="334"/>
      <c r="DW42" s="334"/>
      <c r="DX42" s="334"/>
      <c r="DY42" s="334"/>
      <c r="DZ42" s="334"/>
      <c r="EA42" s="334"/>
      <c r="EB42" s="334"/>
      <c r="EC42" s="334"/>
      <c r="ED42" s="334"/>
      <c r="EE42" s="334"/>
      <c r="EF42" s="334"/>
      <c r="EG42" s="334"/>
      <c r="EH42" s="334"/>
      <c r="EI42" s="334"/>
      <c r="EJ42" s="334"/>
      <c r="EK42" s="334"/>
      <c r="EL42" s="334"/>
      <c r="EM42" s="334"/>
      <c r="EN42" s="334"/>
      <c r="EO42" s="334"/>
      <c r="EP42" s="334"/>
      <c r="EQ42" s="334"/>
      <c r="ER42" s="334"/>
      <c r="ES42" s="334"/>
      <c r="ET42" s="334"/>
      <c r="EU42" s="334"/>
      <c r="EV42" s="334"/>
      <c r="EW42" s="334"/>
      <c r="EX42" s="334"/>
      <c r="EY42" s="334"/>
      <c r="EZ42" s="334"/>
      <c r="FA42" s="334"/>
      <c r="FB42" s="334"/>
      <c r="FC42" s="334"/>
      <c r="FD42" s="334"/>
      <c r="FE42" s="334"/>
      <c r="FF42" s="334"/>
      <c r="FG42" s="334"/>
      <c r="FH42" s="334"/>
      <c r="FI42" s="334"/>
      <c r="FJ42" s="335"/>
      <c r="FK42" s="335"/>
      <c r="FL42" s="334"/>
      <c r="FM42" s="334"/>
      <c r="FN42" s="335"/>
      <c r="FO42" s="335"/>
      <c r="FP42" s="334"/>
      <c r="FQ42" s="334"/>
      <c r="FR42" s="335"/>
      <c r="FS42" s="335"/>
      <c r="FT42" s="334"/>
      <c r="FU42" s="334"/>
    </row>
    <row r="43" spans="1:177" s="261" customFormat="1" x14ac:dyDescent="0.5">
      <c r="B43" s="336" t="s">
        <v>293</v>
      </c>
      <c r="C43" s="337" t="s">
        <v>644</v>
      </c>
      <c r="D43" s="317" t="s">
        <v>645</v>
      </c>
      <c r="E43" s="317" t="s">
        <v>646</v>
      </c>
      <c r="F43" s="317" t="s">
        <v>645</v>
      </c>
      <c r="G43" s="317" t="s">
        <v>646</v>
      </c>
      <c r="H43" s="317" t="s">
        <v>645</v>
      </c>
      <c r="I43" s="317" t="s">
        <v>646</v>
      </c>
      <c r="J43" s="317" t="s">
        <v>645</v>
      </c>
      <c r="K43" s="317" t="s">
        <v>646</v>
      </c>
      <c r="L43" s="318" t="s">
        <v>645</v>
      </c>
      <c r="M43" s="318" t="s">
        <v>646</v>
      </c>
      <c r="N43" s="318" t="s">
        <v>645</v>
      </c>
      <c r="O43" s="318" t="s">
        <v>646</v>
      </c>
      <c r="P43" s="325" t="s">
        <v>645</v>
      </c>
      <c r="Q43" s="317" t="s">
        <v>646</v>
      </c>
      <c r="R43" s="325" t="s">
        <v>645</v>
      </c>
      <c r="S43" s="317" t="s">
        <v>646</v>
      </c>
      <c r="T43" s="325" t="s">
        <v>645</v>
      </c>
      <c r="U43" s="317" t="s">
        <v>646</v>
      </c>
      <c r="V43" s="325" t="s">
        <v>645</v>
      </c>
      <c r="W43" s="317" t="s">
        <v>646</v>
      </c>
      <c r="X43" s="318" t="s">
        <v>645</v>
      </c>
      <c r="Y43" s="318" t="s">
        <v>646</v>
      </c>
      <c r="Z43" s="318" t="s">
        <v>645</v>
      </c>
      <c r="AA43" s="318" t="s">
        <v>646</v>
      </c>
      <c r="AB43" s="318" t="s">
        <v>645</v>
      </c>
      <c r="AC43" s="318" t="s">
        <v>646</v>
      </c>
      <c r="AD43" s="318" t="s">
        <v>645</v>
      </c>
      <c r="AE43" s="318" t="s">
        <v>646</v>
      </c>
      <c r="AF43" s="318" t="s">
        <v>645</v>
      </c>
      <c r="AG43" s="318" t="s">
        <v>646</v>
      </c>
      <c r="AH43" s="318" t="s">
        <v>645</v>
      </c>
      <c r="AI43" s="318" t="s">
        <v>646</v>
      </c>
      <c r="AJ43" s="318" t="s">
        <v>645</v>
      </c>
      <c r="AK43" s="318" t="s">
        <v>646</v>
      </c>
      <c r="AL43" s="318" t="s">
        <v>645</v>
      </c>
      <c r="AM43" s="318" t="s">
        <v>646</v>
      </c>
      <c r="AN43" s="318" t="s">
        <v>645</v>
      </c>
      <c r="AO43" s="318" t="s">
        <v>646</v>
      </c>
      <c r="AP43" s="318" t="s">
        <v>645</v>
      </c>
      <c r="AQ43" s="318" t="s">
        <v>646</v>
      </c>
      <c r="AR43" s="318" t="s">
        <v>645</v>
      </c>
      <c r="AS43" s="318" t="s">
        <v>646</v>
      </c>
      <c r="AT43" s="318" t="s">
        <v>645</v>
      </c>
      <c r="AU43" s="318" t="s">
        <v>646</v>
      </c>
      <c r="AV43" s="318" t="s">
        <v>645</v>
      </c>
      <c r="AW43" s="318" t="s">
        <v>646</v>
      </c>
      <c r="AX43" s="318" t="s">
        <v>645</v>
      </c>
      <c r="AY43" s="318" t="s">
        <v>646</v>
      </c>
      <c r="AZ43" s="318" t="s">
        <v>645</v>
      </c>
      <c r="BA43" s="318" t="s">
        <v>646</v>
      </c>
      <c r="BB43" s="318" t="s">
        <v>645</v>
      </c>
      <c r="BC43" s="318" t="s">
        <v>646</v>
      </c>
      <c r="BD43" s="318" t="s">
        <v>645</v>
      </c>
      <c r="BE43" s="318" t="s">
        <v>646</v>
      </c>
      <c r="BF43" s="318" t="s">
        <v>645</v>
      </c>
      <c r="BG43" s="318" t="s">
        <v>646</v>
      </c>
      <c r="BH43" s="318" t="s">
        <v>645</v>
      </c>
      <c r="BI43" s="318" t="s">
        <v>646</v>
      </c>
      <c r="BJ43" s="318" t="s">
        <v>645</v>
      </c>
      <c r="BK43" s="318" t="s">
        <v>646</v>
      </c>
      <c r="BL43" s="318" t="s">
        <v>645</v>
      </c>
      <c r="BM43" s="318" t="s">
        <v>646</v>
      </c>
      <c r="BN43" s="318" t="s">
        <v>645</v>
      </c>
      <c r="BO43" s="318" t="s">
        <v>646</v>
      </c>
      <c r="BP43" s="318" t="s">
        <v>645</v>
      </c>
      <c r="BQ43" s="318" t="s">
        <v>646</v>
      </c>
      <c r="BR43" s="318" t="s">
        <v>645</v>
      </c>
      <c r="BS43" s="318" t="s">
        <v>646</v>
      </c>
      <c r="BT43" s="318" t="s">
        <v>645</v>
      </c>
      <c r="BU43" s="318" t="s">
        <v>646</v>
      </c>
      <c r="BV43" s="318" t="s">
        <v>645</v>
      </c>
      <c r="BW43" s="318" t="s">
        <v>646</v>
      </c>
      <c r="BX43" s="318" t="s">
        <v>645</v>
      </c>
      <c r="BY43" s="318" t="s">
        <v>646</v>
      </c>
      <c r="BZ43" s="318" t="s">
        <v>645</v>
      </c>
      <c r="CA43" s="318" t="s">
        <v>646</v>
      </c>
      <c r="CB43" s="318" t="s">
        <v>645</v>
      </c>
      <c r="CC43" s="318" t="s">
        <v>646</v>
      </c>
      <c r="CD43" s="318" t="s">
        <v>645</v>
      </c>
      <c r="CE43" s="318" t="s">
        <v>646</v>
      </c>
      <c r="CF43" s="318" t="s">
        <v>645</v>
      </c>
      <c r="CG43" s="319" t="s">
        <v>646</v>
      </c>
      <c r="CH43" s="318" t="s">
        <v>645</v>
      </c>
      <c r="CI43" s="319" t="s">
        <v>646</v>
      </c>
      <c r="CJ43" s="318" t="s">
        <v>645</v>
      </c>
      <c r="CK43" s="319" t="s">
        <v>646</v>
      </c>
      <c r="CL43" s="318" t="s">
        <v>645</v>
      </c>
      <c r="CM43" s="319" t="s">
        <v>646</v>
      </c>
      <c r="CN43" s="318" t="s">
        <v>645</v>
      </c>
      <c r="CO43" s="319" t="s">
        <v>646</v>
      </c>
      <c r="CP43" s="318" t="s">
        <v>645</v>
      </c>
      <c r="CQ43" s="319" t="s">
        <v>646</v>
      </c>
      <c r="CR43" s="318" t="s">
        <v>645</v>
      </c>
      <c r="CS43" s="319" t="s">
        <v>646</v>
      </c>
      <c r="CT43" s="318" t="s">
        <v>645</v>
      </c>
      <c r="CU43" s="319" t="s">
        <v>646</v>
      </c>
      <c r="CV43" s="318" t="s">
        <v>645</v>
      </c>
      <c r="CW43" s="319" t="s">
        <v>646</v>
      </c>
      <c r="CX43" s="318" t="s">
        <v>645</v>
      </c>
      <c r="CY43" s="319" t="s">
        <v>646</v>
      </c>
      <c r="CZ43" s="318" t="s">
        <v>645</v>
      </c>
      <c r="DA43" s="319" t="s">
        <v>646</v>
      </c>
      <c r="DB43" s="318" t="s">
        <v>645</v>
      </c>
      <c r="DC43" s="319" t="s">
        <v>646</v>
      </c>
      <c r="DD43" s="318" t="s">
        <v>645</v>
      </c>
      <c r="DE43" s="319" t="s">
        <v>646</v>
      </c>
      <c r="DF43" s="318" t="s">
        <v>645</v>
      </c>
      <c r="DG43" s="319" t="s">
        <v>646</v>
      </c>
      <c r="DH43" s="318" t="s">
        <v>645</v>
      </c>
      <c r="DI43" s="319" t="s">
        <v>646</v>
      </c>
      <c r="DJ43" s="318" t="s">
        <v>645</v>
      </c>
      <c r="DK43" s="319" t="s">
        <v>646</v>
      </c>
      <c r="DL43" s="318" t="s">
        <v>645</v>
      </c>
      <c r="DM43" s="319" t="s">
        <v>646</v>
      </c>
      <c r="DN43" s="318" t="s">
        <v>645</v>
      </c>
      <c r="DO43" s="319" t="s">
        <v>646</v>
      </c>
      <c r="DP43" s="318" t="s">
        <v>645</v>
      </c>
      <c r="DQ43" s="319" t="s">
        <v>646</v>
      </c>
      <c r="DR43" s="318" t="s">
        <v>645</v>
      </c>
      <c r="DS43" s="319" t="s">
        <v>646</v>
      </c>
      <c r="DT43" s="318" t="s">
        <v>645</v>
      </c>
      <c r="DU43" s="319" t="s">
        <v>646</v>
      </c>
      <c r="DV43" s="318" t="s">
        <v>645</v>
      </c>
      <c r="DW43" s="319" t="s">
        <v>646</v>
      </c>
      <c r="DX43" s="318" t="s">
        <v>645</v>
      </c>
      <c r="DY43" s="319" t="s">
        <v>646</v>
      </c>
      <c r="DZ43" s="318" t="s">
        <v>645</v>
      </c>
      <c r="EA43" s="319" t="s">
        <v>646</v>
      </c>
      <c r="EB43" s="318" t="s">
        <v>645</v>
      </c>
      <c r="EC43" s="319" t="s">
        <v>646</v>
      </c>
      <c r="ED43" s="318" t="s">
        <v>645</v>
      </c>
      <c r="EE43" s="319" t="s">
        <v>646</v>
      </c>
      <c r="EF43" s="318" t="s">
        <v>645</v>
      </c>
      <c r="EG43" s="319" t="s">
        <v>646</v>
      </c>
      <c r="EH43" s="318" t="s">
        <v>645</v>
      </c>
      <c r="EI43" s="319" t="s">
        <v>646</v>
      </c>
      <c r="EJ43" s="318" t="s">
        <v>645</v>
      </c>
      <c r="EK43" s="319" t="s">
        <v>646</v>
      </c>
      <c r="EL43" s="318" t="s">
        <v>645</v>
      </c>
      <c r="EM43" s="319" t="s">
        <v>646</v>
      </c>
      <c r="EN43" s="318" t="s">
        <v>645</v>
      </c>
      <c r="EO43" s="319" t="s">
        <v>646</v>
      </c>
      <c r="EP43" s="318" t="s">
        <v>645</v>
      </c>
      <c r="EQ43" s="319" t="s">
        <v>646</v>
      </c>
      <c r="ER43" s="318" t="s">
        <v>645</v>
      </c>
      <c r="ES43" s="319" t="s">
        <v>646</v>
      </c>
      <c r="ET43" s="318" t="s">
        <v>645</v>
      </c>
      <c r="EU43" s="319" t="s">
        <v>646</v>
      </c>
      <c r="EV43" s="318" t="s">
        <v>645</v>
      </c>
      <c r="EW43" s="319" t="s">
        <v>646</v>
      </c>
      <c r="EX43" s="318" t="s">
        <v>645</v>
      </c>
      <c r="EY43" s="319" t="s">
        <v>646</v>
      </c>
      <c r="EZ43" s="318" t="s">
        <v>645</v>
      </c>
      <c r="FA43" s="319" t="s">
        <v>646</v>
      </c>
      <c r="FB43" s="318" t="s">
        <v>645</v>
      </c>
      <c r="FC43" s="319" t="s">
        <v>646</v>
      </c>
      <c r="FD43" s="318" t="s">
        <v>645</v>
      </c>
      <c r="FE43" s="319" t="s">
        <v>646</v>
      </c>
      <c r="FF43" s="318" t="s">
        <v>645</v>
      </c>
      <c r="FG43" s="319" t="s">
        <v>646</v>
      </c>
      <c r="FH43" s="318" t="s">
        <v>645</v>
      </c>
      <c r="FI43" s="319" t="s">
        <v>646</v>
      </c>
      <c r="FJ43" s="319" t="s">
        <v>645</v>
      </c>
      <c r="FK43" s="319" t="s">
        <v>646</v>
      </c>
      <c r="FL43" s="318" t="s">
        <v>645</v>
      </c>
      <c r="FM43" s="319" t="s">
        <v>646</v>
      </c>
      <c r="FN43" s="319" t="s">
        <v>645</v>
      </c>
      <c r="FO43" s="319" t="s">
        <v>646</v>
      </c>
      <c r="FP43" s="318" t="s">
        <v>645</v>
      </c>
      <c r="FQ43" s="319" t="s">
        <v>646</v>
      </c>
      <c r="FR43" s="319" t="s">
        <v>645</v>
      </c>
      <c r="FS43" s="319" t="s">
        <v>646</v>
      </c>
      <c r="FT43" s="319" t="s">
        <v>645</v>
      </c>
      <c r="FU43" s="319" t="s">
        <v>646</v>
      </c>
    </row>
    <row r="44" spans="1:177" x14ac:dyDescent="0.5">
      <c r="B44" s="79">
        <v>1</v>
      </c>
      <c r="C44" s="338" t="s">
        <v>260</v>
      </c>
      <c r="D44" s="120">
        <v>12.168366908909052</v>
      </c>
      <c r="E44" s="120">
        <v>83513.984709680037</v>
      </c>
      <c r="F44" s="120">
        <v>11.110339632678288</v>
      </c>
      <c r="G44" s="120">
        <v>128891.11092077302</v>
      </c>
      <c r="H44" s="120">
        <v>10.367339538080376</v>
      </c>
      <c r="I44" s="120">
        <v>177808.96570341356</v>
      </c>
      <c r="J44" s="120">
        <v>9.3329130024954434</v>
      </c>
      <c r="K44" s="120">
        <v>220017.13784749003</v>
      </c>
      <c r="L44" s="120">
        <v>11.062366896116425</v>
      </c>
      <c r="M44" s="120">
        <v>277111.94260587997</v>
      </c>
      <c r="N44" s="120">
        <v>11.925417435174392</v>
      </c>
      <c r="O44" s="120">
        <v>363153.73906758195</v>
      </c>
      <c r="P44" s="120">
        <v>9.3024784021658284</v>
      </c>
      <c r="Q44" s="120">
        <v>224827.32727648498</v>
      </c>
      <c r="R44" s="120">
        <v>9.1564135631492771</v>
      </c>
      <c r="S44" s="120">
        <v>227038.66431230502</v>
      </c>
      <c r="T44" s="120">
        <v>8.9603401031310383</v>
      </c>
      <c r="U44" s="120">
        <v>233962.28437781642</v>
      </c>
      <c r="V44" s="120">
        <v>9.2194803004850314</v>
      </c>
      <c r="W44" s="120">
        <v>237651.13246366894</v>
      </c>
      <c r="X44" s="120">
        <v>9.3381763924283661</v>
      </c>
      <c r="Y44" s="120">
        <v>240907.32416424743</v>
      </c>
      <c r="Z44" s="120">
        <v>9.4399797836929089</v>
      </c>
      <c r="AA44" s="120">
        <v>244462.06014038002</v>
      </c>
      <c r="AB44" s="120">
        <v>10.017989507609444</v>
      </c>
      <c r="AC44" s="120">
        <v>246129.03827587195</v>
      </c>
      <c r="AD44" s="120">
        <v>10.361554255581057</v>
      </c>
      <c r="AE44" s="120">
        <v>249547.24204538608</v>
      </c>
      <c r="AF44" s="120">
        <v>10.564527641834118</v>
      </c>
      <c r="AG44" s="120">
        <v>250562.28390545287</v>
      </c>
      <c r="AH44" s="120">
        <v>10.17375024252533</v>
      </c>
      <c r="AI44" s="120">
        <v>253060.52578484896</v>
      </c>
      <c r="AJ44" s="120">
        <v>10.93662176218476</v>
      </c>
      <c r="AK44" s="120">
        <v>257682.54615738799</v>
      </c>
      <c r="AL44" s="120">
        <v>11.062366896116425</v>
      </c>
      <c r="AM44" s="120">
        <v>277111.94260587997</v>
      </c>
      <c r="AN44" s="120">
        <v>11.312659959914757</v>
      </c>
      <c r="AO44" s="120">
        <v>280491.83979009802</v>
      </c>
      <c r="AP44" s="120">
        <v>11.429196627045632</v>
      </c>
      <c r="AQ44" s="120">
        <v>285171.66771098692</v>
      </c>
      <c r="AR44" s="120">
        <v>11.470944076072003</v>
      </c>
      <c r="AS44" s="120">
        <v>290444.14207548695</v>
      </c>
      <c r="AT44" s="120">
        <v>11.264382343271979</v>
      </c>
      <c r="AU44" s="120">
        <v>289539.18510607147</v>
      </c>
      <c r="AV44" s="120">
        <v>10.827239009819365</v>
      </c>
      <c r="AW44" s="120">
        <v>303123.46227010223</v>
      </c>
      <c r="AX44" s="120">
        <v>11.474382183338662</v>
      </c>
      <c r="AY44" s="120">
        <v>308765.07489527308</v>
      </c>
      <c r="AZ44" s="120">
        <v>11.567769321177218</v>
      </c>
      <c r="BA44" s="120">
        <v>315917.8819729049</v>
      </c>
      <c r="BB44" s="120">
        <v>11.636055564559522</v>
      </c>
      <c r="BC44" s="120">
        <v>318316.24172262667</v>
      </c>
      <c r="BD44" s="120">
        <v>11.759991154978005</v>
      </c>
      <c r="BE44" s="120">
        <v>324318.81010334718</v>
      </c>
      <c r="BF44" s="120">
        <v>11.981228278342144</v>
      </c>
      <c r="BG44" s="120">
        <v>335598.80742211523</v>
      </c>
      <c r="BH44" s="120">
        <v>11.981228278342144</v>
      </c>
      <c r="BI44" s="120">
        <v>335598.80742211523</v>
      </c>
      <c r="BJ44" s="120">
        <v>11.925417435174392</v>
      </c>
      <c r="BK44" s="120">
        <v>363153.73906758195</v>
      </c>
      <c r="BL44" s="120">
        <v>12.032508619820311</v>
      </c>
      <c r="BM44" s="120">
        <v>371125.23923774692</v>
      </c>
      <c r="BN44" s="120">
        <v>11.959848791656611</v>
      </c>
      <c r="BO44" s="120">
        <v>378505.37184991472</v>
      </c>
      <c r="BP44" s="120">
        <v>11.95751090607574</v>
      </c>
      <c r="BQ44" s="120">
        <v>389289.85498886969</v>
      </c>
      <c r="BR44" s="120">
        <v>11.911827233754686</v>
      </c>
      <c r="BS44" s="120">
        <v>392989.57709257863</v>
      </c>
      <c r="BT44" s="120">
        <v>11.892423384100967</v>
      </c>
      <c r="BU44" s="120">
        <v>399715.90354523616</v>
      </c>
      <c r="BV44" s="120">
        <v>11.928509777185603</v>
      </c>
      <c r="BW44" s="120">
        <v>409391.09819548321</v>
      </c>
      <c r="BX44" s="120">
        <v>11.955030257900495</v>
      </c>
      <c r="BY44" s="120">
        <v>420621.82611045276</v>
      </c>
      <c r="BZ44" s="120">
        <v>11.844962971091659</v>
      </c>
      <c r="CA44" s="120">
        <v>427318.03235454828</v>
      </c>
      <c r="CB44" s="120">
        <v>11.861109984298798</v>
      </c>
      <c r="CC44" s="120">
        <v>439349.96335103712</v>
      </c>
      <c r="CD44" s="120">
        <v>11.793542745690329</v>
      </c>
      <c r="CE44" s="120">
        <v>445327.11900377902</v>
      </c>
      <c r="CF44" s="120">
        <v>11.826899524692514</v>
      </c>
      <c r="CG44" s="120">
        <v>456032.87530772708</v>
      </c>
      <c r="CH44" s="120">
        <v>11.783815406794414</v>
      </c>
      <c r="CI44" s="120">
        <v>466573.65714741265</v>
      </c>
      <c r="CJ44" s="120">
        <v>11.694620487350852</v>
      </c>
      <c r="CK44" s="120">
        <v>479429.9969788983</v>
      </c>
      <c r="CL44" s="120">
        <v>11.593494610560775</v>
      </c>
      <c r="CM44" s="120">
        <v>489218.30374133191</v>
      </c>
      <c r="CN44" s="120">
        <v>11.63546078841666</v>
      </c>
      <c r="CO44" s="120">
        <v>504773.97240063467</v>
      </c>
      <c r="CP44" s="120">
        <v>11.700627592513626</v>
      </c>
      <c r="CQ44" s="120">
        <v>511907.00886674307</v>
      </c>
      <c r="CR44" s="120">
        <v>11.657098273263575</v>
      </c>
      <c r="CS44" s="120">
        <v>522865.9899168259</v>
      </c>
      <c r="CT44" s="120">
        <v>11.695497925761295</v>
      </c>
      <c r="CU44" s="120">
        <v>542609.88326262741</v>
      </c>
      <c r="CV44" s="120">
        <v>11.572008456516429</v>
      </c>
      <c r="CW44" s="120">
        <v>552770.75715511024</v>
      </c>
      <c r="CX44" s="120">
        <v>11.592456729689781</v>
      </c>
      <c r="CY44" s="120">
        <v>569825.14327368478</v>
      </c>
      <c r="CZ44" s="120">
        <v>11.547765128102455</v>
      </c>
      <c r="DA44" s="120">
        <v>587558.32782559155</v>
      </c>
      <c r="DB44" s="120">
        <v>11.324121842718283</v>
      </c>
      <c r="DC44" s="120">
        <v>589816.01212038565</v>
      </c>
      <c r="DD44" s="120">
        <v>11.031689911790734</v>
      </c>
      <c r="DE44" s="120">
        <v>597357.47890688595</v>
      </c>
      <c r="DF44" s="120">
        <v>10.601130731715156</v>
      </c>
      <c r="DG44" s="120">
        <v>608333.34600613685</v>
      </c>
      <c r="DH44" s="120">
        <v>10.714418045162795</v>
      </c>
      <c r="DI44" s="120">
        <v>613974.9316075166</v>
      </c>
      <c r="DJ44" s="120">
        <v>10.41225922528786</v>
      </c>
      <c r="DK44" s="120">
        <v>616175.87477229186</v>
      </c>
      <c r="DL44" s="120">
        <v>9.8828892946198881</v>
      </c>
      <c r="DM44" s="120">
        <v>629178.40369643725</v>
      </c>
      <c r="DN44" s="120">
        <v>9.7699046826093614</v>
      </c>
      <c r="DO44" s="120">
        <v>640274.63175557496</v>
      </c>
      <c r="DP44" s="120">
        <v>9.3788773837692361</v>
      </c>
      <c r="DQ44" s="120">
        <v>647513.75679969636</v>
      </c>
      <c r="DR44" s="120">
        <v>8.9796767511952442</v>
      </c>
      <c r="DS44" s="120">
        <v>671682.82853892003</v>
      </c>
      <c r="DT44" s="120">
        <v>8.6805714133845626</v>
      </c>
      <c r="DU44" s="120">
        <v>680003.03755100037</v>
      </c>
      <c r="DV44" s="120">
        <v>8.6569360567613298</v>
      </c>
      <c r="DW44" s="120">
        <v>704691.22089389758</v>
      </c>
      <c r="DX44" s="120">
        <v>8.5156134690179002</v>
      </c>
      <c r="DY44" s="120">
        <v>736281.09171617532</v>
      </c>
      <c r="DZ44" s="120">
        <v>8.2925180360778263</v>
      </c>
      <c r="EA44" s="120">
        <v>752394.65968982247</v>
      </c>
      <c r="EB44" s="120">
        <v>8.2375919048484132</v>
      </c>
      <c r="EC44" s="120">
        <v>752139.48999571102</v>
      </c>
      <c r="ED44" s="120">
        <v>8.1508535052480973</v>
      </c>
      <c r="EE44" s="120">
        <v>785336.79107589449</v>
      </c>
      <c r="EF44" s="120">
        <v>8.1859335633753822</v>
      </c>
      <c r="EG44" s="120">
        <v>801190.61958081613</v>
      </c>
      <c r="EH44" s="120">
        <v>8.219535191140249</v>
      </c>
      <c r="EI44" s="120">
        <v>826523.40380751551</v>
      </c>
      <c r="EJ44" s="120">
        <v>8.2610408004687237</v>
      </c>
      <c r="EK44" s="120">
        <v>840192.78221650457</v>
      </c>
      <c r="EL44" s="120">
        <v>8.5606679283274314</v>
      </c>
      <c r="EM44" s="120">
        <v>845065.2611341041</v>
      </c>
      <c r="EN44" s="120">
        <v>8.7659480801295633</v>
      </c>
      <c r="EO44" s="120">
        <v>855781.38011059596</v>
      </c>
      <c r="EP44" s="120">
        <v>9.0236210146996445</v>
      </c>
      <c r="EQ44" s="120">
        <v>868038.23597746657</v>
      </c>
      <c r="ER44" s="120">
        <v>9.6844901013313951</v>
      </c>
      <c r="ES44" s="120">
        <v>879787.00756748347</v>
      </c>
      <c r="ET44" s="120">
        <v>9.8727159436991787</v>
      </c>
      <c r="EU44" s="120">
        <v>895441.3947988837</v>
      </c>
      <c r="EV44" s="120">
        <v>10.22400611533595</v>
      </c>
      <c r="EW44" s="120">
        <v>936387.15949833253</v>
      </c>
      <c r="EX44" s="120">
        <v>10.838002643167611</v>
      </c>
      <c r="EY44" s="120">
        <v>937917.0741933923</v>
      </c>
      <c r="EZ44" s="120">
        <v>10.951677222754769</v>
      </c>
      <c r="FA44" s="120">
        <v>974856.36620873911</v>
      </c>
      <c r="FB44" s="120">
        <v>11.031335237510849</v>
      </c>
      <c r="FC44" s="120">
        <v>1029228.1208625347</v>
      </c>
      <c r="FD44" s="120">
        <v>11.525238879719874</v>
      </c>
      <c r="FE44" s="120">
        <v>1050972.8290654998</v>
      </c>
      <c r="FF44" s="120">
        <v>11.667938748435221</v>
      </c>
      <c r="FG44" s="120">
        <v>1039147.5126213243</v>
      </c>
      <c r="FH44" s="120">
        <v>11.688128606840346</v>
      </c>
      <c r="FI44" s="120">
        <v>1071393.7469946577</v>
      </c>
      <c r="FJ44" s="120">
        <v>12.118961743364366</v>
      </c>
      <c r="FK44" s="120">
        <v>1078733.3301619473</v>
      </c>
      <c r="FL44" s="120">
        <v>12.180127251119211</v>
      </c>
      <c r="FM44" s="120">
        <v>1089840.7732531128</v>
      </c>
      <c r="FN44" s="120">
        <v>12.099625661790215</v>
      </c>
      <c r="FO44" s="120">
        <v>1142484.6548335636</v>
      </c>
      <c r="FP44" s="120">
        <v>12.934361906876594</v>
      </c>
      <c r="FQ44" s="120">
        <v>1183654.509058285</v>
      </c>
      <c r="FR44" s="120">
        <v>13.035590830945708</v>
      </c>
      <c r="FS44" s="120">
        <v>1179051.1778432683</v>
      </c>
      <c r="FT44" s="120">
        <v>12.865855993913252</v>
      </c>
      <c r="FU44" s="120">
        <v>1253291.6644182841</v>
      </c>
    </row>
    <row r="45" spans="1:177" x14ac:dyDescent="0.5">
      <c r="B45" s="79">
        <v>2</v>
      </c>
      <c r="C45" s="338" t="s">
        <v>667</v>
      </c>
      <c r="D45" s="120">
        <v>12.466921896069669</v>
      </c>
      <c r="E45" s="120">
        <v>134667.5952513814</v>
      </c>
      <c r="F45" s="120">
        <v>10.895549121464439</v>
      </c>
      <c r="G45" s="120">
        <v>163611.35215547998</v>
      </c>
      <c r="H45" s="120">
        <v>9.9246832652886692</v>
      </c>
      <c r="I45" s="120">
        <v>198141.51297102001</v>
      </c>
      <c r="J45" s="120">
        <v>9.4709182722281557</v>
      </c>
      <c r="K45" s="120">
        <v>237791.00025306101</v>
      </c>
      <c r="L45" s="120">
        <v>11.92888114850186</v>
      </c>
      <c r="M45" s="120">
        <v>310486.80034945789</v>
      </c>
      <c r="N45" s="120">
        <v>12.819766205620024</v>
      </c>
      <c r="O45" s="120">
        <v>348911.75798947777</v>
      </c>
      <c r="P45" s="120">
        <v>9.3212879801637829</v>
      </c>
      <c r="Q45" s="120">
        <v>242714.87287548688</v>
      </c>
      <c r="R45" s="120">
        <v>9.1975389387164608</v>
      </c>
      <c r="S45" s="120">
        <v>255207.21694222718</v>
      </c>
      <c r="T45" s="120">
        <v>9.2272620650682899</v>
      </c>
      <c r="U45" s="120">
        <v>260956.19522734682</v>
      </c>
      <c r="V45" s="120">
        <v>9.3622483683741873</v>
      </c>
      <c r="W45" s="120">
        <v>265017.462230907</v>
      </c>
      <c r="X45" s="120">
        <v>9.4405070352846749</v>
      </c>
      <c r="Y45" s="120">
        <v>277704.78903646703</v>
      </c>
      <c r="Z45" s="120">
        <v>9.7373649618791607</v>
      </c>
      <c r="AA45" s="120">
        <v>285840.26940890908</v>
      </c>
      <c r="AB45" s="120">
        <v>10.545758470901465</v>
      </c>
      <c r="AC45" s="120">
        <v>287328.53426568798</v>
      </c>
      <c r="AD45" s="120">
        <v>11.040284115884686</v>
      </c>
      <c r="AE45" s="120">
        <v>286657.06974427495</v>
      </c>
      <c r="AF45" s="120">
        <v>11.374770129957287</v>
      </c>
      <c r="AG45" s="120">
        <v>293230.95059713698</v>
      </c>
      <c r="AH45" s="120">
        <v>10.667400001517425</v>
      </c>
      <c r="AI45" s="120">
        <v>290775.43302072684</v>
      </c>
      <c r="AJ45" s="120">
        <v>11.793883396934886</v>
      </c>
      <c r="AK45" s="120">
        <v>290633.71295846399</v>
      </c>
      <c r="AL45" s="120">
        <v>11.92888114850186</v>
      </c>
      <c r="AM45" s="120">
        <v>310486.80034945789</v>
      </c>
      <c r="AN45" s="120">
        <v>12.201427960381295</v>
      </c>
      <c r="AO45" s="120">
        <v>303165.0813288152</v>
      </c>
      <c r="AP45" s="120">
        <v>12.416752656118026</v>
      </c>
      <c r="AQ45" s="120">
        <v>304901.56885597325</v>
      </c>
      <c r="AR45" s="120">
        <v>12.277432792375921</v>
      </c>
      <c r="AS45" s="120">
        <v>315068.67095262313</v>
      </c>
      <c r="AT45" s="120">
        <v>12.098210731694614</v>
      </c>
      <c r="AU45" s="120">
        <v>312067.51455826609</v>
      </c>
      <c r="AV45" s="120">
        <v>11.498873581010571</v>
      </c>
      <c r="AW45" s="120">
        <v>320363.58133056405</v>
      </c>
      <c r="AX45" s="120">
        <v>12.289565439762578</v>
      </c>
      <c r="AY45" s="120">
        <v>335972.26784683304</v>
      </c>
      <c r="AZ45" s="120">
        <v>12.392637232580395</v>
      </c>
      <c r="BA45" s="120">
        <v>340204.58765918505</v>
      </c>
      <c r="BB45" s="120">
        <v>12.533626944205313</v>
      </c>
      <c r="BC45" s="120">
        <v>340611.44378796814</v>
      </c>
      <c r="BD45" s="120">
        <v>12.636944368872404</v>
      </c>
      <c r="BE45" s="120">
        <v>348439.17792338791</v>
      </c>
      <c r="BF45" s="120">
        <v>12.95338530242597</v>
      </c>
      <c r="BG45" s="120">
        <v>351682.84847978497</v>
      </c>
      <c r="BH45" s="120">
        <v>12.95338530242597</v>
      </c>
      <c r="BI45" s="120">
        <v>351682.84847978497</v>
      </c>
      <c r="BJ45" s="120">
        <v>12.819766205620024</v>
      </c>
      <c r="BK45" s="120">
        <v>348911.75798947777</v>
      </c>
      <c r="BL45" s="120">
        <v>12.929145325699782</v>
      </c>
      <c r="BM45" s="120">
        <v>344194.12764277105</v>
      </c>
      <c r="BN45" s="120">
        <v>12.755241817589624</v>
      </c>
      <c r="BO45" s="120">
        <v>351228.00289183034</v>
      </c>
      <c r="BP45" s="120">
        <v>12.808575573073149</v>
      </c>
      <c r="BQ45" s="120">
        <v>362044.83150955418</v>
      </c>
      <c r="BR45" s="120">
        <v>12.599048594407419</v>
      </c>
      <c r="BS45" s="120">
        <v>361144.72928686929</v>
      </c>
      <c r="BT45" s="120">
        <v>12.588714691964201</v>
      </c>
      <c r="BU45" s="120">
        <v>365472.98850524903</v>
      </c>
      <c r="BV45" s="120">
        <v>12.600328843431827</v>
      </c>
      <c r="BW45" s="120">
        <v>378395.4564236523</v>
      </c>
      <c r="BX45" s="120">
        <v>12.846588740279794</v>
      </c>
      <c r="BY45" s="120">
        <v>379082.21092336398</v>
      </c>
      <c r="BZ45" s="120">
        <v>12.802085289839749</v>
      </c>
      <c r="CA45" s="120">
        <v>376968.91878107114</v>
      </c>
      <c r="CB45" s="120">
        <v>12.605994157685306</v>
      </c>
      <c r="CC45" s="120">
        <v>385468.18090922688</v>
      </c>
      <c r="CD45" s="120">
        <v>12.543496919895277</v>
      </c>
      <c r="CE45" s="120">
        <v>375228.26145259454</v>
      </c>
      <c r="CF45" s="120">
        <v>12.476536572261047</v>
      </c>
      <c r="CG45" s="120">
        <v>374464.83346492104</v>
      </c>
      <c r="CH45" s="120">
        <v>12.443615552116775</v>
      </c>
      <c r="CI45" s="120">
        <v>374788.38028456562</v>
      </c>
      <c r="CJ45" s="120">
        <v>12.365554841866263</v>
      </c>
      <c r="CK45" s="120">
        <v>368380.55448263447</v>
      </c>
      <c r="CL45" s="120">
        <v>12.253022227854776</v>
      </c>
      <c r="CM45" s="120">
        <v>373059.21579078439</v>
      </c>
      <c r="CN45" s="120">
        <v>12.228900224253636</v>
      </c>
      <c r="CO45" s="120">
        <v>382346.13026833191</v>
      </c>
      <c r="CP45" s="120">
        <v>12.257131502151626</v>
      </c>
      <c r="CQ45" s="120">
        <v>381762.77764392359</v>
      </c>
      <c r="CR45" s="120">
        <v>12.246163193829384</v>
      </c>
      <c r="CS45" s="120">
        <v>385777.33664954157</v>
      </c>
      <c r="CT45" s="120">
        <v>12.217906229037883</v>
      </c>
      <c r="CU45" s="120">
        <v>397789.10993568663</v>
      </c>
      <c r="CV45" s="120">
        <v>12.194812457654191</v>
      </c>
      <c r="CW45" s="120">
        <v>396507.85567233554</v>
      </c>
      <c r="CX45" s="120">
        <v>12.202758801901878</v>
      </c>
      <c r="CY45" s="120">
        <v>408368.6902867867</v>
      </c>
      <c r="CZ45" s="120">
        <v>12.125465819342748</v>
      </c>
      <c r="DA45" s="120">
        <v>414993.7363153809</v>
      </c>
      <c r="DB45" s="120">
        <v>12.051639431356305</v>
      </c>
      <c r="DC45" s="120">
        <v>405601.72875722306</v>
      </c>
      <c r="DD45" s="120">
        <v>11.612701001295692</v>
      </c>
      <c r="DE45" s="120">
        <v>401971.75884702033</v>
      </c>
      <c r="DF45" s="120">
        <v>11.182029190279131</v>
      </c>
      <c r="DG45" s="120">
        <v>421258.15984638978</v>
      </c>
      <c r="DH45" s="120">
        <v>10.916715034678754</v>
      </c>
      <c r="DI45" s="120">
        <v>411744.97609995119</v>
      </c>
      <c r="DJ45" s="120">
        <v>10.659207137168197</v>
      </c>
      <c r="DK45" s="120">
        <v>417436.90632546658</v>
      </c>
      <c r="DL45" s="120">
        <v>10.315894890460404</v>
      </c>
      <c r="DM45" s="120">
        <v>438658.42915670475</v>
      </c>
      <c r="DN45" s="120">
        <v>9.9855805314680559</v>
      </c>
      <c r="DO45" s="120">
        <v>440590.36120096972</v>
      </c>
      <c r="DP45" s="120">
        <v>9.826466447203309</v>
      </c>
      <c r="DQ45" s="120">
        <v>451030.92171399452</v>
      </c>
      <c r="DR45" s="120">
        <v>9.5342482891972704</v>
      </c>
      <c r="DS45" s="120">
        <v>478029.8796785645</v>
      </c>
      <c r="DT45" s="120">
        <v>9.2188604323503043</v>
      </c>
      <c r="DU45" s="120">
        <v>484835.99706888874</v>
      </c>
      <c r="DV45" s="120">
        <v>9.1513940974590078</v>
      </c>
      <c r="DW45" s="120">
        <v>503301.25283611461</v>
      </c>
      <c r="DX45" s="120">
        <v>8.9585061131363606</v>
      </c>
      <c r="DY45" s="120">
        <v>541190.62705870799</v>
      </c>
      <c r="DZ45" s="120">
        <v>8.7920489238679593</v>
      </c>
      <c r="EA45" s="120">
        <v>542892.9447460043</v>
      </c>
      <c r="EB45" s="120">
        <v>8.8245433690748349</v>
      </c>
      <c r="EC45" s="120">
        <v>544430.41293882928</v>
      </c>
      <c r="ED45" s="120">
        <v>8.7939380859557197</v>
      </c>
      <c r="EE45" s="120">
        <v>548473.70845108572</v>
      </c>
      <c r="EF45" s="120">
        <v>8.7884236871644639</v>
      </c>
      <c r="EG45" s="120">
        <v>558358.74502342555</v>
      </c>
      <c r="EH45" s="120">
        <v>8.8750494739825729</v>
      </c>
      <c r="EI45" s="120">
        <v>586769.38339671178</v>
      </c>
      <c r="EJ45" s="120">
        <v>8.9270537282239601</v>
      </c>
      <c r="EK45" s="120">
        <v>625605.56634549983</v>
      </c>
      <c r="EL45" s="120">
        <v>9.3870025508174137</v>
      </c>
      <c r="EM45" s="120">
        <v>630637.46646413091</v>
      </c>
      <c r="EN45" s="120">
        <v>9.5750249896401129</v>
      </c>
      <c r="EO45" s="120">
        <v>643653.931251231</v>
      </c>
      <c r="EP45" s="120">
        <v>9.6850935946315193</v>
      </c>
      <c r="EQ45" s="120">
        <v>666446.00365033792</v>
      </c>
      <c r="ER45" s="120">
        <v>10.619959446994038</v>
      </c>
      <c r="ES45" s="120">
        <v>667393.6491825158</v>
      </c>
      <c r="ET45" s="120">
        <v>10.830379384326031</v>
      </c>
      <c r="EU45" s="120">
        <v>669361.95820973278</v>
      </c>
      <c r="EV45" s="120">
        <v>11.072333876183011</v>
      </c>
      <c r="EW45" s="120">
        <v>673531.72532328067</v>
      </c>
      <c r="EX45" s="120">
        <v>11.869090247496858</v>
      </c>
      <c r="EY45" s="120">
        <v>647350.89062747033</v>
      </c>
      <c r="EZ45" s="120">
        <v>11.858974911239818</v>
      </c>
      <c r="FA45" s="120">
        <v>613730.10266491026</v>
      </c>
      <c r="FB45" s="120">
        <v>11.873177709611666</v>
      </c>
      <c r="FC45" s="120">
        <v>619785.23234355892</v>
      </c>
      <c r="FD45" s="120">
        <v>12.312085690332232</v>
      </c>
      <c r="FE45" s="120">
        <v>626997.09637311345</v>
      </c>
      <c r="FF45" s="120">
        <v>12.544991697397025</v>
      </c>
      <c r="FG45" s="120">
        <v>649523.81437057559</v>
      </c>
      <c r="FH45" s="120">
        <v>12.645497832510834</v>
      </c>
      <c r="FI45" s="120">
        <v>654900.78865018371</v>
      </c>
      <c r="FJ45" s="120">
        <v>13.288964670433698</v>
      </c>
      <c r="FK45" s="120">
        <v>687256.17281057779</v>
      </c>
      <c r="FL45" s="120">
        <v>13.334076069740577</v>
      </c>
      <c r="FM45" s="120">
        <v>686752.32820515777</v>
      </c>
      <c r="FN45" s="120">
        <v>13.246224777044114</v>
      </c>
      <c r="FO45" s="120">
        <v>679254.43943211716</v>
      </c>
      <c r="FP45" s="120">
        <v>14.406518814624695</v>
      </c>
      <c r="FQ45" s="120">
        <v>244840.12907178202</v>
      </c>
      <c r="FR45" s="120">
        <v>14.578575053766608</v>
      </c>
      <c r="FS45" s="120">
        <v>186636.88299617163</v>
      </c>
      <c r="FT45" s="120">
        <v>14.064331165223209</v>
      </c>
      <c r="FU45" s="120">
        <v>172608.86607702146</v>
      </c>
    </row>
    <row r="46" spans="1:177" x14ac:dyDescent="0.5">
      <c r="B46" s="79">
        <v>3</v>
      </c>
      <c r="C46" s="338" t="s">
        <v>668</v>
      </c>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v>13.338620570432047</v>
      </c>
      <c r="FQ46" s="120">
        <v>454979.46231172752</v>
      </c>
      <c r="FR46" s="120">
        <v>13.888161622187077</v>
      </c>
      <c r="FS46" s="120">
        <v>498886.63997342362</v>
      </c>
      <c r="FT46" s="120">
        <v>13.187297225208296</v>
      </c>
      <c r="FU46" s="120">
        <v>507785.90880977485</v>
      </c>
    </row>
    <row r="47" spans="1:177" x14ac:dyDescent="0.5">
      <c r="B47" s="79">
        <v>4</v>
      </c>
      <c r="C47" s="339" t="s">
        <v>392</v>
      </c>
      <c r="D47" s="120">
        <v>10.979385924415435</v>
      </c>
      <c r="E47" s="120">
        <v>37292.185279001496</v>
      </c>
      <c r="F47" s="120">
        <v>8.8287790778847643</v>
      </c>
      <c r="G47" s="120">
        <v>44824.416457215986</v>
      </c>
      <c r="H47" s="120">
        <v>7.71253663454997</v>
      </c>
      <c r="I47" s="120">
        <v>50370.208387892002</v>
      </c>
      <c r="J47" s="120">
        <v>6.2719029105524813</v>
      </c>
      <c r="K47" s="120">
        <v>68689.241337663989</v>
      </c>
      <c r="L47" s="120">
        <v>9.6480541415898475</v>
      </c>
      <c r="M47" s="120">
        <v>58642.729393527989</v>
      </c>
      <c r="N47" s="120">
        <v>10.209269247024825</v>
      </c>
      <c r="O47" s="120">
        <v>63240.606050551003</v>
      </c>
      <c r="P47" s="120">
        <v>6.3908707545989065</v>
      </c>
      <c r="Q47" s="120">
        <v>74242.902190593988</v>
      </c>
      <c r="R47" s="120">
        <v>6.4214565261866561</v>
      </c>
      <c r="S47" s="120">
        <v>76462.382212836019</v>
      </c>
      <c r="T47" s="120">
        <v>6.3698631549852864</v>
      </c>
      <c r="U47" s="120">
        <v>74540.177194307005</v>
      </c>
      <c r="V47" s="120">
        <v>6.8433029576886248</v>
      </c>
      <c r="W47" s="120">
        <v>75476.368736462973</v>
      </c>
      <c r="X47" s="120">
        <v>7.0887392875715287</v>
      </c>
      <c r="Y47" s="120">
        <v>75792.063500309028</v>
      </c>
      <c r="Z47" s="120">
        <v>7.2510130342956405</v>
      </c>
      <c r="AA47" s="120">
        <v>74884.188884149975</v>
      </c>
      <c r="AB47" s="120">
        <v>8.0709727618815634</v>
      </c>
      <c r="AC47" s="120">
        <v>80217.224131430485</v>
      </c>
      <c r="AD47" s="120">
        <v>8.6587250895530801</v>
      </c>
      <c r="AE47" s="120">
        <v>79505.3210047795</v>
      </c>
      <c r="AF47" s="120">
        <v>9.1258744740854052</v>
      </c>
      <c r="AG47" s="120">
        <v>70864.665247982979</v>
      </c>
      <c r="AH47" s="120">
        <v>9.1631287378074067</v>
      </c>
      <c r="AI47" s="120">
        <v>68536.99706301096</v>
      </c>
      <c r="AJ47" s="120">
        <v>9.6472159890333558</v>
      </c>
      <c r="AK47" s="120">
        <v>65966.978121967491</v>
      </c>
      <c r="AL47" s="120">
        <v>9.6480541415898475</v>
      </c>
      <c r="AM47" s="120">
        <v>58642.729393527989</v>
      </c>
      <c r="AN47" s="120">
        <v>10.019280256418872</v>
      </c>
      <c r="AO47" s="120">
        <v>61655.105636081993</v>
      </c>
      <c r="AP47" s="120">
        <v>9.8792260469164006</v>
      </c>
      <c r="AQ47" s="120">
        <v>64895.706417232002</v>
      </c>
      <c r="AR47" s="120">
        <v>9.6067067507365618</v>
      </c>
      <c r="AS47" s="120">
        <v>66662.093410273417</v>
      </c>
      <c r="AT47" s="120">
        <v>9.0804021278619818</v>
      </c>
      <c r="AU47" s="120">
        <v>75896.086591259984</v>
      </c>
      <c r="AV47" s="120">
        <v>9.2918014648076017</v>
      </c>
      <c r="AW47" s="120">
        <v>75514.511152359482</v>
      </c>
      <c r="AX47" s="120">
        <v>9.5955898680708831</v>
      </c>
      <c r="AY47" s="120">
        <v>72938.892040733917</v>
      </c>
      <c r="AZ47" s="120">
        <v>9.7868687144735755</v>
      </c>
      <c r="BA47" s="120">
        <v>77709.971075984315</v>
      </c>
      <c r="BB47" s="120">
        <v>9.9298457534234288</v>
      </c>
      <c r="BC47" s="120">
        <v>77759.681104760311</v>
      </c>
      <c r="BD47" s="120">
        <v>9.9866160294496993</v>
      </c>
      <c r="BE47" s="120">
        <v>78443.215065352269</v>
      </c>
      <c r="BF47" s="120">
        <v>10.30712299727646</v>
      </c>
      <c r="BG47" s="120">
        <v>80846.111000720994</v>
      </c>
      <c r="BH47" s="120">
        <v>10.30712299727646</v>
      </c>
      <c r="BI47" s="120">
        <v>80846.111000720994</v>
      </c>
      <c r="BJ47" s="120">
        <v>10.209269247024825</v>
      </c>
      <c r="BK47" s="120">
        <v>63240.606050551003</v>
      </c>
      <c r="BL47" s="120">
        <v>10.420582627856461</v>
      </c>
      <c r="BM47" s="120">
        <v>77780.990059671021</v>
      </c>
      <c r="BN47" s="120">
        <v>10.52365659927265</v>
      </c>
      <c r="BO47" s="120">
        <v>81475.041308241503</v>
      </c>
      <c r="BP47" s="120">
        <v>10.449746292500194</v>
      </c>
      <c r="BQ47" s="120">
        <v>83045.800442603664</v>
      </c>
      <c r="BR47" s="120">
        <v>10.502664371249796</v>
      </c>
      <c r="BS47" s="120">
        <v>87834.90588969113</v>
      </c>
      <c r="BT47" s="120">
        <v>10.464087763514131</v>
      </c>
      <c r="BU47" s="120">
        <v>87614.418086839141</v>
      </c>
      <c r="BV47" s="120">
        <v>10.119366608185565</v>
      </c>
      <c r="BW47" s="120">
        <v>81631.458124199664</v>
      </c>
      <c r="BX47" s="120">
        <v>10.473268769494622</v>
      </c>
      <c r="BY47" s="120">
        <v>84203.717724523987</v>
      </c>
      <c r="BZ47" s="120">
        <v>10.663662179537056</v>
      </c>
      <c r="CA47" s="120">
        <v>82954.882069479063</v>
      </c>
      <c r="CB47" s="120">
        <v>10.299195719697215</v>
      </c>
      <c r="CC47" s="120">
        <v>78537.984015808091</v>
      </c>
      <c r="CD47" s="120">
        <v>10.701231503167699</v>
      </c>
      <c r="CE47" s="120">
        <v>78548.702919741569</v>
      </c>
      <c r="CF47" s="120">
        <v>10.221117248206353</v>
      </c>
      <c r="CG47" s="120">
        <v>75119.203019519671</v>
      </c>
      <c r="CH47" s="120">
        <v>10.721604972015374</v>
      </c>
      <c r="CI47" s="120">
        <v>70190.950623221739</v>
      </c>
      <c r="CJ47" s="120">
        <v>10.607337717116238</v>
      </c>
      <c r="CK47" s="120">
        <v>73302.386528417614</v>
      </c>
      <c r="CL47" s="120">
        <v>10.009499534416179</v>
      </c>
      <c r="CM47" s="120">
        <v>77981.382453704049</v>
      </c>
      <c r="CN47" s="120">
        <v>9.8778271436419409</v>
      </c>
      <c r="CO47" s="120">
        <v>77104.260818622221</v>
      </c>
      <c r="CP47" s="120">
        <v>10.022425429437479</v>
      </c>
      <c r="CQ47" s="120">
        <v>76486.400404284723</v>
      </c>
      <c r="CR47" s="120">
        <v>9.7570705616940643</v>
      </c>
      <c r="CS47" s="120">
        <v>77437.436691473355</v>
      </c>
      <c r="CT47" s="120">
        <v>9.4672923131316686</v>
      </c>
      <c r="CU47" s="120">
        <v>73745.923236518953</v>
      </c>
      <c r="CV47" s="120">
        <v>9.4875258582124502</v>
      </c>
      <c r="CW47" s="120">
        <v>76535.035855392329</v>
      </c>
      <c r="CX47" s="120">
        <v>9.320885597659526</v>
      </c>
      <c r="CY47" s="120">
        <v>78893.517686535459</v>
      </c>
      <c r="CZ47" s="120">
        <v>9.2979120049404553</v>
      </c>
      <c r="DA47" s="120">
        <v>80193.71786718248</v>
      </c>
      <c r="DB47" s="120">
        <v>9.2309821155340757</v>
      </c>
      <c r="DC47" s="120">
        <v>84425.627947619156</v>
      </c>
      <c r="DD47" s="120">
        <v>8.7797751965229303</v>
      </c>
      <c r="DE47" s="120">
        <v>86531.825309378735</v>
      </c>
      <c r="DF47" s="120">
        <v>8.5185133358980831</v>
      </c>
      <c r="DG47" s="120">
        <v>71861.491673077006</v>
      </c>
      <c r="DH47" s="120">
        <v>8.8676176391162826</v>
      </c>
      <c r="DI47" s="120">
        <v>60468.158604802098</v>
      </c>
      <c r="DJ47" s="120">
        <v>8.4900792329421293</v>
      </c>
      <c r="DK47" s="120">
        <v>62021.149108719081</v>
      </c>
      <c r="DL47" s="120">
        <v>8.0623211578783902</v>
      </c>
      <c r="DM47" s="120">
        <v>61371.836690953416</v>
      </c>
      <c r="DN47" s="120">
        <v>7.7182700223415575</v>
      </c>
      <c r="DO47" s="120">
        <v>63173.400281069291</v>
      </c>
      <c r="DP47" s="120">
        <v>8.2221722500714662</v>
      </c>
      <c r="DQ47" s="120">
        <v>58736.721347921331</v>
      </c>
      <c r="DR47" s="120">
        <v>7.958055159935669</v>
      </c>
      <c r="DS47" s="120">
        <v>58118.325735134727</v>
      </c>
      <c r="DT47" s="120">
        <v>7.5928054941766394</v>
      </c>
      <c r="DU47" s="120">
        <v>64642.832908425742</v>
      </c>
      <c r="DV47" s="120">
        <v>7.5426891074149465</v>
      </c>
      <c r="DW47" s="120">
        <v>70556.852710771695</v>
      </c>
      <c r="DX47" s="120">
        <v>7.4746660070034237</v>
      </c>
      <c r="DY47" s="120">
        <v>71916.728639145062</v>
      </c>
      <c r="DZ47" s="120">
        <v>7.294131293878575</v>
      </c>
      <c r="EA47" s="120">
        <v>78610.966283363217</v>
      </c>
      <c r="EB47" s="120">
        <v>7.2454094740329298</v>
      </c>
      <c r="EC47" s="120">
        <v>82544.830035247272</v>
      </c>
      <c r="ED47" s="120">
        <v>7.0869060725302289</v>
      </c>
      <c r="EE47" s="120">
        <v>72866.701966880748</v>
      </c>
      <c r="EF47" s="120">
        <v>7.1108598562779948</v>
      </c>
      <c r="EG47" s="120">
        <v>73817.309560439957</v>
      </c>
      <c r="EH47" s="120">
        <v>7.1659088213870179</v>
      </c>
      <c r="EI47" s="120">
        <v>78500.695630600021</v>
      </c>
      <c r="EJ47" s="120">
        <v>7.2301098795317325</v>
      </c>
      <c r="EK47" s="120">
        <v>82138.188131093979</v>
      </c>
      <c r="EL47" s="120">
        <v>7.7004199772709656</v>
      </c>
      <c r="EM47" s="120">
        <v>88850.953304671013</v>
      </c>
      <c r="EN47" s="120">
        <v>8.0843900690695243</v>
      </c>
      <c r="EO47" s="120">
        <v>93616.116008996978</v>
      </c>
      <c r="EP47" s="120">
        <v>8.3537408918659075</v>
      </c>
      <c r="EQ47" s="120">
        <v>89427.714908128968</v>
      </c>
      <c r="ER47" s="120">
        <v>9.3656352158393119</v>
      </c>
      <c r="ES47" s="120">
        <v>88649.964657918958</v>
      </c>
      <c r="ET47" s="120">
        <v>9.6985290438909004</v>
      </c>
      <c r="EU47" s="120">
        <v>86479.391800790007</v>
      </c>
      <c r="EV47" s="120">
        <v>10.564535956221784</v>
      </c>
      <c r="EW47" s="120">
        <v>76658.631544064992</v>
      </c>
      <c r="EX47" s="120">
        <v>11.700984559551632</v>
      </c>
      <c r="EY47" s="120">
        <v>74171.596105753531</v>
      </c>
      <c r="EZ47" s="120">
        <v>11.776694603972626</v>
      </c>
      <c r="FA47" s="120">
        <v>75863.687194936501</v>
      </c>
      <c r="FB47" s="120">
        <v>11.779674749499923</v>
      </c>
      <c r="FC47" s="120">
        <v>64595.411573979989</v>
      </c>
      <c r="FD47" s="120">
        <v>12.331916602307432</v>
      </c>
      <c r="FE47" s="120">
        <v>69013.988512889991</v>
      </c>
      <c r="FF47" s="120">
        <v>12.442255307026937</v>
      </c>
      <c r="FG47" s="120">
        <v>71186.91901849999</v>
      </c>
      <c r="FH47" s="120">
        <v>12.517060758253646</v>
      </c>
      <c r="FI47" s="120">
        <v>71414.370948280601</v>
      </c>
      <c r="FJ47" s="120">
        <v>13.202634944436756</v>
      </c>
      <c r="FK47" s="120">
        <v>74293.074652358759</v>
      </c>
      <c r="FL47" s="120">
        <v>13.204876044034712</v>
      </c>
      <c r="FM47" s="120">
        <v>70652.086109969794</v>
      </c>
      <c r="FN47" s="120">
        <v>13.193189168944119</v>
      </c>
      <c r="FO47" s="120">
        <v>63452.960628719993</v>
      </c>
      <c r="FP47" s="120">
        <v>13.824612557083709</v>
      </c>
      <c r="FQ47" s="120">
        <v>68261.100083369965</v>
      </c>
      <c r="FR47" s="120">
        <v>13.816297759647076</v>
      </c>
      <c r="FS47" s="120">
        <v>71452.940948870018</v>
      </c>
      <c r="FT47" s="120">
        <v>13.139364939834513</v>
      </c>
      <c r="FU47" s="120">
        <v>74583.13604780157</v>
      </c>
    </row>
    <row r="48" spans="1:177" x14ac:dyDescent="0.5">
      <c r="B48" s="79">
        <v>5</v>
      </c>
      <c r="C48" s="339" t="s">
        <v>393</v>
      </c>
      <c r="D48" s="120">
        <v>11.926180690883605</v>
      </c>
      <c r="E48" s="120">
        <v>146580.576814834</v>
      </c>
      <c r="F48" s="120">
        <v>10.165268454443414</v>
      </c>
      <c r="G48" s="120">
        <v>209227.10408400078</v>
      </c>
      <c r="H48" s="120">
        <v>9.480816223797822</v>
      </c>
      <c r="I48" s="120">
        <v>260709.85218834277</v>
      </c>
      <c r="J48" s="120">
        <v>8.4775929577756166</v>
      </c>
      <c r="K48" s="120">
        <v>329660.72714356706</v>
      </c>
      <c r="L48" s="120">
        <v>11.085169621455092</v>
      </c>
      <c r="M48" s="120">
        <v>385828.33144095441</v>
      </c>
      <c r="N48" s="120">
        <v>12.08124783924606</v>
      </c>
      <c r="O48" s="120">
        <v>478751.51445569826</v>
      </c>
      <c r="P48" s="120">
        <v>8.5530332851234814</v>
      </c>
      <c r="Q48" s="120">
        <v>336527.17721822736</v>
      </c>
      <c r="R48" s="120">
        <v>8.4488794416846389</v>
      </c>
      <c r="S48" s="120">
        <v>349882.39285913634</v>
      </c>
      <c r="T48" s="120">
        <v>8.3065159575343603</v>
      </c>
      <c r="U48" s="120">
        <v>357245.73583352735</v>
      </c>
      <c r="V48" s="120">
        <v>8.6456472234636284</v>
      </c>
      <c r="W48" s="120">
        <v>359727.16687965748</v>
      </c>
      <c r="X48" s="120">
        <v>8.8335504411096633</v>
      </c>
      <c r="Y48" s="120">
        <v>354020.05278725817</v>
      </c>
      <c r="Z48" s="120">
        <v>9.0046913421013564</v>
      </c>
      <c r="AA48" s="120">
        <v>372455.07563197491</v>
      </c>
      <c r="AB48" s="120">
        <v>9.8097726171768844</v>
      </c>
      <c r="AC48" s="120">
        <v>380254.88686985575</v>
      </c>
      <c r="AD48" s="120">
        <v>10.23422054313783</v>
      </c>
      <c r="AE48" s="120">
        <v>376652.26795878611</v>
      </c>
      <c r="AF48" s="120">
        <v>10.537542262206079</v>
      </c>
      <c r="AG48" s="120">
        <v>382365.31875846244</v>
      </c>
      <c r="AH48" s="120">
        <v>10.525428237224578</v>
      </c>
      <c r="AI48" s="120">
        <v>384390.08387729735</v>
      </c>
      <c r="AJ48" s="120">
        <v>11.12691737898227</v>
      </c>
      <c r="AK48" s="120">
        <v>384490.2674430043</v>
      </c>
      <c r="AL48" s="120">
        <v>11.085169621455092</v>
      </c>
      <c r="AM48" s="120">
        <v>385828.33144095441</v>
      </c>
      <c r="AN48" s="120">
        <v>11.409840200111086</v>
      </c>
      <c r="AO48" s="120">
        <v>385860.66123977531</v>
      </c>
      <c r="AP48" s="120">
        <v>11.574870136618458</v>
      </c>
      <c r="AQ48" s="120">
        <v>397957.00213757931</v>
      </c>
      <c r="AR48" s="120">
        <v>11.487896034326221</v>
      </c>
      <c r="AS48" s="120">
        <v>418675.97956219647</v>
      </c>
      <c r="AT48" s="120">
        <v>11.377090486151808</v>
      </c>
      <c r="AU48" s="120">
        <v>420214.35390029784</v>
      </c>
      <c r="AV48" s="120">
        <v>11.271815744782408</v>
      </c>
      <c r="AW48" s="120">
        <v>427441.43086866406</v>
      </c>
      <c r="AX48" s="120">
        <v>11.560875244590751</v>
      </c>
      <c r="AY48" s="120">
        <v>439239.76272320253</v>
      </c>
      <c r="AZ48" s="120">
        <v>11.681166517083524</v>
      </c>
      <c r="BA48" s="120">
        <v>444053.20543779951</v>
      </c>
      <c r="BB48" s="120">
        <v>11.773950125582408</v>
      </c>
      <c r="BC48" s="120">
        <v>434029.16934572189</v>
      </c>
      <c r="BD48" s="120">
        <v>11.847204348829511</v>
      </c>
      <c r="BE48" s="120">
        <v>447396.68778066151</v>
      </c>
      <c r="BF48" s="120">
        <v>12.096434119876454</v>
      </c>
      <c r="BG48" s="120">
        <v>466948.9194701839</v>
      </c>
      <c r="BH48" s="120">
        <v>12.096434119876454</v>
      </c>
      <c r="BI48" s="120">
        <v>466948.9194701839</v>
      </c>
      <c r="BJ48" s="120">
        <v>12.08124783924606</v>
      </c>
      <c r="BK48" s="120">
        <v>478751.51445569826</v>
      </c>
      <c r="BL48" s="120">
        <v>12.259379359746818</v>
      </c>
      <c r="BM48" s="120">
        <v>491133.24622700701</v>
      </c>
      <c r="BN48" s="120">
        <v>12.13493029513695</v>
      </c>
      <c r="BO48" s="120">
        <v>506505.26554341667</v>
      </c>
      <c r="BP48" s="120">
        <v>11.93175826507235</v>
      </c>
      <c r="BQ48" s="120">
        <v>538446.71326733159</v>
      </c>
      <c r="BR48" s="120">
        <v>12.085334854925822</v>
      </c>
      <c r="BS48" s="120">
        <v>545895.59942477546</v>
      </c>
      <c r="BT48" s="120">
        <v>12.174005752227826</v>
      </c>
      <c r="BU48" s="120">
        <v>550786.73618633975</v>
      </c>
      <c r="BV48" s="120">
        <v>12.195074431600878</v>
      </c>
      <c r="BW48" s="120">
        <v>575433.44027451507</v>
      </c>
      <c r="BX48" s="120">
        <v>12.131743008426961</v>
      </c>
      <c r="BY48" s="120">
        <v>570359.85909925913</v>
      </c>
      <c r="BZ48" s="120">
        <v>12.147905943111585</v>
      </c>
      <c r="CA48" s="120">
        <v>573602.21597272682</v>
      </c>
      <c r="CB48" s="120">
        <v>12.074518131526952</v>
      </c>
      <c r="CC48" s="120">
        <v>583929.23685365519</v>
      </c>
      <c r="CD48" s="120">
        <v>12.026292039330167</v>
      </c>
      <c r="CE48" s="120">
        <v>591013.50493933319</v>
      </c>
      <c r="CF48" s="120">
        <v>12.008314208203419</v>
      </c>
      <c r="CG48" s="120">
        <v>594058.71919195482</v>
      </c>
      <c r="CH48" s="120">
        <v>11.974267136999771</v>
      </c>
      <c r="CI48" s="120">
        <v>597674.12726616953</v>
      </c>
      <c r="CJ48" s="120">
        <v>11.91993749731809</v>
      </c>
      <c r="CK48" s="120">
        <v>595256.79851590144</v>
      </c>
      <c r="CL48" s="120">
        <v>11.807730314041567</v>
      </c>
      <c r="CM48" s="120">
        <v>611579.10236644105</v>
      </c>
      <c r="CN48" s="120">
        <v>11.752875053813378</v>
      </c>
      <c r="CO48" s="120">
        <v>633260.77018104692</v>
      </c>
      <c r="CP48" s="120">
        <v>11.861243659331874</v>
      </c>
      <c r="CQ48" s="120">
        <v>637863.19922706753</v>
      </c>
      <c r="CR48" s="120">
        <v>11.800984904853923</v>
      </c>
      <c r="CS48" s="120">
        <v>644768.72537042899</v>
      </c>
      <c r="CT48" s="120">
        <v>11.827388270243144</v>
      </c>
      <c r="CU48" s="120">
        <v>657967.22752950981</v>
      </c>
      <c r="CV48" s="120">
        <v>11.740390829012849</v>
      </c>
      <c r="CW48" s="120">
        <v>660793.08624414005</v>
      </c>
      <c r="CX48" s="120">
        <v>11.732863324327264</v>
      </c>
      <c r="CY48" s="120">
        <v>660390.46369933791</v>
      </c>
      <c r="CZ48" s="120">
        <v>11.711749590774922</v>
      </c>
      <c r="DA48" s="120">
        <v>665405.41776814277</v>
      </c>
      <c r="DB48" s="120">
        <v>11.531147359043118</v>
      </c>
      <c r="DC48" s="120">
        <v>667192.33779864281</v>
      </c>
      <c r="DD48" s="120">
        <v>11.228779746271533</v>
      </c>
      <c r="DE48" s="120">
        <v>659378.54432378605</v>
      </c>
      <c r="DF48" s="120">
        <v>10.750053075250257</v>
      </c>
      <c r="DG48" s="120">
        <v>683545.18280588707</v>
      </c>
      <c r="DH48" s="120">
        <v>10.262364732953069</v>
      </c>
      <c r="DI48" s="120">
        <v>687275.48299664259</v>
      </c>
      <c r="DJ48" s="120">
        <v>9.9856847654048142</v>
      </c>
      <c r="DK48" s="120">
        <v>702335.94097394252</v>
      </c>
      <c r="DL48" s="120">
        <v>9.6481935591453709</v>
      </c>
      <c r="DM48" s="120">
        <v>747491.35472557752</v>
      </c>
      <c r="DN48" s="120">
        <v>9.3767045868137515</v>
      </c>
      <c r="DO48" s="120">
        <v>733979.65042506659</v>
      </c>
      <c r="DP48" s="120">
        <v>9.2494568927183014</v>
      </c>
      <c r="DQ48" s="120">
        <v>748221.76691104553</v>
      </c>
      <c r="DR48" s="120">
        <v>9.0784088341924836</v>
      </c>
      <c r="DS48" s="120">
        <v>773344.52573354938</v>
      </c>
      <c r="DT48" s="120">
        <v>8.7076250218871838</v>
      </c>
      <c r="DU48" s="120">
        <v>795779.46399057482</v>
      </c>
      <c r="DV48" s="120">
        <v>8.6141013284554351</v>
      </c>
      <c r="DW48" s="120">
        <v>798595.36918881489</v>
      </c>
      <c r="DX48" s="120">
        <v>8.4994726462474315</v>
      </c>
      <c r="DY48" s="120">
        <v>817337.11283486395</v>
      </c>
      <c r="DZ48" s="120">
        <v>8.3949207902722858</v>
      </c>
      <c r="EA48" s="120">
        <v>823476.72001835972</v>
      </c>
      <c r="EB48" s="120">
        <v>8.3613451412080799</v>
      </c>
      <c r="EC48" s="120">
        <v>846292.83341003978</v>
      </c>
      <c r="ED48" s="120">
        <v>8.3273962762894111</v>
      </c>
      <c r="EE48" s="120">
        <v>854298.77422755014</v>
      </c>
      <c r="EF48" s="120">
        <v>8.326719703359748</v>
      </c>
      <c r="EG48" s="120">
        <v>861961.27148363995</v>
      </c>
      <c r="EH48" s="120">
        <v>8.280560303612468</v>
      </c>
      <c r="EI48" s="120">
        <v>883495.25724221021</v>
      </c>
      <c r="EJ48" s="120">
        <v>8.4071304305690813</v>
      </c>
      <c r="EK48" s="120">
        <v>908273.91327740008</v>
      </c>
      <c r="EL48" s="120">
        <v>8.8571065832074289</v>
      </c>
      <c r="EM48" s="120">
        <v>886410.68462253618</v>
      </c>
      <c r="EN48" s="120">
        <v>9.3310521062451226</v>
      </c>
      <c r="EO48" s="120">
        <v>901458.35634539614</v>
      </c>
      <c r="EP48" s="120">
        <v>9.5857126191370217</v>
      </c>
      <c r="EQ48" s="120">
        <v>950965.11594932317</v>
      </c>
      <c r="ER48" s="120">
        <v>10.633411406591243</v>
      </c>
      <c r="ES48" s="120">
        <v>966779.94161562505</v>
      </c>
      <c r="ET48" s="120">
        <v>10.883492152173028</v>
      </c>
      <c r="EU48" s="120">
        <v>990591.47766596288</v>
      </c>
      <c r="EV48" s="120">
        <v>11.064694447472647</v>
      </c>
      <c r="EW48" s="120">
        <v>1006965.608239542</v>
      </c>
      <c r="EX48" s="120">
        <v>11.695268167522748</v>
      </c>
      <c r="EY48" s="120">
        <v>1013816.5081083018</v>
      </c>
      <c r="EZ48" s="120">
        <v>11.780202184726981</v>
      </c>
      <c r="FA48" s="120">
        <v>1013132.5916109316</v>
      </c>
      <c r="FB48" s="120">
        <v>11.817081155427859</v>
      </c>
      <c r="FC48" s="120">
        <v>989100.83981516608</v>
      </c>
      <c r="FD48" s="120">
        <v>12.224361270327435</v>
      </c>
      <c r="FE48" s="120">
        <v>1000923.2945045066</v>
      </c>
      <c r="FF48" s="120">
        <v>12.309641690172638</v>
      </c>
      <c r="FG48" s="120">
        <v>1001595.3943920187</v>
      </c>
      <c r="FH48" s="120">
        <v>12.482114942616633</v>
      </c>
      <c r="FI48" s="120">
        <v>1018730.8123404725</v>
      </c>
      <c r="FJ48" s="120">
        <v>13.0970388116442</v>
      </c>
      <c r="FK48" s="120">
        <v>1024631.3038956105</v>
      </c>
      <c r="FL48" s="120">
        <v>13.090158911652692</v>
      </c>
      <c r="FM48" s="120">
        <v>1026115.8017360611</v>
      </c>
      <c r="FN48" s="120">
        <v>12.902072537655242</v>
      </c>
      <c r="FO48" s="120">
        <v>1028217.5590407018</v>
      </c>
      <c r="FP48" s="120">
        <v>13.482031361082816</v>
      </c>
      <c r="FQ48" s="120">
        <v>997552.38419421844</v>
      </c>
      <c r="FR48" s="120">
        <v>13.583120670755815</v>
      </c>
      <c r="FS48" s="120">
        <v>997143.26510207844</v>
      </c>
      <c r="FT48" s="120">
        <v>13.255371336661826</v>
      </c>
      <c r="FU48" s="120">
        <v>955708.64807071176</v>
      </c>
    </row>
    <row r="49" spans="2:177" ht="31.5" x14ac:dyDescent="0.5">
      <c r="B49" s="79">
        <v>6</v>
      </c>
      <c r="C49" s="340" t="s">
        <v>394</v>
      </c>
      <c r="D49" s="120">
        <v>12.596998695592458</v>
      </c>
      <c r="E49" s="120">
        <v>40237.090276078285</v>
      </c>
      <c r="F49" s="120">
        <v>11.334878651283079</v>
      </c>
      <c r="G49" s="120">
        <v>61158.015869998308</v>
      </c>
      <c r="H49" s="120">
        <v>10.149112403849914</v>
      </c>
      <c r="I49" s="120">
        <v>87168.513137134199</v>
      </c>
      <c r="J49" s="120">
        <v>9.2880054943544241</v>
      </c>
      <c r="K49" s="120">
        <v>108177.8537521937</v>
      </c>
      <c r="L49" s="120">
        <v>11.334885510319708</v>
      </c>
      <c r="M49" s="120">
        <v>140053.24027175127</v>
      </c>
      <c r="N49" s="120">
        <v>12.318686608973213</v>
      </c>
      <c r="O49" s="120">
        <v>167178.61767820138</v>
      </c>
      <c r="P49" s="120">
        <v>9.2424100521526213</v>
      </c>
      <c r="Q49" s="120">
        <v>111697.04559486372</v>
      </c>
      <c r="R49" s="120">
        <v>9.1619899927499056</v>
      </c>
      <c r="S49" s="120">
        <v>114413.22126531212</v>
      </c>
      <c r="T49" s="120">
        <v>9.067552713174857</v>
      </c>
      <c r="U49" s="120">
        <v>117325.24714384203</v>
      </c>
      <c r="V49" s="120">
        <v>9.242731553067598</v>
      </c>
      <c r="W49" s="120">
        <v>119545.74067009198</v>
      </c>
      <c r="X49" s="120">
        <v>9.3691191167937635</v>
      </c>
      <c r="Y49" s="120">
        <v>122180.51677547373</v>
      </c>
      <c r="Z49" s="120">
        <v>9.4176820198951745</v>
      </c>
      <c r="AA49" s="120">
        <v>127759.81405859331</v>
      </c>
      <c r="AB49" s="120">
        <v>10.14689838706612</v>
      </c>
      <c r="AC49" s="120">
        <v>129870.30378175835</v>
      </c>
      <c r="AD49" s="120">
        <v>10.596539990203402</v>
      </c>
      <c r="AE49" s="120">
        <v>130940.37186948002</v>
      </c>
      <c r="AF49" s="120">
        <v>10.747139566104707</v>
      </c>
      <c r="AG49" s="120">
        <v>133265.54606344827</v>
      </c>
      <c r="AH49" s="120">
        <v>10.734506964729807</v>
      </c>
      <c r="AI49" s="120">
        <v>133628.23732985236</v>
      </c>
      <c r="AJ49" s="120">
        <v>11.164608414102752</v>
      </c>
      <c r="AK49" s="120">
        <v>134504.67563097531</v>
      </c>
      <c r="AL49" s="120">
        <v>11.334885510319708</v>
      </c>
      <c r="AM49" s="120">
        <v>140053.24027175127</v>
      </c>
      <c r="AN49" s="120">
        <v>11.68522127645671</v>
      </c>
      <c r="AO49" s="120">
        <v>142469.21286740596</v>
      </c>
      <c r="AP49" s="120">
        <v>11.800272355182127</v>
      </c>
      <c r="AQ49" s="120">
        <v>145530.98248890118</v>
      </c>
      <c r="AR49" s="120">
        <v>11.800230556186451</v>
      </c>
      <c r="AS49" s="120">
        <v>149380.81678851636</v>
      </c>
      <c r="AT49" s="120">
        <v>11.811774530186824</v>
      </c>
      <c r="AU49" s="120">
        <v>150139.34144755703</v>
      </c>
      <c r="AV49" s="120">
        <v>11.461946903333223</v>
      </c>
      <c r="AW49" s="120">
        <v>154017.66486351701</v>
      </c>
      <c r="AX49" s="120">
        <v>11.851298957408934</v>
      </c>
      <c r="AY49" s="120">
        <v>156701.42059787095</v>
      </c>
      <c r="AZ49" s="120">
        <v>11.978890377268483</v>
      </c>
      <c r="BA49" s="120">
        <v>158524.28359108203</v>
      </c>
      <c r="BB49" s="120">
        <v>12.01325657758392</v>
      </c>
      <c r="BC49" s="120">
        <v>156391.304979907</v>
      </c>
      <c r="BD49" s="120">
        <v>12.12894030964573</v>
      </c>
      <c r="BE49" s="120">
        <v>158181.84644389033</v>
      </c>
      <c r="BF49" s="120">
        <v>12.411817991767814</v>
      </c>
      <c r="BG49" s="120">
        <v>162744.54216766736</v>
      </c>
      <c r="BH49" s="120">
        <v>12.411817991767814</v>
      </c>
      <c r="BI49" s="120">
        <v>162744.54216766736</v>
      </c>
      <c r="BJ49" s="120">
        <v>12.318686608973213</v>
      </c>
      <c r="BK49" s="120">
        <v>167178.61767820138</v>
      </c>
      <c r="BL49" s="120">
        <v>12.600229957123311</v>
      </c>
      <c r="BM49" s="120">
        <v>168660.28953613143</v>
      </c>
      <c r="BN49" s="120">
        <v>12.053982999318535</v>
      </c>
      <c r="BO49" s="120">
        <v>171269.18493950117</v>
      </c>
      <c r="BP49" s="120">
        <v>12.022620031918507</v>
      </c>
      <c r="BQ49" s="120">
        <v>174043.74561668301</v>
      </c>
      <c r="BR49" s="120">
        <v>12.020624014182266</v>
      </c>
      <c r="BS49" s="120">
        <v>174332.62914440306</v>
      </c>
      <c r="BT49" s="120">
        <v>12.025193571870798</v>
      </c>
      <c r="BU49" s="120">
        <v>175927.45753525093</v>
      </c>
      <c r="BV49" s="120">
        <v>12.039245840224631</v>
      </c>
      <c r="BW49" s="120">
        <v>177062.15402488303</v>
      </c>
      <c r="BX49" s="120">
        <v>12.188847774468634</v>
      </c>
      <c r="BY49" s="120">
        <v>179092.063723053</v>
      </c>
      <c r="BZ49" s="120">
        <v>12.17246244548809</v>
      </c>
      <c r="CA49" s="120">
        <v>180209.97857151038</v>
      </c>
      <c r="CB49" s="120">
        <v>12.394271046625613</v>
      </c>
      <c r="CC49" s="120">
        <v>182065.08242857241</v>
      </c>
      <c r="CD49" s="120">
        <v>12.343484638722023</v>
      </c>
      <c r="CE49" s="120">
        <v>182279.22381015652</v>
      </c>
      <c r="CF49" s="120">
        <v>12.294548391161243</v>
      </c>
      <c r="CG49" s="120">
        <v>184369.20775592542</v>
      </c>
      <c r="CH49" s="120">
        <v>12.270041158528352</v>
      </c>
      <c r="CI49" s="120">
        <v>186650.65348838596</v>
      </c>
      <c r="CJ49" s="120">
        <v>12.236996449722751</v>
      </c>
      <c r="CK49" s="120">
        <v>186507.94028148855</v>
      </c>
      <c r="CL49" s="120">
        <v>12.202771460668147</v>
      </c>
      <c r="CM49" s="120">
        <v>190416.53278664596</v>
      </c>
      <c r="CN49" s="120">
        <v>12.222705979375393</v>
      </c>
      <c r="CO49" s="120">
        <v>196343.435208946</v>
      </c>
      <c r="CP49" s="120">
        <v>12.165609720521651</v>
      </c>
      <c r="CQ49" s="120">
        <v>197476.15984856803</v>
      </c>
      <c r="CR49" s="120">
        <v>12.245389989773752</v>
      </c>
      <c r="CS49" s="120">
        <v>199584.26330062814</v>
      </c>
      <c r="CT49" s="120">
        <v>12.261402052704495</v>
      </c>
      <c r="CU49" s="120">
        <v>202156.39163708608</v>
      </c>
      <c r="CV49" s="120">
        <v>12.208632885175065</v>
      </c>
      <c r="CW49" s="120">
        <v>202505.42480534597</v>
      </c>
      <c r="CX49" s="120">
        <v>12.199986210065367</v>
      </c>
      <c r="CY49" s="120">
        <v>208375.93285823605</v>
      </c>
      <c r="CZ49" s="120">
        <v>12.175674305365355</v>
      </c>
      <c r="DA49" s="120">
        <v>208520.18313449097</v>
      </c>
      <c r="DB49" s="120">
        <v>11.924447930607819</v>
      </c>
      <c r="DC49" s="120">
        <v>207666.18593042291</v>
      </c>
      <c r="DD49" s="120">
        <v>11.208823358498657</v>
      </c>
      <c r="DE49" s="120">
        <v>206501.06198931346</v>
      </c>
      <c r="DF49" s="120">
        <v>11.003207831137839</v>
      </c>
      <c r="DG49" s="120">
        <v>208542.62764113344</v>
      </c>
      <c r="DH49" s="120">
        <v>10.913954965034318</v>
      </c>
      <c r="DI49" s="120">
        <v>207779.20496059599</v>
      </c>
      <c r="DJ49" s="120">
        <v>10.8270881605859</v>
      </c>
      <c r="DK49" s="120">
        <v>209886.45368305387</v>
      </c>
      <c r="DL49" s="120">
        <v>10.554670470787368</v>
      </c>
      <c r="DM49" s="120">
        <v>213311.36661917594</v>
      </c>
      <c r="DN49" s="120">
        <v>10.247203186809243</v>
      </c>
      <c r="DO49" s="120">
        <v>213937.46146479962</v>
      </c>
      <c r="DP49" s="120">
        <v>10.102437471289587</v>
      </c>
      <c r="DQ49" s="120">
        <v>213022.19212334781</v>
      </c>
      <c r="DR49" s="120">
        <v>9.971226320139511</v>
      </c>
      <c r="DS49" s="120">
        <v>217308.38369683558</v>
      </c>
      <c r="DT49" s="120">
        <v>9.6147566952189827</v>
      </c>
      <c r="DU49" s="120">
        <v>219499.25586261688</v>
      </c>
      <c r="DV49" s="120">
        <v>9.4822863099905028</v>
      </c>
      <c r="DW49" s="120">
        <v>225606.248117487</v>
      </c>
      <c r="DX49" s="120">
        <v>9.4676617300428898</v>
      </c>
      <c r="DY49" s="120">
        <v>230945.29311747273</v>
      </c>
      <c r="DZ49" s="120">
        <v>9.3172613629257874</v>
      </c>
      <c r="EA49" s="120">
        <v>233152.63501793452</v>
      </c>
      <c r="EB49" s="120">
        <v>9.2608995439311972</v>
      </c>
      <c r="EC49" s="120">
        <v>235647.34966969388</v>
      </c>
      <c r="ED49" s="120">
        <v>9.2172156474463165</v>
      </c>
      <c r="EE49" s="120">
        <v>248991.29830927806</v>
      </c>
      <c r="EF49" s="120">
        <v>9.2361593226775547</v>
      </c>
      <c r="EG49" s="120">
        <v>247833.55104379886</v>
      </c>
      <c r="EH49" s="120">
        <v>9.31589712073737</v>
      </c>
      <c r="EI49" s="120">
        <v>252102.27257889966</v>
      </c>
      <c r="EJ49" s="120">
        <v>9.3087358168002527</v>
      </c>
      <c r="EK49" s="120">
        <v>257026.69090330027</v>
      </c>
      <c r="EL49" s="120">
        <v>9.6307018257434258</v>
      </c>
      <c r="EM49" s="120">
        <v>257817.57970075493</v>
      </c>
      <c r="EN49" s="120">
        <v>9.6852347410681716</v>
      </c>
      <c r="EO49" s="120">
        <v>258803.63156665288</v>
      </c>
      <c r="EP49" s="120">
        <v>9.7523545191739505</v>
      </c>
      <c r="EQ49" s="120">
        <v>278190.31866195198</v>
      </c>
      <c r="ER49" s="120">
        <v>10.740774414494098</v>
      </c>
      <c r="ES49" s="120">
        <v>279985.41704547434</v>
      </c>
      <c r="ET49" s="120">
        <v>10.839983314006782</v>
      </c>
      <c r="EU49" s="120">
        <v>280951.94678180618</v>
      </c>
      <c r="EV49" s="120">
        <v>10.974085946228177</v>
      </c>
      <c r="EW49" s="120">
        <v>282992.95527455606</v>
      </c>
      <c r="EX49" s="120">
        <v>11.646394569318456</v>
      </c>
      <c r="EY49" s="120">
        <v>280638.54321339598</v>
      </c>
      <c r="EZ49" s="120">
        <v>11.664374800902417</v>
      </c>
      <c r="FA49" s="120">
        <v>281438.50785516598</v>
      </c>
      <c r="FB49" s="120">
        <v>11.619125699918214</v>
      </c>
      <c r="FC49" s="120">
        <v>279105.89313079597</v>
      </c>
      <c r="FD49" s="120">
        <v>12.096355880533956</v>
      </c>
      <c r="FE49" s="120">
        <v>282073.57060073013</v>
      </c>
      <c r="FF49" s="120">
        <v>11.980106722334796</v>
      </c>
      <c r="FG49" s="120">
        <v>283104.60363927978</v>
      </c>
      <c r="FH49" s="120">
        <v>12.09972757454508</v>
      </c>
      <c r="FI49" s="120">
        <v>281447.48914658389</v>
      </c>
      <c r="FJ49" s="120">
        <v>12.658504661651468</v>
      </c>
      <c r="FK49" s="120">
        <v>282651.35592438234</v>
      </c>
      <c r="FL49" s="120">
        <v>12.693045564879021</v>
      </c>
      <c r="FM49" s="120">
        <v>282262.10324864381</v>
      </c>
      <c r="FN49" s="120">
        <v>12.414421771560114</v>
      </c>
      <c r="FO49" s="120">
        <v>283883.71104909934</v>
      </c>
      <c r="FP49" s="120">
        <v>13.212735314988688</v>
      </c>
      <c r="FQ49" s="120">
        <v>282102.79295911995</v>
      </c>
      <c r="FR49" s="120">
        <v>13.168546908563867</v>
      </c>
      <c r="FS49" s="120">
        <v>281702.10877944937</v>
      </c>
      <c r="FT49" s="120">
        <v>12.873627458553926</v>
      </c>
      <c r="FU49" s="120">
        <v>281158.79047460901</v>
      </c>
    </row>
    <row r="50" spans="2:177" x14ac:dyDescent="0.5">
      <c r="B50" s="79">
        <v>7</v>
      </c>
      <c r="C50" s="339" t="s">
        <v>266</v>
      </c>
      <c r="D50" s="120">
        <v>13.23395665969846</v>
      </c>
      <c r="E50" s="120">
        <v>57758.921425389999</v>
      </c>
      <c r="F50" s="120">
        <v>11.540767320568426</v>
      </c>
      <c r="G50" s="120">
        <v>57673.183244221</v>
      </c>
      <c r="H50" s="120">
        <v>10.570552655599155</v>
      </c>
      <c r="I50" s="120">
        <v>61728.820918210004</v>
      </c>
      <c r="J50" s="120">
        <v>9.3698001996509497</v>
      </c>
      <c r="K50" s="120">
        <v>81240.8687336</v>
      </c>
      <c r="L50" s="120">
        <v>11.942340466551894</v>
      </c>
      <c r="M50" s="120">
        <v>104245.21593393</v>
      </c>
      <c r="N50" s="120">
        <v>12.826315694744252</v>
      </c>
      <c r="O50" s="120">
        <v>114735.10752489998</v>
      </c>
      <c r="P50" s="120">
        <v>9.4161929695800719</v>
      </c>
      <c r="Q50" s="120">
        <v>83266.441590989998</v>
      </c>
      <c r="R50" s="120">
        <v>9.2025850555689708</v>
      </c>
      <c r="S50" s="120">
        <v>85276.335041109982</v>
      </c>
      <c r="T50" s="120">
        <v>9.1593080126761901</v>
      </c>
      <c r="U50" s="120">
        <v>87993.078317730979</v>
      </c>
      <c r="V50" s="120">
        <v>9.376551617369822</v>
      </c>
      <c r="W50" s="120">
        <v>89301.714988200998</v>
      </c>
      <c r="X50" s="120">
        <v>9.5367287069350812</v>
      </c>
      <c r="Y50" s="120">
        <v>92542.173336070991</v>
      </c>
      <c r="Z50" s="120">
        <v>9.8020761479522545</v>
      </c>
      <c r="AA50" s="120">
        <v>96619.075106080985</v>
      </c>
      <c r="AB50" s="120">
        <v>10.593909033538344</v>
      </c>
      <c r="AC50" s="120">
        <v>98968.334685529975</v>
      </c>
      <c r="AD50" s="120">
        <v>11.134455251208125</v>
      </c>
      <c r="AE50" s="120">
        <v>100204.02428081998</v>
      </c>
      <c r="AF50" s="120">
        <v>11.417589683474723</v>
      </c>
      <c r="AG50" s="120">
        <v>101058.01809242999</v>
      </c>
      <c r="AH50" s="120">
        <v>10.794007325515363</v>
      </c>
      <c r="AI50" s="120">
        <v>101613.49581617001</v>
      </c>
      <c r="AJ50" s="120">
        <v>11.823303322541639</v>
      </c>
      <c r="AK50" s="120">
        <v>102695.96765161603</v>
      </c>
      <c r="AL50" s="120">
        <v>11.942340466551894</v>
      </c>
      <c r="AM50" s="120">
        <v>104245.21593393</v>
      </c>
      <c r="AN50" s="120">
        <v>12.278012677030382</v>
      </c>
      <c r="AO50" s="120">
        <v>104291.36589618998</v>
      </c>
      <c r="AP50" s="120">
        <v>12.364755744348937</v>
      </c>
      <c r="AQ50" s="120">
        <v>103146.407913991</v>
      </c>
      <c r="AR50" s="120">
        <v>12.376464547969476</v>
      </c>
      <c r="AS50" s="120">
        <v>103197.13699300103</v>
      </c>
      <c r="AT50" s="120">
        <v>12.171872152649643</v>
      </c>
      <c r="AU50" s="120">
        <v>104347.16828566094</v>
      </c>
      <c r="AV50" s="120">
        <v>11.432941534089679</v>
      </c>
      <c r="AW50" s="120">
        <v>105581.271899571</v>
      </c>
      <c r="AX50" s="120">
        <v>12.262726498162662</v>
      </c>
      <c r="AY50" s="120">
        <v>108370.27815622998</v>
      </c>
      <c r="AZ50" s="120">
        <v>12.469025076664961</v>
      </c>
      <c r="BA50" s="120">
        <v>108672.59102714098</v>
      </c>
      <c r="BB50" s="120">
        <v>12.546046015256209</v>
      </c>
      <c r="BC50" s="120">
        <v>111270.42172696999</v>
      </c>
      <c r="BD50" s="120">
        <v>12.719149301977305</v>
      </c>
      <c r="BE50" s="120">
        <v>113778.22997335</v>
      </c>
      <c r="BF50" s="120">
        <v>12.93471849767608</v>
      </c>
      <c r="BG50" s="120">
        <v>113388.86669447001</v>
      </c>
      <c r="BH50" s="120">
        <v>12.93471849767608</v>
      </c>
      <c r="BI50" s="120">
        <v>113388.86669447001</v>
      </c>
      <c r="BJ50" s="120">
        <v>12.826315694744252</v>
      </c>
      <c r="BK50" s="120">
        <v>114735.10752489998</v>
      </c>
      <c r="BL50" s="120">
        <v>13.086948007151562</v>
      </c>
      <c r="BM50" s="120">
        <v>115915.71255314996</v>
      </c>
      <c r="BN50" s="120">
        <v>12.993250413502041</v>
      </c>
      <c r="BO50" s="120">
        <v>116250.68921794102</v>
      </c>
      <c r="BP50" s="120">
        <v>12.945247867795338</v>
      </c>
      <c r="BQ50" s="120">
        <v>119107.03299129095</v>
      </c>
      <c r="BR50" s="120">
        <v>12.869314172369897</v>
      </c>
      <c r="BS50" s="120">
        <v>120076.12806368101</v>
      </c>
      <c r="BT50" s="120">
        <v>12.882887776347875</v>
      </c>
      <c r="BU50" s="120">
        <v>118694.36305065101</v>
      </c>
      <c r="BV50" s="120">
        <v>12.911760024579888</v>
      </c>
      <c r="BW50" s="120">
        <v>117566.01786618101</v>
      </c>
      <c r="BX50" s="120">
        <v>12.872438998133948</v>
      </c>
      <c r="BY50" s="120">
        <v>116847.41069422998</v>
      </c>
      <c r="BZ50" s="120">
        <v>12.846283853792823</v>
      </c>
      <c r="CA50" s="120">
        <v>116723.37914032416</v>
      </c>
      <c r="CB50" s="120">
        <v>12.706484255860467</v>
      </c>
      <c r="CC50" s="120">
        <v>117291.9266382511</v>
      </c>
      <c r="CD50" s="120">
        <v>12.634852311156981</v>
      </c>
      <c r="CE50" s="120">
        <v>118075.44875714107</v>
      </c>
      <c r="CF50" s="120">
        <v>12.544868749558992</v>
      </c>
      <c r="CG50" s="120">
        <v>119436.75465494108</v>
      </c>
      <c r="CH50" s="120">
        <v>12.450951981099507</v>
      </c>
      <c r="CI50" s="120">
        <v>118860.33896084109</v>
      </c>
      <c r="CJ50" s="120">
        <v>12.431442418657861</v>
      </c>
      <c r="CK50" s="120">
        <v>118203.13435648003</v>
      </c>
      <c r="CL50" s="120">
        <v>12.386458139258844</v>
      </c>
      <c r="CM50" s="120">
        <v>119631.28861992</v>
      </c>
      <c r="CN50" s="120">
        <v>12.394377047309352</v>
      </c>
      <c r="CO50" s="120">
        <v>129590.38854260999</v>
      </c>
      <c r="CP50" s="120">
        <v>12.396378378451429</v>
      </c>
      <c r="CQ50" s="120">
        <v>129710.21888410916</v>
      </c>
      <c r="CR50" s="120">
        <v>12.379417328275943</v>
      </c>
      <c r="CS50" s="120">
        <v>131716.22519281</v>
      </c>
      <c r="CT50" s="120">
        <v>12.324917990248551</v>
      </c>
      <c r="CU50" s="120">
        <v>133995.68223580997</v>
      </c>
      <c r="CV50" s="120">
        <v>12.258389398431095</v>
      </c>
      <c r="CW50" s="120">
        <v>134958.87541139001</v>
      </c>
      <c r="CX50" s="120">
        <v>12.266809521261836</v>
      </c>
      <c r="CY50" s="120">
        <v>133160.27984501002</v>
      </c>
      <c r="CZ50" s="120">
        <v>12.217024921794312</v>
      </c>
      <c r="DA50" s="120">
        <v>133493.92477725996</v>
      </c>
      <c r="DB50" s="120">
        <v>12.052259809333838</v>
      </c>
      <c r="DC50" s="120">
        <v>132736.79839615</v>
      </c>
      <c r="DD50" s="120">
        <v>11.562070008081132</v>
      </c>
      <c r="DE50" s="120">
        <v>132012.80095549999</v>
      </c>
      <c r="DF50" s="120">
        <v>11.162373694025179</v>
      </c>
      <c r="DG50" s="120">
        <v>140543.75075357</v>
      </c>
      <c r="DH50" s="120">
        <v>10.910656426056185</v>
      </c>
      <c r="DI50" s="120">
        <v>142081.95076178998</v>
      </c>
      <c r="DJ50" s="120">
        <v>10.665740417195346</v>
      </c>
      <c r="DK50" s="120">
        <v>138324.10156314998</v>
      </c>
      <c r="DL50" s="120">
        <v>10.406994062183214</v>
      </c>
      <c r="DM50" s="120">
        <v>137972.22808106005</v>
      </c>
      <c r="DN50" s="120">
        <v>10.027392940115559</v>
      </c>
      <c r="DO50" s="120">
        <v>139673.50509381003</v>
      </c>
      <c r="DP50" s="120">
        <v>9.9109850784103006</v>
      </c>
      <c r="DQ50" s="120">
        <v>145572.05743069007</v>
      </c>
      <c r="DR50" s="120">
        <v>9.7148309917755533</v>
      </c>
      <c r="DS50" s="120">
        <v>145278.92336491993</v>
      </c>
      <c r="DT50" s="120">
        <v>9.3853435391663904</v>
      </c>
      <c r="DU50" s="120">
        <v>147930.75440829</v>
      </c>
      <c r="DV50" s="120">
        <v>9.3273141662566275</v>
      </c>
      <c r="DW50" s="120">
        <v>148095.45006798999</v>
      </c>
      <c r="DX50" s="120">
        <v>9.1927484079487822</v>
      </c>
      <c r="DY50" s="120">
        <v>162722.07991502006</v>
      </c>
      <c r="DZ50" s="120">
        <v>9.1310034823641466</v>
      </c>
      <c r="EA50" s="120">
        <v>155016.37898135005</v>
      </c>
      <c r="EB50" s="120">
        <v>9.0874132806992893</v>
      </c>
      <c r="EC50" s="120">
        <v>155730.54764732</v>
      </c>
      <c r="ED50" s="120">
        <v>9.0557806006550461</v>
      </c>
      <c r="EE50" s="120">
        <v>159217.48707697989</v>
      </c>
      <c r="EF50" s="120">
        <v>9.0398364989139743</v>
      </c>
      <c r="EG50" s="120">
        <v>165224.89871432001</v>
      </c>
      <c r="EH50" s="120">
        <v>9.1174639678395355</v>
      </c>
      <c r="EI50" s="120">
        <v>165641.32571230998</v>
      </c>
      <c r="EJ50" s="120">
        <v>9.1353067662577896</v>
      </c>
      <c r="EK50" s="120">
        <v>171418.99400418194</v>
      </c>
      <c r="EL50" s="120">
        <v>9.4505213533613937</v>
      </c>
      <c r="EM50" s="120">
        <v>174850.70477451183</v>
      </c>
      <c r="EN50" s="120">
        <v>9.6259872118422489</v>
      </c>
      <c r="EO50" s="120">
        <v>176939.95881009178</v>
      </c>
      <c r="EP50" s="120">
        <v>9.726639249904526</v>
      </c>
      <c r="EQ50" s="120">
        <v>180786.4710888236</v>
      </c>
      <c r="ER50" s="120">
        <v>10.772926146098282</v>
      </c>
      <c r="ES50" s="120">
        <v>181202.48010095995</v>
      </c>
      <c r="ET50" s="120">
        <v>10.9358094341639</v>
      </c>
      <c r="EU50" s="120">
        <v>182304.59203764002</v>
      </c>
      <c r="EV50" s="120">
        <v>11.021630852325773</v>
      </c>
      <c r="EW50" s="120">
        <v>171657.47726747001</v>
      </c>
      <c r="EX50" s="120">
        <v>11.885239845499031</v>
      </c>
      <c r="EY50" s="120">
        <v>192099.16473116999</v>
      </c>
      <c r="EZ50" s="120">
        <v>11.958602482291816</v>
      </c>
      <c r="FA50" s="120">
        <v>195620.19472884995</v>
      </c>
      <c r="FB50" s="120">
        <v>11.825932976462939</v>
      </c>
      <c r="FC50" s="120">
        <v>199641.17362327009</v>
      </c>
      <c r="FD50" s="120">
        <v>12.408123123981433</v>
      </c>
      <c r="FE50" s="120">
        <v>211542.46113174999</v>
      </c>
      <c r="FF50" s="120">
        <v>11.853661294266651</v>
      </c>
      <c r="FG50" s="120">
        <v>227259.95561202019</v>
      </c>
      <c r="FH50" s="120">
        <v>12.495646809816344</v>
      </c>
      <c r="FI50" s="120">
        <v>206845.94942768017</v>
      </c>
      <c r="FJ50" s="120">
        <v>13.072436913151497</v>
      </c>
      <c r="FK50" s="120">
        <v>205740.24661524006</v>
      </c>
      <c r="FL50" s="120">
        <v>13.042803210386372</v>
      </c>
      <c r="FM50" s="120">
        <v>191823.86421353006</v>
      </c>
      <c r="FN50" s="120">
        <v>12.969014213635148</v>
      </c>
      <c r="FO50" s="120">
        <v>194089.22374653997</v>
      </c>
      <c r="FP50" s="120">
        <v>13.553622822053102</v>
      </c>
      <c r="FQ50" s="120">
        <v>201982.97994209995</v>
      </c>
      <c r="FR50" s="120">
        <v>13.302471172218556</v>
      </c>
      <c r="FS50" s="120">
        <v>203256.93634597995</v>
      </c>
      <c r="FT50" s="120">
        <v>13.087481454948339</v>
      </c>
      <c r="FU50" s="120">
        <v>211254.87095615998</v>
      </c>
    </row>
    <row r="51" spans="2:177" x14ac:dyDescent="0.5">
      <c r="B51" s="79">
        <v>8</v>
      </c>
      <c r="C51" s="339" t="s">
        <v>267</v>
      </c>
      <c r="D51" s="120">
        <v>12.725605746780273</v>
      </c>
      <c r="E51" s="120">
        <v>5319.8847653549992</v>
      </c>
      <c r="F51" s="120">
        <v>10.354396657659903</v>
      </c>
      <c r="G51" s="120">
        <v>10229.41987673</v>
      </c>
      <c r="H51" s="120">
        <v>9.5456521066654396</v>
      </c>
      <c r="I51" s="120">
        <v>16083.921973379998</v>
      </c>
      <c r="J51" s="120">
        <v>8.0055796649916147</v>
      </c>
      <c r="K51" s="120">
        <v>27939.104650909998</v>
      </c>
      <c r="L51" s="120">
        <v>12.273483606622754</v>
      </c>
      <c r="M51" s="120">
        <v>34419.827632520006</v>
      </c>
      <c r="N51" s="120">
        <v>12.591253643110512</v>
      </c>
      <c r="O51" s="120">
        <v>33207.616342446985</v>
      </c>
      <c r="P51" s="120">
        <v>8.4339732603718378</v>
      </c>
      <c r="Q51" s="120">
        <v>28475.147404489995</v>
      </c>
      <c r="R51" s="120">
        <v>7.8737712135260098</v>
      </c>
      <c r="S51" s="120">
        <v>28652.202998549998</v>
      </c>
      <c r="T51" s="120">
        <v>7.8680356447772377</v>
      </c>
      <c r="U51" s="120">
        <v>29857.026999310008</v>
      </c>
      <c r="V51" s="120">
        <v>8.1813892755649515</v>
      </c>
      <c r="W51" s="120">
        <v>30000.562961499996</v>
      </c>
      <c r="X51" s="120">
        <v>8.5162811811768471</v>
      </c>
      <c r="Y51" s="120">
        <v>29588.696428140003</v>
      </c>
      <c r="Z51" s="120">
        <v>9.1493410305966503</v>
      </c>
      <c r="AA51" s="120">
        <v>32288.119386059996</v>
      </c>
      <c r="AB51" s="120">
        <v>10.427394967998628</v>
      </c>
      <c r="AC51" s="120">
        <v>33801.56700974999</v>
      </c>
      <c r="AD51" s="120">
        <v>11.006680621079708</v>
      </c>
      <c r="AE51" s="120">
        <v>31943.370709680003</v>
      </c>
      <c r="AF51" s="120">
        <v>11.396779717048185</v>
      </c>
      <c r="AG51" s="120">
        <v>31298.754963629999</v>
      </c>
      <c r="AH51" s="120">
        <v>11.161019730039582</v>
      </c>
      <c r="AI51" s="120">
        <v>31213.79312808</v>
      </c>
      <c r="AJ51" s="120">
        <v>12.016696554475212</v>
      </c>
      <c r="AK51" s="120">
        <v>31743.316802450005</v>
      </c>
      <c r="AL51" s="120">
        <v>12.273483606622754</v>
      </c>
      <c r="AM51" s="120">
        <v>34419.827632520006</v>
      </c>
      <c r="AN51" s="120">
        <v>12.426024406321963</v>
      </c>
      <c r="AO51" s="120">
        <v>34044.756403259998</v>
      </c>
      <c r="AP51" s="120">
        <v>12.396898129466571</v>
      </c>
      <c r="AQ51" s="120">
        <v>33747.406536559996</v>
      </c>
      <c r="AR51" s="120">
        <v>12.272132746838317</v>
      </c>
      <c r="AS51" s="120">
        <v>34893.561025740004</v>
      </c>
      <c r="AT51" s="120">
        <v>12.052299571744937</v>
      </c>
      <c r="AU51" s="120">
        <v>33957.9043466</v>
      </c>
      <c r="AV51" s="120">
        <v>11.361970820533049</v>
      </c>
      <c r="AW51" s="120">
        <v>35367.48017998998</v>
      </c>
      <c r="AX51" s="120">
        <v>12.0599945927778</v>
      </c>
      <c r="AY51" s="120">
        <v>34966.699184709993</v>
      </c>
      <c r="AZ51" s="120">
        <v>12.254066388229175</v>
      </c>
      <c r="BA51" s="120">
        <v>35243.408044796997</v>
      </c>
      <c r="BB51" s="120">
        <v>12.358276957718887</v>
      </c>
      <c r="BC51" s="120">
        <v>34497.883352700002</v>
      </c>
      <c r="BD51" s="120">
        <v>12.414453857542956</v>
      </c>
      <c r="BE51" s="120">
        <v>34112.557094797005</v>
      </c>
      <c r="BF51" s="120">
        <v>12.737360772362953</v>
      </c>
      <c r="BG51" s="120">
        <v>33585.546765177009</v>
      </c>
      <c r="BH51" s="120">
        <v>12.737360772362953</v>
      </c>
      <c r="BI51" s="120">
        <v>33585.546765177009</v>
      </c>
      <c r="BJ51" s="120">
        <v>12.591253643110512</v>
      </c>
      <c r="BK51" s="120">
        <v>33207.616342446985</v>
      </c>
      <c r="BL51" s="120">
        <v>12.845969384577604</v>
      </c>
      <c r="BM51" s="120">
        <v>32400.656296087003</v>
      </c>
      <c r="BN51" s="120">
        <v>12.722904589889506</v>
      </c>
      <c r="BO51" s="120">
        <v>33172.960112087007</v>
      </c>
      <c r="BP51" s="120">
        <v>12.747047239090138</v>
      </c>
      <c r="BQ51" s="120">
        <v>33621.419956616999</v>
      </c>
      <c r="BR51" s="120">
        <v>12.653040248645624</v>
      </c>
      <c r="BS51" s="120">
        <v>31194.410975646995</v>
      </c>
      <c r="BT51" s="120">
        <v>12.57554022148658</v>
      </c>
      <c r="BU51" s="120">
        <v>31941.440228516993</v>
      </c>
      <c r="BV51" s="120">
        <v>12.627455642325817</v>
      </c>
      <c r="BW51" s="120">
        <v>33917.954242956992</v>
      </c>
      <c r="BX51" s="120">
        <v>12.552783783120516</v>
      </c>
      <c r="BY51" s="120">
        <v>32898.184603267007</v>
      </c>
      <c r="BZ51" s="120">
        <v>12.398285339172286</v>
      </c>
      <c r="CA51" s="120">
        <v>32548.713719306994</v>
      </c>
      <c r="CB51" s="120">
        <v>12.392442350306741</v>
      </c>
      <c r="CC51" s="120">
        <v>33297.751772740005</v>
      </c>
      <c r="CD51" s="120">
        <v>12.291560214535643</v>
      </c>
      <c r="CE51" s="120">
        <v>33774.071411740006</v>
      </c>
      <c r="CF51" s="120">
        <v>12.241469198881431</v>
      </c>
      <c r="CG51" s="120">
        <v>33565.128289270004</v>
      </c>
      <c r="CH51" s="120">
        <v>12.207411706649754</v>
      </c>
      <c r="CI51" s="120">
        <v>35571.386322130005</v>
      </c>
      <c r="CJ51" s="120">
        <v>12.180511287927846</v>
      </c>
      <c r="CK51" s="120">
        <v>35221.403258819992</v>
      </c>
      <c r="CL51" s="120">
        <v>12.041494205354326</v>
      </c>
      <c r="CM51" s="120">
        <v>34929.877100780002</v>
      </c>
      <c r="CN51" s="120">
        <v>12.019322264809411</v>
      </c>
      <c r="CO51" s="120">
        <v>35615.75602973999</v>
      </c>
      <c r="CP51" s="120">
        <v>12.131442086950113</v>
      </c>
      <c r="CQ51" s="120">
        <v>35069.226180229991</v>
      </c>
      <c r="CR51" s="120">
        <v>12.060407244750627</v>
      </c>
      <c r="CS51" s="120">
        <v>34945.137417650003</v>
      </c>
      <c r="CT51" s="120">
        <v>12.107712679153778</v>
      </c>
      <c r="CU51" s="120">
        <v>35645.711492449998</v>
      </c>
      <c r="CV51" s="120">
        <v>12.005047860594306</v>
      </c>
      <c r="CW51" s="120">
        <v>35156.500957039992</v>
      </c>
      <c r="CX51" s="120">
        <v>11.93172389393923</v>
      </c>
      <c r="CY51" s="120">
        <v>37151.248155124995</v>
      </c>
      <c r="CZ51" s="120">
        <v>11.903290270897774</v>
      </c>
      <c r="DA51" s="120">
        <v>38059.103516484996</v>
      </c>
      <c r="DB51" s="120">
        <v>11.794466931331915</v>
      </c>
      <c r="DC51" s="120">
        <v>37982.818814794999</v>
      </c>
      <c r="DD51" s="120">
        <v>11.447307455521861</v>
      </c>
      <c r="DE51" s="120">
        <v>38162.394223480005</v>
      </c>
      <c r="DF51" s="120">
        <v>10.852530368147205</v>
      </c>
      <c r="DG51" s="120">
        <v>41345.03355610001</v>
      </c>
      <c r="DH51" s="120">
        <v>10.417454697879677</v>
      </c>
      <c r="DI51" s="120">
        <v>41355.844210674994</v>
      </c>
      <c r="DJ51" s="120">
        <v>10.089601940314296</v>
      </c>
      <c r="DK51" s="120">
        <v>43165.983456515009</v>
      </c>
      <c r="DL51" s="120">
        <v>9.465915357913179</v>
      </c>
      <c r="DM51" s="120">
        <v>48564.232263885002</v>
      </c>
      <c r="DN51" s="120">
        <v>9.014899606087587</v>
      </c>
      <c r="DO51" s="120">
        <v>50390.856645285006</v>
      </c>
      <c r="DP51" s="120">
        <v>8.8234812914982541</v>
      </c>
      <c r="DQ51" s="120">
        <v>56612.671918184999</v>
      </c>
      <c r="DR51" s="120">
        <v>8.70148877944</v>
      </c>
      <c r="DS51" s="120">
        <v>64059.652623344991</v>
      </c>
      <c r="DT51" s="120">
        <v>8.3870234091415092</v>
      </c>
      <c r="DU51" s="120">
        <v>66199.130996149979</v>
      </c>
      <c r="DV51" s="120">
        <v>8.502328606548831</v>
      </c>
      <c r="DW51" s="120">
        <v>70411.651590479974</v>
      </c>
      <c r="DX51" s="120">
        <v>8.4761250518877755</v>
      </c>
      <c r="DY51" s="120">
        <v>78994.437621949983</v>
      </c>
      <c r="DZ51" s="120">
        <v>8.2028467766732582</v>
      </c>
      <c r="EA51" s="120">
        <v>81611.549565360008</v>
      </c>
      <c r="EB51" s="120">
        <v>8.0713954752351889</v>
      </c>
      <c r="EC51" s="120">
        <v>81259.048995639998</v>
      </c>
      <c r="ED51" s="120">
        <v>8.0474452102535761</v>
      </c>
      <c r="EE51" s="120">
        <v>90923.624939729998</v>
      </c>
      <c r="EF51" s="120">
        <v>8.1383997689785996</v>
      </c>
      <c r="EG51" s="120">
        <v>92085.020870529959</v>
      </c>
      <c r="EH51" s="120">
        <v>8.2591483171841595</v>
      </c>
      <c r="EI51" s="120">
        <v>88437.066909640009</v>
      </c>
      <c r="EJ51" s="120">
        <v>8.3569567871981381</v>
      </c>
      <c r="EK51" s="120">
        <v>88206.067134439989</v>
      </c>
      <c r="EL51" s="120">
        <v>8.8305263508801968</v>
      </c>
      <c r="EM51" s="120">
        <v>86159.424913069975</v>
      </c>
      <c r="EN51" s="120">
        <v>9.1249743726640737</v>
      </c>
      <c r="EO51" s="120">
        <v>84611.642079579964</v>
      </c>
      <c r="EP51" s="120">
        <v>9.4068556958758016</v>
      </c>
      <c r="EQ51" s="120">
        <v>83705.354666850006</v>
      </c>
      <c r="ER51" s="120">
        <v>10.331801777899743</v>
      </c>
      <c r="ES51" s="120">
        <v>82447.458326360007</v>
      </c>
      <c r="ET51" s="120">
        <v>10.587895580584215</v>
      </c>
      <c r="EU51" s="120">
        <v>79777.603248230007</v>
      </c>
      <c r="EV51" s="120">
        <v>10.897183654792588</v>
      </c>
      <c r="EW51" s="120">
        <v>78409.987187899998</v>
      </c>
      <c r="EX51" s="120">
        <v>11.896386639526854</v>
      </c>
      <c r="EY51" s="120">
        <v>75168.861347449973</v>
      </c>
      <c r="EZ51" s="120">
        <v>12.057529456658038</v>
      </c>
      <c r="FA51" s="120">
        <v>71713.78889361996</v>
      </c>
      <c r="FB51" s="120">
        <v>12.253741291723676</v>
      </c>
      <c r="FC51" s="120">
        <v>64818.975833290009</v>
      </c>
      <c r="FD51" s="120">
        <v>12.890036634202499</v>
      </c>
      <c r="FE51" s="120">
        <v>61563.896654470002</v>
      </c>
      <c r="FF51" s="120">
        <v>13.11938235156223</v>
      </c>
      <c r="FG51" s="120">
        <v>60319.074112949995</v>
      </c>
      <c r="FH51" s="120">
        <v>13.323848267753707</v>
      </c>
      <c r="FI51" s="120">
        <v>60348.286011610013</v>
      </c>
      <c r="FJ51" s="120">
        <v>13.947520870605997</v>
      </c>
      <c r="FK51" s="120">
        <v>59911.768876779992</v>
      </c>
      <c r="FL51" s="120">
        <v>14.002285190337853</v>
      </c>
      <c r="FM51" s="120">
        <v>58765.694600012568</v>
      </c>
      <c r="FN51" s="120">
        <v>14.044649589101384</v>
      </c>
      <c r="FO51" s="120">
        <v>58404.896820479982</v>
      </c>
      <c r="FP51" s="120">
        <v>14.576789325643229</v>
      </c>
      <c r="FQ51" s="120">
        <v>58247.715827899992</v>
      </c>
      <c r="FR51" s="120">
        <v>14.521929788833557</v>
      </c>
      <c r="FS51" s="120">
        <v>58427.41831993001</v>
      </c>
      <c r="FT51" s="120">
        <v>14.15578304965536</v>
      </c>
      <c r="FU51" s="120">
        <v>57814.227414240006</v>
      </c>
    </row>
    <row r="52" spans="2:177" x14ac:dyDescent="0.5">
      <c r="B52" s="79">
        <v>9</v>
      </c>
      <c r="C52" s="339" t="s">
        <v>268</v>
      </c>
      <c r="D52" s="120">
        <v>13.050807196916226</v>
      </c>
      <c r="E52" s="120">
        <v>29450.762511543693</v>
      </c>
      <c r="F52" s="120">
        <v>11.446633681096042</v>
      </c>
      <c r="G52" s="120">
        <v>38297.302054207503</v>
      </c>
      <c r="H52" s="120">
        <v>10.185755423158987</v>
      </c>
      <c r="I52" s="120">
        <v>52431.485159234893</v>
      </c>
      <c r="J52" s="120">
        <v>9.5151235963335132</v>
      </c>
      <c r="K52" s="120">
        <v>76618.565482021935</v>
      </c>
      <c r="L52" s="120">
        <v>12.028361067363557</v>
      </c>
      <c r="M52" s="120">
        <v>120085.96593482027</v>
      </c>
      <c r="N52" s="120">
        <v>13.112203573526962</v>
      </c>
      <c r="O52" s="120">
        <v>137279.04203391913</v>
      </c>
      <c r="P52" s="120">
        <v>9.5660613323530015</v>
      </c>
      <c r="Q52" s="120">
        <v>83518.22225560309</v>
      </c>
      <c r="R52" s="120">
        <v>9.3984963376927624</v>
      </c>
      <c r="S52" s="120">
        <v>86013.598883908184</v>
      </c>
      <c r="T52" s="120">
        <v>9.3440253104633655</v>
      </c>
      <c r="U52" s="120">
        <v>89851.487786633705</v>
      </c>
      <c r="V52" s="120">
        <v>9.4475919206567198</v>
      </c>
      <c r="W52" s="120">
        <v>93708.629753861809</v>
      </c>
      <c r="X52" s="120">
        <v>9.4861272443730051</v>
      </c>
      <c r="Y52" s="120">
        <v>99963.035979379143</v>
      </c>
      <c r="Z52" s="120">
        <v>9.7232162003351306</v>
      </c>
      <c r="AA52" s="120">
        <v>106711.63814458967</v>
      </c>
      <c r="AB52" s="120">
        <v>10.518199528224589</v>
      </c>
      <c r="AC52" s="120">
        <v>110463.67402986567</v>
      </c>
      <c r="AD52" s="120">
        <v>11.087248261627687</v>
      </c>
      <c r="AE52" s="120">
        <v>112194.97624360441</v>
      </c>
      <c r="AF52" s="120">
        <v>11.313856668496344</v>
      </c>
      <c r="AG52" s="120">
        <v>114838.69615776019</v>
      </c>
      <c r="AH52" s="120">
        <v>10.782331442671353</v>
      </c>
      <c r="AI52" s="120">
        <v>115626.58328715496</v>
      </c>
      <c r="AJ52" s="120">
        <v>11.86850681311793</v>
      </c>
      <c r="AK52" s="120">
        <v>116266.5417491807</v>
      </c>
      <c r="AL52" s="120">
        <v>12.028361067363557</v>
      </c>
      <c r="AM52" s="120">
        <v>120085.96593482027</v>
      </c>
      <c r="AN52" s="120">
        <v>12.353956080552773</v>
      </c>
      <c r="AO52" s="120">
        <v>120615.83201290318</v>
      </c>
      <c r="AP52" s="120">
        <v>12.499905952165005</v>
      </c>
      <c r="AQ52" s="120">
        <v>120980.6316746262</v>
      </c>
      <c r="AR52" s="120">
        <v>12.475912382185442</v>
      </c>
      <c r="AS52" s="120">
        <v>121231.29448057964</v>
      </c>
      <c r="AT52" s="120">
        <v>12.396659929496701</v>
      </c>
      <c r="AU52" s="120">
        <v>122724.23825853007</v>
      </c>
      <c r="AV52" s="120">
        <v>11.539460782417656</v>
      </c>
      <c r="AW52" s="120">
        <v>125676.79157160055</v>
      </c>
      <c r="AX52" s="120">
        <v>12.505324235534198</v>
      </c>
      <c r="AY52" s="120">
        <v>127792.44044626458</v>
      </c>
      <c r="AZ52" s="120">
        <v>12.653419909921597</v>
      </c>
      <c r="BA52" s="120">
        <v>129289.00492852496</v>
      </c>
      <c r="BB52" s="120">
        <v>12.746711480241313</v>
      </c>
      <c r="BC52" s="120">
        <v>129439.08399579332</v>
      </c>
      <c r="BD52" s="120">
        <v>12.870755162656611</v>
      </c>
      <c r="BE52" s="120">
        <v>130671.06569493908</v>
      </c>
      <c r="BF52" s="120">
        <v>13.169960703458628</v>
      </c>
      <c r="BG52" s="120">
        <v>133537.06160228318</v>
      </c>
      <c r="BH52" s="120">
        <v>13.169960703458628</v>
      </c>
      <c r="BI52" s="120">
        <v>133537.06160228318</v>
      </c>
      <c r="BJ52" s="120">
        <v>13.112203573526962</v>
      </c>
      <c r="BK52" s="120">
        <v>137279.04203391913</v>
      </c>
      <c r="BL52" s="120">
        <v>13.240736721831921</v>
      </c>
      <c r="BM52" s="120">
        <v>139170.98562072724</v>
      </c>
      <c r="BN52" s="120">
        <v>13.216799948973684</v>
      </c>
      <c r="BO52" s="120">
        <v>139944.20868895797</v>
      </c>
      <c r="BP52" s="120">
        <v>12.983093957516386</v>
      </c>
      <c r="BQ52" s="120">
        <v>140529.78578871224</v>
      </c>
      <c r="BR52" s="120">
        <v>13.112366768434832</v>
      </c>
      <c r="BS52" s="120">
        <v>141429.63480096401</v>
      </c>
      <c r="BT52" s="120">
        <v>13.075691613473131</v>
      </c>
      <c r="BU52" s="120">
        <v>144053.00340080683</v>
      </c>
      <c r="BV52" s="120">
        <v>13.112745371751533</v>
      </c>
      <c r="BW52" s="120">
        <v>145368.11933810951</v>
      </c>
      <c r="BX52" s="120">
        <v>13.159254068780537</v>
      </c>
      <c r="BY52" s="120">
        <v>146166.01987018948</v>
      </c>
      <c r="BZ52" s="120">
        <v>13.173175935660783</v>
      </c>
      <c r="CA52" s="120">
        <v>146314.07381020172</v>
      </c>
      <c r="CB52" s="120">
        <v>13.120636055821279</v>
      </c>
      <c r="CC52" s="120">
        <v>145291.20984876409</v>
      </c>
      <c r="CD52" s="120">
        <v>13.059257810462471</v>
      </c>
      <c r="CE52" s="120">
        <v>145106.68970562145</v>
      </c>
      <c r="CF52" s="120">
        <v>13.021556051340129</v>
      </c>
      <c r="CG52" s="120">
        <v>144526.71667787898</v>
      </c>
      <c r="CH52" s="120">
        <v>13.022133139890018</v>
      </c>
      <c r="CI52" s="120">
        <v>141825.70278193697</v>
      </c>
      <c r="CJ52" s="120">
        <v>12.948088641598751</v>
      </c>
      <c r="CK52" s="120">
        <v>144132.95700415655</v>
      </c>
      <c r="CL52" s="120">
        <v>12.913206761371294</v>
      </c>
      <c r="CM52" s="120">
        <v>143762.85945239392</v>
      </c>
      <c r="CN52" s="120">
        <v>12.935746691469545</v>
      </c>
      <c r="CO52" s="120">
        <v>145222.32113255386</v>
      </c>
      <c r="CP52" s="120">
        <v>12.869326682978583</v>
      </c>
      <c r="CQ52" s="120">
        <v>145412.13655368279</v>
      </c>
      <c r="CR52" s="120">
        <v>12.915353167993379</v>
      </c>
      <c r="CS52" s="120">
        <v>146089.21012813284</v>
      </c>
      <c r="CT52" s="120">
        <v>12.895749502921893</v>
      </c>
      <c r="CU52" s="120">
        <v>145579.68863796789</v>
      </c>
      <c r="CV52" s="120">
        <v>12.833824506856491</v>
      </c>
      <c r="CW52" s="120">
        <v>145271.68448300878</v>
      </c>
      <c r="CX52" s="120">
        <v>12.845441855948458</v>
      </c>
      <c r="CY52" s="120">
        <v>147908.38144192769</v>
      </c>
      <c r="CZ52" s="120">
        <v>12.831990067453887</v>
      </c>
      <c r="DA52" s="120">
        <v>146830.58018605574</v>
      </c>
      <c r="DB52" s="120">
        <v>12.526530439712127</v>
      </c>
      <c r="DC52" s="120">
        <v>145901.92203288074</v>
      </c>
      <c r="DD52" s="120">
        <v>12.069734371616763</v>
      </c>
      <c r="DE52" s="120">
        <v>144691.57010726782</v>
      </c>
      <c r="DF52" s="120">
        <v>11.575590431528491</v>
      </c>
      <c r="DG52" s="120">
        <v>144991.31478110095</v>
      </c>
      <c r="DH52" s="120">
        <v>11.697865480437436</v>
      </c>
      <c r="DI52" s="120">
        <v>142548.87006695298</v>
      </c>
      <c r="DJ52" s="120">
        <v>11.468256203887931</v>
      </c>
      <c r="DK52" s="120">
        <v>143175.16733361088</v>
      </c>
      <c r="DL52" s="120">
        <v>11.291226672644433</v>
      </c>
      <c r="DM52" s="120">
        <v>141209.48656862081</v>
      </c>
      <c r="DN52" s="120">
        <v>10.909271180599259</v>
      </c>
      <c r="DO52" s="120">
        <v>140376.98417192083</v>
      </c>
      <c r="DP52" s="120">
        <v>10.755222075828787</v>
      </c>
      <c r="DQ52" s="120">
        <v>140352.51487618085</v>
      </c>
      <c r="DR52" s="120">
        <v>10.538860412546549</v>
      </c>
      <c r="DS52" s="120">
        <v>138673.08127513895</v>
      </c>
      <c r="DT52" s="120">
        <v>10.229250481712617</v>
      </c>
      <c r="DU52" s="120">
        <v>135779.50038620582</v>
      </c>
      <c r="DV52" s="120">
        <v>10.136087584868211</v>
      </c>
      <c r="DW52" s="120">
        <v>138041.76797868288</v>
      </c>
      <c r="DX52" s="120">
        <v>9.8430169562813816</v>
      </c>
      <c r="DY52" s="120">
        <v>137023.2561069128</v>
      </c>
      <c r="DZ52" s="120">
        <v>9.7599934868885558</v>
      </c>
      <c r="EA52" s="120">
        <v>136928.70213532299</v>
      </c>
      <c r="EB52" s="120">
        <v>9.7088134137283149</v>
      </c>
      <c r="EC52" s="120">
        <v>136834.73622738791</v>
      </c>
      <c r="ED52" s="120">
        <v>9.7040181818917084</v>
      </c>
      <c r="EE52" s="120">
        <v>134902.2304087329</v>
      </c>
      <c r="EF52" s="120">
        <v>9.6966010377194607</v>
      </c>
      <c r="EG52" s="120">
        <v>137385.93208962487</v>
      </c>
      <c r="EH52" s="120">
        <v>9.7432103710139195</v>
      </c>
      <c r="EI52" s="120">
        <v>139719.11798913477</v>
      </c>
      <c r="EJ52" s="120">
        <v>9.7146770411279117</v>
      </c>
      <c r="EK52" s="120">
        <v>139202.48711435977</v>
      </c>
      <c r="EL52" s="120">
        <v>10.017021662089356</v>
      </c>
      <c r="EM52" s="120">
        <v>140036.43115266995</v>
      </c>
      <c r="EN52" s="120">
        <v>10.106515171657891</v>
      </c>
      <c r="EO52" s="120">
        <v>141451.15282469726</v>
      </c>
      <c r="EP52" s="120">
        <v>10.034990034817291</v>
      </c>
      <c r="EQ52" s="120">
        <v>141578.1732361374</v>
      </c>
      <c r="ER52" s="120">
        <v>10.852344386544473</v>
      </c>
      <c r="ES52" s="120">
        <v>142232.64070909235</v>
      </c>
      <c r="ET52" s="120">
        <v>11.095492424335756</v>
      </c>
      <c r="EU52" s="120">
        <v>141394.33759225436</v>
      </c>
      <c r="EV52" s="120">
        <v>11.228217033717319</v>
      </c>
      <c r="EW52" s="120">
        <v>141250.46418630437</v>
      </c>
      <c r="EX52" s="120">
        <v>11.889191739614793</v>
      </c>
      <c r="EY52" s="120">
        <v>139185.07642913144</v>
      </c>
      <c r="EZ52" s="120">
        <v>11.937168891030783</v>
      </c>
      <c r="FA52" s="120">
        <v>138167.97693695792</v>
      </c>
      <c r="FB52" s="120">
        <v>11.887878055901364</v>
      </c>
      <c r="FC52" s="120">
        <v>131340.2012695274</v>
      </c>
      <c r="FD52" s="120">
        <v>12.368183440541355</v>
      </c>
      <c r="FE52" s="120">
        <v>133466.5514289398</v>
      </c>
      <c r="FF52" s="120">
        <v>12.356932581568147</v>
      </c>
      <c r="FG52" s="120">
        <v>131751.42390449237</v>
      </c>
      <c r="FH52" s="120">
        <v>12.428847466348659</v>
      </c>
      <c r="FI52" s="120">
        <v>128883.10319677832</v>
      </c>
      <c r="FJ52" s="120">
        <v>12.944433106891472</v>
      </c>
      <c r="FK52" s="120">
        <v>127229.8943642673</v>
      </c>
      <c r="FL52" s="120">
        <v>13.002167113893636</v>
      </c>
      <c r="FM52" s="120">
        <v>124946.18028543936</v>
      </c>
      <c r="FN52" s="120">
        <v>12.919105113581903</v>
      </c>
      <c r="FO52" s="120">
        <v>119826.42967323633</v>
      </c>
      <c r="FP52" s="120">
        <v>13.711765287400469</v>
      </c>
      <c r="FQ52" s="120">
        <v>118256.18505756537</v>
      </c>
      <c r="FR52" s="120">
        <v>13.599574397984226</v>
      </c>
      <c r="FS52" s="120">
        <v>116533.73279566638</v>
      </c>
      <c r="FT52" s="120">
        <v>13.290008140352674</v>
      </c>
      <c r="FU52" s="120">
        <v>116185.13102477834</v>
      </c>
    </row>
    <row r="53" spans="2:177" x14ac:dyDescent="0.5">
      <c r="B53" s="79">
        <v>10</v>
      </c>
      <c r="C53" s="339" t="s">
        <v>269</v>
      </c>
      <c r="D53" s="120">
        <v>6.8671525132562854</v>
      </c>
      <c r="E53" s="120">
        <v>23200.431278289998</v>
      </c>
      <c r="F53" s="120">
        <v>6.4028355606262615</v>
      </c>
      <c r="G53" s="120">
        <v>39407.92364772001</v>
      </c>
      <c r="H53" s="120">
        <v>6.2534987165169351</v>
      </c>
      <c r="I53" s="120">
        <v>49456.295582209983</v>
      </c>
      <c r="J53" s="120">
        <v>5.6906367436382475</v>
      </c>
      <c r="K53" s="120">
        <v>65175.30144259004</v>
      </c>
      <c r="L53" s="120">
        <v>10.157522674424849</v>
      </c>
      <c r="M53" s="120">
        <v>93428.552277337221</v>
      </c>
      <c r="N53" s="120">
        <v>11.281631659754931</v>
      </c>
      <c r="O53" s="120">
        <v>114875.49824355001</v>
      </c>
      <c r="P53" s="120">
        <v>5.7171839161330071</v>
      </c>
      <c r="Q53" s="120">
        <v>62152.959821420474</v>
      </c>
      <c r="R53" s="120">
        <v>5.7661557570757109</v>
      </c>
      <c r="S53" s="120">
        <v>62542.807063390421</v>
      </c>
      <c r="T53" s="120">
        <v>6.014644300798655</v>
      </c>
      <c r="U53" s="120">
        <v>71652.976026960067</v>
      </c>
      <c r="V53" s="120">
        <v>6.4629588250822474</v>
      </c>
      <c r="W53" s="120">
        <v>71038.685675970046</v>
      </c>
      <c r="X53" s="120">
        <v>6.4806404062937331</v>
      </c>
      <c r="Y53" s="120">
        <v>72112.903239599938</v>
      </c>
      <c r="Z53" s="120">
        <v>7.0934861709922643</v>
      </c>
      <c r="AA53" s="120">
        <v>78528.617431327933</v>
      </c>
      <c r="AB53" s="120">
        <v>8.0700355475352819</v>
      </c>
      <c r="AC53" s="120">
        <v>79293.962497947941</v>
      </c>
      <c r="AD53" s="120">
        <v>8.472674968911722</v>
      </c>
      <c r="AE53" s="120">
        <v>80613.603737257596</v>
      </c>
      <c r="AF53" s="120">
        <v>8.9467042380261468</v>
      </c>
      <c r="AG53" s="120">
        <v>86470.722125701504</v>
      </c>
      <c r="AH53" s="120">
        <v>8.8034948475218027</v>
      </c>
      <c r="AI53" s="120">
        <v>86523.045740699119</v>
      </c>
      <c r="AJ53" s="120">
        <v>9.4878319927517243</v>
      </c>
      <c r="AK53" s="120">
        <v>86968.868143275889</v>
      </c>
      <c r="AL53" s="120">
        <v>10.157522674424849</v>
      </c>
      <c r="AM53" s="120">
        <v>93428.552277337221</v>
      </c>
      <c r="AN53" s="120">
        <v>10.408369791013785</v>
      </c>
      <c r="AO53" s="120">
        <v>93183.316861800966</v>
      </c>
      <c r="AP53" s="120">
        <v>10.432253503863173</v>
      </c>
      <c r="AQ53" s="120">
        <v>95241.100629807974</v>
      </c>
      <c r="AR53" s="120">
        <v>10.48042541840681</v>
      </c>
      <c r="AS53" s="120">
        <v>101054.86324112004</v>
      </c>
      <c r="AT53" s="120">
        <v>10.415874222192738</v>
      </c>
      <c r="AU53" s="120">
        <v>95364.323407784002</v>
      </c>
      <c r="AV53" s="120">
        <v>10.15677458321279</v>
      </c>
      <c r="AW53" s="120">
        <v>96362.690780253994</v>
      </c>
      <c r="AX53" s="120">
        <v>10.679084585366247</v>
      </c>
      <c r="AY53" s="120">
        <v>103368.39849429679</v>
      </c>
      <c r="AZ53" s="120">
        <v>10.681963485681898</v>
      </c>
      <c r="BA53" s="120">
        <v>100391.14065903403</v>
      </c>
      <c r="BB53" s="120">
        <v>10.801463802504838</v>
      </c>
      <c r="BC53" s="120">
        <v>101003.19237235405</v>
      </c>
      <c r="BD53" s="120">
        <v>11.08610461338251</v>
      </c>
      <c r="BE53" s="120">
        <v>105932.12465623979</v>
      </c>
      <c r="BF53" s="120">
        <v>11.29276951931474</v>
      </c>
      <c r="BG53" s="120">
        <v>106384.75379809973</v>
      </c>
      <c r="BH53" s="120">
        <v>11.29276951931474</v>
      </c>
      <c r="BI53" s="120">
        <v>106384.75379809973</v>
      </c>
      <c r="BJ53" s="120">
        <v>11.281631659754931</v>
      </c>
      <c r="BK53" s="120">
        <v>114875.49824355001</v>
      </c>
      <c r="BL53" s="120">
        <v>11.515939255861767</v>
      </c>
      <c r="BM53" s="120">
        <v>110907.42434923006</v>
      </c>
      <c r="BN53" s="120">
        <v>11.218843497139904</v>
      </c>
      <c r="BO53" s="120">
        <v>114856.28184049495</v>
      </c>
      <c r="BP53" s="120">
        <v>11.277909269032719</v>
      </c>
      <c r="BQ53" s="120">
        <v>126355.86174467116</v>
      </c>
      <c r="BR53" s="120">
        <v>11.224369695784507</v>
      </c>
      <c r="BS53" s="120">
        <v>122045.52800763614</v>
      </c>
      <c r="BT53" s="120">
        <v>11.258886850472345</v>
      </c>
      <c r="BU53" s="120">
        <v>121917.17316241893</v>
      </c>
      <c r="BV53" s="120">
        <v>11.30911145858088</v>
      </c>
      <c r="BW53" s="120">
        <v>132138.85577216509</v>
      </c>
      <c r="BX53" s="120">
        <v>11.4167647211843</v>
      </c>
      <c r="BY53" s="120">
        <v>130936.53352507406</v>
      </c>
      <c r="BZ53" s="120">
        <v>11.482672768775505</v>
      </c>
      <c r="CA53" s="120">
        <v>130683.27186959828</v>
      </c>
      <c r="CB53" s="120">
        <v>11.607100033969662</v>
      </c>
      <c r="CC53" s="120">
        <v>139084.39676489832</v>
      </c>
      <c r="CD53" s="120">
        <v>11.557699886595255</v>
      </c>
      <c r="CE53" s="120">
        <v>138993.87263003757</v>
      </c>
      <c r="CF53" s="120">
        <v>11.504169080832082</v>
      </c>
      <c r="CG53" s="120">
        <v>140548.01424811361</v>
      </c>
      <c r="CH53" s="120">
        <v>11.573489135674906</v>
      </c>
      <c r="CI53" s="120">
        <v>142087.74114967996</v>
      </c>
      <c r="CJ53" s="120">
        <v>11.55688558288923</v>
      </c>
      <c r="CK53" s="120">
        <v>141944.21049109509</v>
      </c>
      <c r="CL53" s="120">
        <v>11.462880058335678</v>
      </c>
      <c r="CM53" s="120">
        <v>145137.29947070009</v>
      </c>
      <c r="CN53" s="120">
        <v>11.447302056029471</v>
      </c>
      <c r="CO53" s="120">
        <v>152865.41251849491</v>
      </c>
      <c r="CP53" s="120">
        <v>11.437858897903894</v>
      </c>
      <c r="CQ53" s="120">
        <v>150021.47789151003</v>
      </c>
      <c r="CR53" s="120">
        <v>11.533139437214613</v>
      </c>
      <c r="CS53" s="120">
        <v>153015.41891754503</v>
      </c>
      <c r="CT53" s="120">
        <v>11.477907391595647</v>
      </c>
      <c r="CU53" s="120">
        <v>162908.57648842505</v>
      </c>
      <c r="CV53" s="120">
        <v>11.441422052420783</v>
      </c>
      <c r="CW53" s="120">
        <v>159807.71106594009</v>
      </c>
      <c r="CX53" s="120">
        <v>11.425849543285453</v>
      </c>
      <c r="CY53" s="120">
        <v>160811.25831706513</v>
      </c>
      <c r="CZ53" s="120">
        <v>11.265612310580272</v>
      </c>
      <c r="DA53" s="120">
        <v>168232.95453326995</v>
      </c>
      <c r="DB53" s="120">
        <v>11.228986023736709</v>
      </c>
      <c r="DC53" s="120">
        <v>162435.80869195491</v>
      </c>
      <c r="DD53" s="120">
        <v>10.962271725434091</v>
      </c>
      <c r="DE53" s="120">
        <v>155803.18724831002</v>
      </c>
      <c r="DF53" s="120">
        <v>10.284826634364045</v>
      </c>
      <c r="DG53" s="120">
        <v>169089.66090912005</v>
      </c>
      <c r="DH53" s="120">
        <v>9.3753318683206199</v>
      </c>
      <c r="DI53" s="120">
        <v>161310.25284076005</v>
      </c>
      <c r="DJ53" s="120">
        <v>8.3477633709583454</v>
      </c>
      <c r="DK53" s="120">
        <v>158920.14763381999</v>
      </c>
      <c r="DL53" s="120">
        <v>7.634211597790185</v>
      </c>
      <c r="DM53" s="120">
        <v>172808.59178606997</v>
      </c>
      <c r="DN53" s="120">
        <v>7.4541277511485227</v>
      </c>
      <c r="DO53" s="120">
        <v>168381.30595527997</v>
      </c>
      <c r="DP53" s="120">
        <v>7.2168120914261698</v>
      </c>
      <c r="DQ53" s="120">
        <v>177108.17060891006</v>
      </c>
      <c r="DR53" s="120">
        <v>7.0365337158712258</v>
      </c>
      <c r="DS53" s="120">
        <v>192978.20869391508</v>
      </c>
      <c r="DT53" s="120">
        <v>6.7360435593082642</v>
      </c>
      <c r="DU53" s="120">
        <v>197113.27811502514</v>
      </c>
      <c r="DV53" s="120">
        <v>6.7879023675412524</v>
      </c>
      <c r="DW53" s="120">
        <v>207526.52537697615</v>
      </c>
      <c r="DX53" s="120">
        <v>7.0651999530940097</v>
      </c>
      <c r="DY53" s="120">
        <v>221717.98412923497</v>
      </c>
      <c r="DZ53" s="120">
        <v>6.9912523985477089</v>
      </c>
      <c r="EA53" s="120">
        <v>228719.94014377022</v>
      </c>
      <c r="EB53" s="120">
        <v>6.911694088994401</v>
      </c>
      <c r="EC53" s="120">
        <v>228328.62017729986</v>
      </c>
      <c r="ED53" s="120">
        <v>7.2472523241666051</v>
      </c>
      <c r="EE53" s="120">
        <v>239863.96876112404</v>
      </c>
      <c r="EF53" s="120">
        <v>7.36983860706939</v>
      </c>
      <c r="EG53" s="120">
        <v>243625.97332790899</v>
      </c>
      <c r="EH53" s="120">
        <v>7.4494464929298507</v>
      </c>
      <c r="EI53" s="120">
        <v>257437.46323566895</v>
      </c>
      <c r="EJ53" s="120">
        <v>7.6007468366850537</v>
      </c>
      <c r="EK53" s="120">
        <v>275798.16617867269</v>
      </c>
      <c r="EL53" s="120">
        <v>8.1007514206170246</v>
      </c>
      <c r="EM53" s="120">
        <v>279708.93726389797</v>
      </c>
      <c r="EN53" s="120">
        <v>8.2265550784786559</v>
      </c>
      <c r="EO53" s="120">
        <v>279838.33481976332</v>
      </c>
      <c r="EP53" s="120">
        <v>8.4934860394287597</v>
      </c>
      <c r="EQ53" s="120">
        <v>284284.78799623303</v>
      </c>
      <c r="ER53" s="120">
        <v>9.2817224197762176</v>
      </c>
      <c r="ES53" s="120">
        <v>286629.30028817401</v>
      </c>
      <c r="ET53" s="120">
        <v>9.428726745596034</v>
      </c>
      <c r="EU53" s="120">
        <v>287056.49733020412</v>
      </c>
      <c r="EV53" s="120">
        <v>9.639490597298062</v>
      </c>
      <c r="EW53" s="120">
        <v>286231.69813396211</v>
      </c>
      <c r="EX53" s="120">
        <v>10.378059727381824</v>
      </c>
      <c r="EY53" s="120">
        <v>283949.84191757394</v>
      </c>
      <c r="EZ53" s="120">
        <v>10.390726536829202</v>
      </c>
      <c r="FA53" s="120">
        <v>283004.35354850383</v>
      </c>
      <c r="FB53" s="120">
        <v>10.425882910480674</v>
      </c>
      <c r="FC53" s="120">
        <v>279645.59001081414</v>
      </c>
      <c r="FD53" s="120">
        <v>10.807378835908363</v>
      </c>
      <c r="FE53" s="120">
        <v>288697.39929282974</v>
      </c>
      <c r="FF53" s="120">
        <v>10.774495926095044</v>
      </c>
      <c r="FG53" s="120">
        <v>288301.00908775994</v>
      </c>
      <c r="FH53" s="120">
        <v>10.811184166067543</v>
      </c>
      <c r="FI53" s="120">
        <v>279208.78613678395</v>
      </c>
      <c r="FJ53" s="120">
        <v>11.347671713057899</v>
      </c>
      <c r="FK53" s="120">
        <v>276599.38055042515</v>
      </c>
      <c r="FL53" s="120">
        <v>11.394444375391636</v>
      </c>
      <c r="FM53" s="120">
        <v>277105.40127365902</v>
      </c>
      <c r="FN53" s="120">
        <v>11.280943941927978</v>
      </c>
      <c r="FO53" s="120">
        <v>277211.61896056467</v>
      </c>
      <c r="FP53" s="120">
        <v>11.953184957761527</v>
      </c>
      <c r="FQ53" s="120">
        <v>266561.20662549988</v>
      </c>
      <c r="FR53" s="120">
        <v>11.800520998265482</v>
      </c>
      <c r="FS53" s="120">
        <v>265280.74038215523</v>
      </c>
      <c r="FT53" s="120">
        <v>11.5409063659928</v>
      </c>
      <c r="FU53" s="120">
        <v>262507.62463376037</v>
      </c>
    </row>
    <row r="54" spans="2:177" x14ac:dyDescent="0.5">
      <c r="B54" s="79">
        <v>11</v>
      </c>
      <c r="C54" s="339" t="s">
        <v>270</v>
      </c>
      <c r="D54" s="120">
        <v>1.6002647147970444</v>
      </c>
      <c r="E54" s="120">
        <v>5602.1136784040009</v>
      </c>
      <c r="F54" s="120">
        <v>1.6523606983822718</v>
      </c>
      <c r="G54" s="120">
        <v>8297.8696258032505</v>
      </c>
      <c r="H54" s="120">
        <v>1.8339997997342923</v>
      </c>
      <c r="I54" s="120">
        <v>6754.0875616535031</v>
      </c>
      <c r="J54" s="120">
        <v>2.97043180989081</v>
      </c>
      <c r="K54" s="120">
        <v>7336.2408939764409</v>
      </c>
      <c r="L54" s="120">
        <v>2.2820228763586479</v>
      </c>
      <c r="M54" s="120">
        <v>9438.908943736802</v>
      </c>
      <c r="N54" s="120">
        <v>7.5290184851783986</v>
      </c>
      <c r="O54" s="120">
        <v>1817.0074069700001</v>
      </c>
      <c r="P54" s="120">
        <v>2.3999588960882359</v>
      </c>
      <c r="Q54" s="120">
        <v>7311.6828634998874</v>
      </c>
      <c r="R54" s="120">
        <v>2.9350998498356087</v>
      </c>
      <c r="S54" s="120">
        <v>7422.8486352629079</v>
      </c>
      <c r="T54" s="120">
        <v>3.5751307564712347</v>
      </c>
      <c r="U54" s="120">
        <v>7192.4320412539219</v>
      </c>
      <c r="V54" s="120">
        <v>4.7481492530018317</v>
      </c>
      <c r="W54" s="120">
        <v>6855.4559444367478</v>
      </c>
      <c r="X54" s="120">
        <v>4.1953153634486071</v>
      </c>
      <c r="Y54" s="120">
        <v>5859.0246160155002</v>
      </c>
      <c r="Z54" s="120">
        <v>4.294302565926321</v>
      </c>
      <c r="AA54" s="120">
        <v>6778.8398526150022</v>
      </c>
      <c r="AB54" s="120">
        <v>4.2038384805335216</v>
      </c>
      <c r="AC54" s="120">
        <v>6120.6461873919998</v>
      </c>
      <c r="AD54" s="120">
        <v>3.8989436614002537</v>
      </c>
      <c r="AE54" s="120">
        <v>6840.1427371500004</v>
      </c>
      <c r="AF54" s="120">
        <v>2.4932830328196705</v>
      </c>
      <c r="AG54" s="120">
        <v>7826.2815464894975</v>
      </c>
      <c r="AH54" s="120">
        <v>2.2289028462417049</v>
      </c>
      <c r="AI54" s="120">
        <v>8553.3048355147002</v>
      </c>
      <c r="AJ54" s="120">
        <v>2.4278414842312879</v>
      </c>
      <c r="AK54" s="120">
        <v>9718.0439979223484</v>
      </c>
      <c r="AL54" s="120">
        <v>2.2820228763586479</v>
      </c>
      <c r="AM54" s="120">
        <v>9438.908943736802</v>
      </c>
      <c r="AN54" s="120">
        <v>1.915994393582686</v>
      </c>
      <c r="AO54" s="120">
        <v>10500.29385158985</v>
      </c>
      <c r="AP54" s="120">
        <v>2.2599226861672235</v>
      </c>
      <c r="AQ54" s="120">
        <v>9260.1130906066501</v>
      </c>
      <c r="AR54" s="120">
        <v>3.7509357877604397</v>
      </c>
      <c r="AS54" s="120">
        <v>6266.1857897928512</v>
      </c>
      <c r="AT54" s="120">
        <v>5.6214468849489219</v>
      </c>
      <c r="AU54" s="120">
        <v>4055.794364283553</v>
      </c>
      <c r="AV54" s="120">
        <v>4.7471951115851594</v>
      </c>
      <c r="AW54" s="120">
        <v>3478.1963087694999</v>
      </c>
      <c r="AX54" s="120">
        <v>5.6362672690266082</v>
      </c>
      <c r="AY54" s="120">
        <v>2808.4230174600002</v>
      </c>
      <c r="AZ54" s="120">
        <v>5.9897645073112828</v>
      </c>
      <c r="BA54" s="120">
        <v>2821.9749275375007</v>
      </c>
      <c r="BB54" s="120">
        <v>5.3866726844594757</v>
      </c>
      <c r="BC54" s="120">
        <v>2716.6571341399999</v>
      </c>
      <c r="BD54" s="120">
        <v>5.7522527958990883</v>
      </c>
      <c r="BE54" s="120">
        <v>2502.3680009972495</v>
      </c>
      <c r="BF54" s="120">
        <v>6.0889791231924537</v>
      </c>
      <c r="BG54" s="120">
        <v>2868.2396822622504</v>
      </c>
      <c r="BH54" s="120">
        <v>6.0889791231924537</v>
      </c>
      <c r="BI54" s="120">
        <v>2868.2396822622504</v>
      </c>
      <c r="BJ54" s="120">
        <v>7.5290184851783986</v>
      </c>
      <c r="BK54" s="120">
        <v>1817.0074069700001</v>
      </c>
      <c r="BL54" s="120">
        <v>5.2866849909771378</v>
      </c>
      <c r="BM54" s="120">
        <v>2829.2493817099994</v>
      </c>
      <c r="BN54" s="120">
        <v>4.7001110980713037</v>
      </c>
      <c r="BO54" s="120">
        <v>3335.5958411699999</v>
      </c>
      <c r="BP54" s="120">
        <v>4.6948739730905</v>
      </c>
      <c r="BQ54" s="120">
        <v>3619.9606305899993</v>
      </c>
      <c r="BR54" s="120">
        <v>5.2969226760320147</v>
      </c>
      <c r="BS54" s="120">
        <v>3707.1005241900002</v>
      </c>
      <c r="BT54" s="120">
        <v>5.7519303932975392</v>
      </c>
      <c r="BU54" s="120">
        <v>3137.4464309000005</v>
      </c>
      <c r="BV54" s="120">
        <v>5.1298900451142897</v>
      </c>
      <c r="BW54" s="120">
        <v>3116.7134610400003</v>
      </c>
      <c r="BX54" s="120">
        <v>6.3075196686703476</v>
      </c>
      <c r="BY54" s="120">
        <v>2858.0711689</v>
      </c>
      <c r="BZ54" s="120">
        <v>5.6364963836666435</v>
      </c>
      <c r="CA54" s="120">
        <v>3035.3396888100006</v>
      </c>
      <c r="CB54" s="120">
        <v>5.5555375523053607</v>
      </c>
      <c r="CC54" s="120">
        <v>3015.6241045400002</v>
      </c>
      <c r="CD54" s="120">
        <v>5.9205493657646668</v>
      </c>
      <c r="CE54" s="120">
        <v>3061.97917706</v>
      </c>
      <c r="CF54" s="120">
        <v>6.0263428550443683</v>
      </c>
      <c r="CG54" s="120">
        <v>3212.3940047300002</v>
      </c>
      <c r="CH54" s="120">
        <v>5.146655126412</v>
      </c>
      <c r="CI54" s="120">
        <v>3147.1920591599996</v>
      </c>
      <c r="CJ54" s="120">
        <v>5.1753565696502468</v>
      </c>
      <c r="CK54" s="120">
        <v>3168.5558254099997</v>
      </c>
      <c r="CL54" s="120">
        <v>5.5970132154032122</v>
      </c>
      <c r="CM54" s="120">
        <v>3312.90811334</v>
      </c>
      <c r="CN54" s="120">
        <v>5.0047612871390541</v>
      </c>
      <c r="CO54" s="120">
        <v>3785.5941867400002</v>
      </c>
      <c r="CP54" s="120">
        <v>5.1359205441020173</v>
      </c>
      <c r="CQ54" s="120">
        <v>4072.7766471300001</v>
      </c>
      <c r="CR54" s="120">
        <v>5.6368681724751877</v>
      </c>
      <c r="CS54" s="120">
        <v>3638.4806759700004</v>
      </c>
      <c r="CT54" s="120">
        <v>5.5707835774821106</v>
      </c>
      <c r="CU54" s="120">
        <v>3287.7411600799996</v>
      </c>
      <c r="CV54" s="120">
        <v>6.185835051902524</v>
      </c>
      <c r="CW54" s="120">
        <v>3734.9685351500007</v>
      </c>
      <c r="CX54" s="120">
        <v>6.9131097664654053</v>
      </c>
      <c r="CY54" s="120">
        <v>4130.9724489300006</v>
      </c>
      <c r="CZ54" s="120">
        <v>7.6315200253262994</v>
      </c>
      <c r="DA54" s="120">
        <v>4269.0697114173008</v>
      </c>
      <c r="DB54" s="120">
        <v>8.677736599422472</v>
      </c>
      <c r="DC54" s="120">
        <v>4252.4932704973007</v>
      </c>
      <c r="DD54" s="120">
        <v>9.425027489330434</v>
      </c>
      <c r="DE54" s="120">
        <v>3689.815909890001</v>
      </c>
      <c r="DF54" s="120">
        <v>7.2574811576995746</v>
      </c>
      <c r="DG54" s="120">
        <v>3253.7730411773005</v>
      </c>
      <c r="DH54" s="120">
        <v>6.9793739855258625</v>
      </c>
      <c r="DI54" s="120">
        <v>3290.9197454973005</v>
      </c>
      <c r="DJ54" s="120">
        <v>6.8001125445805997</v>
      </c>
      <c r="DK54" s="120">
        <v>3279.5312452273001</v>
      </c>
      <c r="DL54" s="120">
        <v>4.8150205451412891</v>
      </c>
      <c r="DM54" s="120">
        <v>4024.5514190172994</v>
      </c>
      <c r="DN54" s="120">
        <v>4.437797520797508</v>
      </c>
      <c r="DO54" s="120">
        <v>3988.7699204373002</v>
      </c>
      <c r="DP54" s="120">
        <v>4.2118165271369508</v>
      </c>
      <c r="DQ54" s="120">
        <v>4156.6436710173011</v>
      </c>
      <c r="DR54" s="120">
        <v>3.4843013258360092</v>
      </c>
      <c r="DS54" s="120">
        <v>4633.5704956072996</v>
      </c>
      <c r="DT54" s="120">
        <v>3.9496530797677165</v>
      </c>
      <c r="DU54" s="120">
        <v>3784.7946853799995</v>
      </c>
      <c r="DV54" s="120">
        <v>3.5594620623200561</v>
      </c>
      <c r="DW54" s="120">
        <v>4459.2693552299997</v>
      </c>
      <c r="DX54" s="120">
        <v>3.9274360352824793</v>
      </c>
      <c r="DY54" s="120">
        <v>3695.0747589299999</v>
      </c>
      <c r="DZ54" s="120">
        <v>5.0050704181346415</v>
      </c>
      <c r="EA54" s="120">
        <v>3325.7473768299997</v>
      </c>
      <c r="EB54" s="120">
        <v>5.4507166831967959</v>
      </c>
      <c r="EC54" s="120">
        <v>3416.6541798900012</v>
      </c>
      <c r="ED54" s="120">
        <v>4.3184298329191417</v>
      </c>
      <c r="EE54" s="120">
        <v>4382.9572912299991</v>
      </c>
      <c r="EF54" s="120">
        <v>4.5182228827633857</v>
      </c>
      <c r="EG54" s="120">
        <v>4709.6184285200006</v>
      </c>
      <c r="EH54" s="120">
        <v>4.7084328120160919</v>
      </c>
      <c r="EI54" s="120">
        <v>4538.0375168770006</v>
      </c>
      <c r="EJ54" s="120">
        <v>4.505419750017257</v>
      </c>
      <c r="EK54" s="120">
        <v>5399.2184718899998</v>
      </c>
      <c r="EL54" s="120">
        <v>5.5354509077107306</v>
      </c>
      <c r="EM54" s="120">
        <v>5729.9698264400013</v>
      </c>
      <c r="EN54" s="120">
        <v>6.7502226277488608</v>
      </c>
      <c r="EO54" s="120">
        <v>5197.4970120500002</v>
      </c>
      <c r="EP54" s="120">
        <v>5.1264811458516242</v>
      </c>
      <c r="EQ54" s="120">
        <v>5292.398191270001</v>
      </c>
      <c r="ER54" s="120">
        <v>6.7300261060953082</v>
      </c>
      <c r="ES54" s="120">
        <v>4392.7271137300004</v>
      </c>
      <c r="ET54" s="120">
        <v>5.9238513989111237</v>
      </c>
      <c r="EU54" s="120">
        <v>3182.7721555399999</v>
      </c>
      <c r="EV54" s="120">
        <v>5.8735738112957838</v>
      </c>
      <c r="EW54" s="120">
        <v>3071.8104378799999</v>
      </c>
      <c r="EX54" s="120">
        <v>6.1293992599886611</v>
      </c>
      <c r="EY54" s="120">
        <v>3374.6583675700003</v>
      </c>
      <c r="EZ54" s="120">
        <v>5.9716415617851553</v>
      </c>
      <c r="FA54" s="120">
        <v>4034.6906821299999</v>
      </c>
      <c r="FB54" s="120">
        <v>6.3386508137381803</v>
      </c>
      <c r="FC54" s="120">
        <v>3110.4441790300002</v>
      </c>
      <c r="FD54" s="120">
        <v>8.2939962020575333</v>
      </c>
      <c r="FE54" s="120">
        <v>2624.7238439100006</v>
      </c>
      <c r="FF54" s="120">
        <v>8.8561635614389242</v>
      </c>
      <c r="FG54" s="120">
        <v>2382.1112345320007</v>
      </c>
      <c r="FH54" s="120">
        <v>9.8205424410903372</v>
      </c>
      <c r="FI54" s="120">
        <v>2894.1975894100001</v>
      </c>
      <c r="FJ54" s="120">
        <v>10.412251848832311</v>
      </c>
      <c r="FK54" s="120">
        <v>2795.0671835000003</v>
      </c>
      <c r="FL54" s="120">
        <v>10.476716172790471</v>
      </c>
      <c r="FM54" s="120">
        <v>2652.571297682</v>
      </c>
      <c r="FN54" s="120">
        <v>9.8604006663873474</v>
      </c>
      <c r="FO54" s="120">
        <v>2195.2027631320002</v>
      </c>
      <c r="FP54" s="120">
        <v>12.839420562213808</v>
      </c>
      <c r="FQ54" s="120">
        <v>4305.8806251820006</v>
      </c>
      <c r="FR54" s="120">
        <v>10.794078250495062</v>
      </c>
      <c r="FS54" s="120">
        <v>2956.3617718719997</v>
      </c>
      <c r="FT54" s="120">
        <v>9.3419741673700774</v>
      </c>
      <c r="FU54" s="120">
        <v>3009.8226020719994</v>
      </c>
    </row>
    <row r="55" spans="2:177" x14ac:dyDescent="0.5">
      <c r="B55" s="79">
        <v>12</v>
      </c>
      <c r="C55" s="338" t="s">
        <v>271</v>
      </c>
      <c r="D55" s="120">
        <v>12.98405619893701</v>
      </c>
      <c r="E55" s="120">
        <v>60625.316499689339</v>
      </c>
      <c r="F55" s="120">
        <v>11.625086319010428</v>
      </c>
      <c r="G55" s="120">
        <v>88473.519987840205</v>
      </c>
      <c r="H55" s="120">
        <v>9.3988549950788993</v>
      </c>
      <c r="I55" s="120">
        <v>124595.57303182597</v>
      </c>
      <c r="J55" s="120">
        <v>10.258709805146633</v>
      </c>
      <c r="K55" s="120">
        <v>135036.91345893196</v>
      </c>
      <c r="L55" s="120">
        <v>12.375262521988384</v>
      </c>
      <c r="M55" s="120">
        <v>183325.96784405201</v>
      </c>
      <c r="N55" s="120">
        <v>12.822216760835977</v>
      </c>
      <c r="O55" s="120">
        <v>230266.2215284931</v>
      </c>
      <c r="P55" s="120">
        <v>10.214800821127048</v>
      </c>
      <c r="Q55" s="120">
        <v>136329.1930700402</v>
      </c>
      <c r="R55" s="120">
        <v>10.145254154105283</v>
      </c>
      <c r="S55" s="120">
        <v>137778.64995472174</v>
      </c>
      <c r="T55" s="120">
        <v>10.015740855746413</v>
      </c>
      <c r="U55" s="120">
        <v>134740.77070218959</v>
      </c>
      <c r="V55" s="120">
        <v>10.232773473570306</v>
      </c>
      <c r="W55" s="120">
        <v>137564.8650956552</v>
      </c>
      <c r="X55" s="120">
        <v>10.327025172521855</v>
      </c>
      <c r="Y55" s="120">
        <v>141997.32883440892</v>
      </c>
      <c r="Z55" s="120">
        <v>10.477394794849483</v>
      </c>
      <c r="AA55" s="120">
        <v>155046.0756570411</v>
      </c>
      <c r="AB55" s="120">
        <v>11.179957763496667</v>
      </c>
      <c r="AC55" s="120">
        <v>159830.26051540591</v>
      </c>
      <c r="AD55" s="120">
        <v>11.653291011399149</v>
      </c>
      <c r="AE55" s="120">
        <v>161848.08564098121</v>
      </c>
      <c r="AF55" s="120">
        <v>11.774282553612981</v>
      </c>
      <c r="AG55" s="120">
        <v>168224.02444656243</v>
      </c>
      <c r="AH55" s="120">
        <v>12.405230239125576</v>
      </c>
      <c r="AI55" s="120">
        <v>171619.68057140542</v>
      </c>
      <c r="AJ55" s="120">
        <v>12.226783012283517</v>
      </c>
      <c r="AK55" s="120">
        <v>173837.5831575979</v>
      </c>
      <c r="AL55" s="120">
        <v>12.375262521988384</v>
      </c>
      <c r="AM55" s="120">
        <v>183325.96784405201</v>
      </c>
      <c r="AN55" s="120">
        <v>12.652341446217864</v>
      </c>
      <c r="AO55" s="120">
        <v>180177.43872696479</v>
      </c>
      <c r="AP55" s="120">
        <v>12.864274312033885</v>
      </c>
      <c r="AQ55" s="120">
        <v>182296.76152334071</v>
      </c>
      <c r="AR55" s="120">
        <v>12.794878367365095</v>
      </c>
      <c r="AS55" s="120">
        <v>181867.48020569625</v>
      </c>
      <c r="AT55" s="120">
        <v>12.689666252458959</v>
      </c>
      <c r="AU55" s="120">
        <v>190764.72314518926</v>
      </c>
      <c r="AV55" s="120">
        <v>12.575558235289655</v>
      </c>
      <c r="AW55" s="120">
        <v>197919.72250416913</v>
      </c>
      <c r="AX55" s="120">
        <v>12.587590742248782</v>
      </c>
      <c r="AY55" s="120">
        <v>204275.82734904456</v>
      </c>
      <c r="AZ55" s="120">
        <v>12.785264511627014</v>
      </c>
      <c r="BA55" s="120">
        <v>208002.89211128224</v>
      </c>
      <c r="BB55" s="120">
        <v>12.802731079473642</v>
      </c>
      <c r="BC55" s="120">
        <v>223059.25603530309</v>
      </c>
      <c r="BD55" s="120">
        <v>12.879663151656967</v>
      </c>
      <c r="BE55" s="120">
        <v>221835.21200346484</v>
      </c>
      <c r="BF55" s="120">
        <v>13.213168579674317</v>
      </c>
      <c r="BG55" s="120">
        <v>210257.81104217717</v>
      </c>
      <c r="BH55" s="120">
        <v>13.213168579674317</v>
      </c>
      <c r="BI55" s="120">
        <v>210257.81104217717</v>
      </c>
      <c r="BJ55" s="120">
        <v>12.822216760835977</v>
      </c>
      <c r="BK55" s="120">
        <v>230266.2215284931</v>
      </c>
      <c r="BL55" s="120">
        <v>13.347121482129412</v>
      </c>
      <c r="BM55" s="120">
        <v>226448.30913947098</v>
      </c>
      <c r="BN55" s="120">
        <v>13.229093192372531</v>
      </c>
      <c r="BO55" s="120">
        <v>235468.88939444392</v>
      </c>
      <c r="BP55" s="120">
        <v>13.076587640963325</v>
      </c>
      <c r="BQ55" s="120">
        <v>241651.40016696093</v>
      </c>
      <c r="BR55" s="120">
        <v>13.198397577956566</v>
      </c>
      <c r="BS55" s="120">
        <v>248330.66968349472</v>
      </c>
      <c r="BT55" s="120">
        <v>13.228605046304375</v>
      </c>
      <c r="BU55" s="120">
        <v>256814.18997585122</v>
      </c>
      <c r="BV55" s="120">
        <v>13.135534722655887</v>
      </c>
      <c r="BW55" s="120">
        <v>264580.51621214236</v>
      </c>
      <c r="BX55" s="120">
        <v>13.261173354962001</v>
      </c>
      <c r="BY55" s="120">
        <v>266068.83637544321</v>
      </c>
      <c r="BZ55" s="120">
        <v>13.178628819002192</v>
      </c>
      <c r="CA55" s="120">
        <v>266940.13038076623</v>
      </c>
      <c r="CB55" s="120">
        <v>13.078854882882743</v>
      </c>
      <c r="CC55" s="120">
        <v>272240.4830558431</v>
      </c>
      <c r="CD55" s="120">
        <v>13.004171710888583</v>
      </c>
      <c r="CE55" s="120">
        <v>275118.4604093149</v>
      </c>
      <c r="CF55" s="120">
        <v>12.977930373058628</v>
      </c>
      <c r="CG55" s="120">
        <v>278872.68727486004</v>
      </c>
      <c r="CH55" s="120">
        <v>12.851002273204013</v>
      </c>
      <c r="CI55" s="120">
        <v>292010.64001799119</v>
      </c>
      <c r="CJ55" s="120">
        <v>12.755402502865742</v>
      </c>
      <c r="CK55" s="120">
        <v>289671.13996742369</v>
      </c>
      <c r="CL55" s="120">
        <v>12.724548797529929</v>
      </c>
      <c r="CM55" s="120">
        <v>295326.25681453053</v>
      </c>
      <c r="CN55" s="120">
        <v>12.706217366871147</v>
      </c>
      <c r="CO55" s="120">
        <v>295152.59766958928</v>
      </c>
      <c r="CP55" s="120">
        <v>12.829516672174671</v>
      </c>
      <c r="CQ55" s="120">
        <v>295884.10471949063</v>
      </c>
      <c r="CR55" s="120">
        <v>12.802311159753563</v>
      </c>
      <c r="CS55" s="120">
        <v>296312.18450174719</v>
      </c>
      <c r="CT55" s="120">
        <v>12.601236087648253</v>
      </c>
      <c r="CU55" s="120">
        <v>305407.72646290826</v>
      </c>
      <c r="CV55" s="120">
        <v>12.613374567933516</v>
      </c>
      <c r="CW55" s="120">
        <v>307801.8114865605</v>
      </c>
      <c r="CX55" s="120">
        <v>12.606689856615814</v>
      </c>
      <c r="CY55" s="120">
        <v>314442.88848657312</v>
      </c>
      <c r="CZ55" s="120">
        <v>12.522699709059113</v>
      </c>
      <c r="DA55" s="120">
        <v>313767.53435659298</v>
      </c>
      <c r="DB55" s="120">
        <v>12.555906990129293</v>
      </c>
      <c r="DC55" s="120">
        <v>308316.94771737925</v>
      </c>
      <c r="DD55" s="120">
        <v>12.069943246805593</v>
      </c>
      <c r="DE55" s="120">
        <v>303605.0910835503</v>
      </c>
      <c r="DF55" s="120">
        <v>11.415636652439877</v>
      </c>
      <c r="DG55" s="120">
        <v>327894.17939047999</v>
      </c>
      <c r="DH55" s="120">
        <v>11.407565550951933</v>
      </c>
      <c r="DI55" s="120">
        <v>326212.73880902334</v>
      </c>
      <c r="DJ55" s="120">
        <v>11.301572818941059</v>
      </c>
      <c r="DK55" s="120">
        <v>332384.73449636059</v>
      </c>
      <c r="DL55" s="120">
        <v>10.941823850404498</v>
      </c>
      <c r="DM55" s="120">
        <v>352069.53498577955</v>
      </c>
      <c r="DN55" s="120">
        <v>10.516630540450031</v>
      </c>
      <c r="DO55" s="120">
        <v>365801.35993131914</v>
      </c>
      <c r="DP55" s="120">
        <v>10.501709544607088</v>
      </c>
      <c r="DQ55" s="120">
        <v>370080.82286654081</v>
      </c>
      <c r="DR55" s="120">
        <v>10.18940080274364</v>
      </c>
      <c r="DS55" s="120">
        <v>390907.97694460012</v>
      </c>
      <c r="DT55" s="120">
        <v>9.9078650467082365</v>
      </c>
      <c r="DU55" s="120">
        <v>401257.42239062837</v>
      </c>
      <c r="DV55" s="120">
        <v>9.7772412454845661</v>
      </c>
      <c r="DW55" s="120">
        <v>408993.85715432535</v>
      </c>
      <c r="DX55" s="120">
        <v>9.5868058249365937</v>
      </c>
      <c r="DY55" s="120">
        <v>426758.57109379157</v>
      </c>
      <c r="DZ55" s="120">
        <v>9.5221412888494861</v>
      </c>
      <c r="EA55" s="120">
        <v>429267.87164000591</v>
      </c>
      <c r="EB55" s="120">
        <v>9.3401920376723613</v>
      </c>
      <c r="EC55" s="120">
        <v>427259.82399720966</v>
      </c>
      <c r="ED55" s="120">
        <v>9.3521485130055932</v>
      </c>
      <c r="EE55" s="120">
        <v>427275.28832688922</v>
      </c>
      <c r="EF55" s="120">
        <v>9.4620618548754045</v>
      </c>
      <c r="EG55" s="120">
        <v>425053.35491333832</v>
      </c>
      <c r="EH55" s="120">
        <v>9.5687286879510296</v>
      </c>
      <c r="EI55" s="120">
        <v>436716.05869192205</v>
      </c>
      <c r="EJ55" s="120">
        <v>9.5388804013574422</v>
      </c>
      <c r="EK55" s="120">
        <v>447159.80154985253</v>
      </c>
      <c r="EL55" s="120">
        <v>9.7597644321674437</v>
      </c>
      <c r="EM55" s="120">
        <v>487270.07063588034</v>
      </c>
      <c r="EN55" s="120">
        <v>9.7930634328811479</v>
      </c>
      <c r="EO55" s="120">
        <v>496565.31388477155</v>
      </c>
      <c r="EP55" s="120">
        <v>9.9453264187491417</v>
      </c>
      <c r="EQ55" s="120">
        <v>491869.17664248659</v>
      </c>
      <c r="ER55" s="120">
        <v>10.769597284636749</v>
      </c>
      <c r="ES55" s="120">
        <v>495440.08305393031</v>
      </c>
      <c r="ET55" s="120">
        <v>10.910962869764335</v>
      </c>
      <c r="EU55" s="120">
        <v>506038.48912007466</v>
      </c>
      <c r="EV55" s="120">
        <v>11.167349575032032</v>
      </c>
      <c r="EW55" s="120">
        <v>498648.69704624556</v>
      </c>
      <c r="EX55" s="120">
        <v>11.75278042960791</v>
      </c>
      <c r="EY55" s="120">
        <v>504771.74219270644</v>
      </c>
      <c r="EZ55" s="120">
        <v>11.958433863983945</v>
      </c>
      <c r="FA55" s="120">
        <v>502855.08949995664</v>
      </c>
      <c r="FB55" s="120">
        <v>11.941763143376416</v>
      </c>
      <c r="FC55" s="120">
        <v>481360.82889641554</v>
      </c>
      <c r="FD55" s="120">
        <v>12.541161668387911</v>
      </c>
      <c r="FE55" s="120">
        <v>419697.52682407625</v>
      </c>
      <c r="FF55" s="120">
        <v>12.665542233241208</v>
      </c>
      <c r="FG55" s="120">
        <v>407870.23601092299</v>
      </c>
      <c r="FH55" s="120">
        <v>12.699213942808182</v>
      </c>
      <c r="FI55" s="120">
        <v>413575.18816686142</v>
      </c>
      <c r="FJ55" s="120">
        <v>13.101993747574143</v>
      </c>
      <c r="FK55" s="120">
        <v>373153.32966121077</v>
      </c>
      <c r="FL55" s="120">
        <v>13.200728861341677</v>
      </c>
      <c r="FM55" s="120">
        <v>383614.69037164573</v>
      </c>
      <c r="FN55" s="120">
        <v>13.457695632245988</v>
      </c>
      <c r="FO55" s="120">
        <v>398505.77085356292</v>
      </c>
      <c r="FP55" s="120">
        <v>13.535521693465698</v>
      </c>
      <c r="FQ55" s="120">
        <v>377713.7269456904</v>
      </c>
      <c r="FR55" s="120">
        <v>13.843357778860774</v>
      </c>
      <c r="FS55" s="120">
        <v>386200.48259530321</v>
      </c>
      <c r="FT55" s="120">
        <v>13.233086534027612</v>
      </c>
      <c r="FU55" s="120">
        <v>373185.06727419479</v>
      </c>
    </row>
    <row r="56" spans="2:177" x14ac:dyDescent="0.5">
      <c r="B56" s="79"/>
      <c r="C56" s="341" t="s">
        <v>661</v>
      </c>
      <c r="D56" s="322">
        <v>12.064835498866724</v>
      </c>
      <c r="E56" s="322">
        <v>624248.86248964712</v>
      </c>
      <c r="F56" s="322">
        <v>10.510526253880185</v>
      </c>
      <c r="G56" s="322">
        <v>850091.21792398999</v>
      </c>
      <c r="H56" s="322">
        <v>9.5716410567807451</v>
      </c>
      <c r="I56" s="322">
        <v>1085249.2366143169</v>
      </c>
      <c r="J56" s="322">
        <v>8.8589887177118154</v>
      </c>
      <c r="K56" s="322">
        <v>1357682.9549960063</v>
      </c>
      <c r="L56" s="322">
        <v>11.386035971406745</v>
      </c>
      <c r="M56" s="322">
        <v>1717067.4826279678</v>
      </c>
      <c r="N56" s="322">
        <v>12.293985697930685</v>
      </c>
      <c r="O56" s="322">
        <v>2053416.7283217898</v>
      </c>
      <c r="P56" s="322">
        <v>8.862026242914542</v>
      </c>
      <c r="Q56" s="322">
        <v>1391062.9721617009</v>
      </c>
      <c r="R56" s="322">
        <v>8.7513592236229361</v>
      </c>
      <c r="S56" s="322">
        <v>1430690.3201687599</v>
      </c>
      <c r="T56" s="322">
        <v>8.6650713784149129</v>
      </c>
      <c r="U56" s="322">
        <v>1465317.4116509177</v>
      </c>
      <c r="V56" s="322">
        <v>8.9314554199088416</v>
      </c>
      <c r="W56" s="322">
        <v>1485887.785400413</v>
      </c>
      <c r="X56" s="322">
        <v>9.0711798595106892</v>
      </c>
      <c r="Y56" s="322">
        <v>1512667.90869737</v>
      </c>
      <c r="Z56" s="322">
        <v>9.2841885802441464</v>
      </c>
      <c r="AA56" s="322">
        <v>1581373.773701722</v>
      </c>
      <c r="AB56" s="322">
        <v>10.051970280863683</v>
      </c>
      <c r="AC56" s="322">
        <v>1612278.4322504965</v>
      </c>
      <c r="AD56" s="322">
        <v>10.506303895228033</v>
      </c>
      <c r="AE56" s="322">
        <v>1616946.4759722003</v>
      </c>
      <c r="AF56" s="322">
        <v>10.776973871744675</v>
      </c>
      <c r="AG56" s="322">
        <v>1640005.2619050574</v>
      </c>
      <c r="AH56" s="322">
        <v>10.565751564921564</v>
      </c>
      <c r="AI56" s="322">
        <v>1645541.1804547606</v>
      </c>
      <c r="AJ56" s="322">
        <v>11.249224597127483</v>
      </c>
      <c r="AK56" s="322">
        <v>1654508.501813842</v>
      </c>
      <c r="AL56" s="322">
        <v>11.386035971406745</v>
      </c>
      <c r="AM56" s="322">
        <v>1717067.4826279678</v>
      </c>
      <c r="AN56" s="322">
        <v>11.66390912655195</v>
      </c>
      <c r="AO56" s="322">
        <v>1716454.9046148853</v>
      </c>
      <c r="AP56" s="322">
        <v>11.803775464291123</v>
      </c>
      <c r="AQ56" s="322">
        <v>1743129.3489796049</v>
      </c>
      <c r="AR56" s="322">
        <v>11.762577903247784</v>
      </c>
      <c r="AS56" s="322">
        <v>1788742.224525026</v>
      </c>
      <c r="AT56" s="322">
        <v>11.62706943660613</v>
      </c>
      <c r="AU56" s="322">
        <v>1799070.6334115004</v>
      </c>
      <c r="AV56" s="322">
        <v>11.271530862688145</v>
      </c>
      <c r="AW56" s="322">
        <v>1844846.8037295612</v>
      </c>
      <c r="AX56" s="322">
        <v>11.791156337456201</v>
      </c>
      <c r="AY56" s="322">
        <v>1895199.4847519195</v>
      </c>
      <c r="AZ56" s="322">
        <v>11.915964240694198</v>
      </c>
      <c r="BA56" s="322">
        <v>1920830.9414352726</v>
      </c>
      <c r="BB56" s="322">
        <v>12.009695300229659</v>
      </c>
      <c r="BC56" s="322">
        <v>1929094.335558244</v>
      </c>
      <c r="BD56" s="322">
        <v>12.117335388596159</v>
      </c>
      <c r="BE56" s="322">
        <v>1965611.2947404273</v>
      </c>
      <c r="BF56" s="322">
        <v>12.377430844838713</v>
      </c>
      <c r="BG56" s="322">
        <v>1997843.508124942</v>
      </c>
      <c r="BH56" s="322">
        <v>12.377430844838713</v>
      </c>
      <c r="BI56" s="322">
        <v>1997843.508124942</v>
      </c>
      <c r="BJ56" s="322">
        <v>12.293985697930685</v>
      </c>
      <c r="BK56" s="322">
        <v>2053416.7283217898</v>
      </c>
      <c r="BL56" s="322">
        <v>12.478763874842731</v>
      </c>
      <c r="BM56" s="322">
        <v>2080566.2300437028</v>
      </c>
      <c r="BN56" s="322">
        <v>12.32478345186064</v>
      </c>
      <c r="BO56" s="322">
        <v>2132011.4916279991</v>
      </c>
      <c r="BP56" s="322">
        <v>12.240976355355105</v>
      </c>
      <c r="BQ56" s="322">
        <v>2211756.4071038845</v>
      </c>
      <c r="BR56" s="322">
        <v>12.251468139845429</v>
      </c>
      <c r="BS56" s="322">
        <v>2228980.9128939305</v>
      </c>
      <c r="BT56" s="322">
        <v>12.275506463431617</v>
      </c>
      <c r="BU56" s="322">
        <v>2256075.1201080596</v>
      </c>
      <c r="BV56" s="322">
        <v>12.276694081469548</v>
      </c>
      <c r="BW56" s="322">
        <v>2318601.7839353285</v>
      </c>
      <c r="BX56" s="322">
        <v>12.349877171950688</v>
      </c>
      <c r="BY56" s="322">
        <v>2329134.7338177566</v>
      </c>
      <c r="BZ56" s="322">
        <v>12.321855641163268</v>
      </c>
      <c r="CA56" s="322">
        <v>2337298.9363583433</v>
      </c>
      <c r="CB56" s="322">
        <v>12.265874413981942</v>
      </c>
      <c r="CC56" s="322">
        <v>2379571.8397433362</v>
      </c>
      <c r="CD56" s="322">
        <v>12.219068906149902</v>
      </c>
      <c r="CE56" s="322">
        <v>2386527.3342165197</v>
      </c>
      <c r="CF56" s="322">
        <v>12.178764978330923</v>
      </c>
      <c r="CG56" s="322">
        <v>2404206.5338898418</v>
      </c>
      <c r="CH56" s="322">
        <v>12.157637531116116</v>
      </c>
      <c r="CI56" s="322">
        <v>2429380.7701014942</v>
      </c>
      <c r="CJ56" s="322">
        <v>12.086652055642796</v>
      </c>
      <c r="CK56" s="322">
        <v>2435219.0776907257</v>
      </c>
      <c r="CL56" s="322">
        <v>11.97</v>
      </c>
      <c r="CM56" s="322">
        <v>2484355.0267105713</v>
      </c>
      <c r="CN56" s="322">
        <v>11.965678544070226</v>
      </c>
      <c r="CO56" s="322">
        <v>2556060.6389573095</v>
      </c>
      <c r="CP56" s="322">
        <v>12.020827927975938</v>
      </c>
      <c r="CQ56" s="322">
        <v>2565665.4868667391</v>
      </c>
      <c r="CR56" s="322">
        <v>11.93</v>
      </c>
      <c r="CS56" s="322">
        <v>2596150.408762753</v>
      </c>
      <c r="CT56" s="322">
        <v>11.938543027385922</v>
      </c>
      <c r="CU56" s="322">
        <v>2661093.6620790698</v>
      </c>
      <c r="CV56" s="322">
        <v>11.94</v>
      </c>
      <c r="CW56" s="322">
        <v>2675843.7116714134</v>
      </c>
      <c r="CX56" s="322">
        <v>11.8</v>
      </c>
      <c r="CY56" s="322">
        <v>2723458.7764992113</v>
      </c>
      <c r="CZ56" s="322">
        <v>11.77</v>
      </c>
      <c r="DA56" s="322">
        <v>2761324.5499918703</v>
      </c>
      <c r="DB56" s="322">
        <v>10.99</v>
      </c>
      <c r="DC56" s="322">
        <v>2746328.6814779509</v>
      </c>
      <c r="DD56" s="322">
        <v>10.426250629386633</v>
      </c>
      <c r="DE56" s="322">
        <v>2729712.7217738014</v>
      </c>
      <c r="DF56" s="322">
        <v>10.109165203675886</v>
      </c>
      <c r="DG56" s="322">
        <v>2820658.5204041721</v>
      </c>
      <c r="DH56" s="322">
        <v>10.47</v>
      </c>
      <c r="DI56" s="322">
        <v>2798043.3307042075</v>
      </c>
      <c r="DJ56" s="322">
        <v>10.18</v>
      </c>
      <c r="DK56" s="322">
        <v>2827105.9905921575</v>
      </c>
      <c r="DL56" s="322">
        <v>9.8318649812907015</v>
      </c>
      <c r="DM56" s="322">
        <v>2946660.0159932813</v>
      </c>
      <c r="DN56" s="322">
        <v>9.517731632300432</v>
      </c>
      <c r="DO56" s="322">
        <v>2960568.2868455327</v>
      </c>
      <c r="DP56" s="322">
        <v>9.3697289946410578</v>
      </c>
      <c r="DQ56" s="322">
        <v>3012408.2402675296</v>
      </c>
      <c r="DR56" s="322">
        <v>9.09</v>
      </c>
      <c r="DS56" s="322">
        <v>3135015.3567805309</v>
      </c>
      <c r="DT56" s="322">
        <v>8.8912745435893399</v>
      </c>
      <c r="DU56" s="322">
        <v>3196825.4683631863</v>
      </c>
      <c r="DV56" s="322">
        <v>8.7276050942080641</v>
      </c>
      <c r="DW56" s="322">
        <v>3280279.4652707698</v>
      </c>
      <c r="DX56" s="322">
        <v>8.61</v>
      </c>
      <c r="DY56" s="322">
        <v>3428582.256992205</v>
      </c>
      <c r="DZ56" s="322">
        <v>8.5342448085804961</v>
      </c>
      <c r="EA56" s="322">
        <v>3465398.1155981235</v>
      </c>
      <c r="EB56" s="322">
        <v>8.4591292533300528</v>
      </c>
      <c r="EC56" s="322">
        <v>3493884.3472742694</v>
      </c>
      <c r="ED56" s="322">
        <v>8.4348018971758574</v>
      </c>
      <c r="EE56" s="322">
        <v>3566532.8308353759</v>
      </c>
      <c r="EF56" s="322">
        <v>8.48</v>
      </c>
      <c r="EG56" s="322">
        <v>3611246.2950363625</v>
      </c>
      <c r="EH56" s="322">
        <v>8.57</v>
      </c>
      <c r="EI56" s="322">
        <v>3719880.0827114903</v>
      </c>
      <c r="EJ56" s="322">
        <v>8.69</v>
      </c>
      <c r="EK56" s="322">
        <v>3840421.8753271955</v>
      </c>
      <c r="EL56" s="322">
        <v>9.02</v>
      </c>
      <c r="EM56" s="322">
        <v>3882537.4837926673</v>
      </c>
      <c r="EN56" s="322">
        <v>9.2899999999999991</v>
      </c>
      <c r="EO56" s="322">
        <v>3937917.3147138269</v>
      </c>
      <c r="EP56" s="322">
        <v>9.4449890247623181</v>
      </c>
      <c r="EQ56" s="322">
        <v>4040583.7509690085</v>
      </c>
      <c r="ER56" s="322">
        <v>10.31</v>
      </c>
      <c r="ES56" s="322">
        <v>4074940.6696612639</v>
      </c>
      <c r="ET56" s="322">
        <v>10.6</v>
      </c>
      <c r="EU56" s="322">
        <v>4122580.460741119</v>
      </c>
      <c r="EV56" s="322">
        <v>10.78</v>
      </c>
      <c r="EW56" s="322">
        <v>4155806.2141395388</v>
      </c>
      <c r="EX56" s="322">
        <v>11.42</v>
      </c>
      <c r="EY56" s="322">
        <v>4152443.957233916</v>
      </c>
      <c r="EZ56" s="322">
        <v>11.54</v>
      </c>
      <c r="FA56" s="322">
        <v>4154417.3498247014</v>
      </c>
      <c r="FB56" s="322">
        <v>11.62</v>
      </c>
      <c r="FC56" s="322">
        <v>4141732.7115383828</v>
      </c>
      <c r="FD56" s="322">
        <v>11.94</v>
      </c>
      <c r="FE56" s="322">
        <v>4147573.3382327156</v>
      </c>
      <c r="FF56" s="322">
        <v>12.06</v>
      </c>
      <c r="FG56" s="322">
        <v>4162442.0540043763</v>
      </c>
      <c r="FH56" s="322">
        <v>12.19</v>
      </c>
      <c r="FI56" s="322">
        <v>4189642.7186093023</v>
      </c>
      <c r="FJ56" s="322">
        <v>12.65</v>
      </c>
      <c r="FK56" s="322">
        <v>4192994.9246962992</v>
      </c>
      <c r="FL56" s="322">
        <v>12.74</v>
      </c>
      <c r="FM56" s="322">
        <v>4194531.4945949139</v>
      </c>
      <c r="FN56" s="322">
        <v>12.79</v>
      </c>
      <c r="FO56" s="322">
        <v>4247526.467801718</v>
      </c>
      <c r="FP56" s="322">
        <v>13.033348190370932</v>
      </c>
      <c r="FQ56" s="322">
        <v>4258458.0727024414</v>
      </c>
      <c r="FR56" s="322">
        <v>13.03</v>
      </c>
      <c r="FS56" s="322">
        <v>4247528.687854168</v>
      </c>
      <c r="FT56" s="322">
        <v>12.65</v>
      </c>
      <c r="FU56" s="322">
        <v>4269093.7578034084</v>
      </c>
    </row>
    <row r="57" spans="2:177" x14ac:dyDescent="0.5">
      <c r="AT57" s="147"/>
      <c r="AV57" s="147"/>
      <c r="AX57" s="147"/>
      <c r="AZ57" s="147"/>
      <c r="BB57" s="147"/>
      <c r="BD57" s="147"/>
      <c r="BF57" s="147"/>
    </row>
  </sheetData>
  <mergeCells count="255">
    <mergeCell ref="FT42:FU42"/>
    <mergeCell ref="FB42:FC42"/>
    <mergeCell ref="FD42:FE42"/>
    <mergeCell ref="FF42:FG42"/>
    <mergeCell ref="FH42:FI42"/>
    <mergeCell ref="FL42:FM42"/>
    <mergeCell ref="FP42:FQ42"/>
    <mergeCell ref="EP42:EQ42"/>
    <mergeCell ref="ER42:ES42"/>
    <mergeCell ref="ET42:EU42"/>
    <mergeCell ref="EV42:EW42"/>
    <mergeCell ref="EX42:EY42"/>
    <mergeCell ref="EZ42:FA42"/>
    <mergeCell ref="ED42:EE42"/>
    <mergeCell ref="EF42:EG42"/>
    <mergeCell ref="EH42:EI42"/>
    <mergeCell ref="EJ42:EK42"/>
    <mergeCell ref="EL42:EM42"/>
    <mergeCell ref="EN42:EO42"/>
    <mergeCell ref="DR42:DS42"/>
    <mergeCell ref="DT42:DU42"/>
    <mergeCell ref="DV42:DW42"/>
    <mergeCell ref="DX42:DY42"/>
    <mergeCell ref="DZ42:EA42"/>
    <mergeCell ref="EB42:EC42"/>
    <mergeCell ref="DF42:DG42"/>
    <mergeCell ref="DH42:DI42"/>
    <mergeCell ref="DJ42:DK42"/>
    <mergeCell ref="DL42:DM42"/>
    <mergeCell ref="DN42:DO42"/>
    <mergeCell ref="DP42:DQ42"/>
    <mergeCell ref="CT42:CU42"/>
    <mergeCell ref="CV42:CW42"/>
    <mergeCell ref="CX42:CY42"/>
    <mergeCell ref="CZ42:DA42"/>
    <mergeCell ref="DB42:DC42"/>
    <mergeCell ref="DD42:DE42"/>
    <mergeCell ref="CH42:CI42"/>
    <mergeCell ref="CJ42:CK42"/>
    <mergeCell ref="CL42:CM42"/>
    <mergeCell ref="CN42:CO42"/>
    <mergeCell ref="CP42:CQ42"/>
    <mergeCell ref="CR42:CS42"/>
    <mergeCell ref="BV42:BW42"/>
    <mergeCell ref="BX42:BY42"/>
    <mergeCell ref="BZ42:CA42"/>
    <mergeCell ref="CB42:CC42"/>
    <mergeCell ref="CD42:CE42"/>
    <mergeCell ref="CF42:CG42"/>
    <mergeCell ref="BJ42:BK42"/>
    <mergeCell ref="BL42:BM42"/>
    <mergeCell ref="BN42:BO42"/>
    <mergeCell ref="BP42:BQ42"/>
    <mergeCell ref="BR42:BS42"/>
    <mergeCell ref="BT42:BU42"/>
    <mergeCell ref="AX42:AY42"/>
    <mergeCell ref="AZ42:BA42"/>
    <mergeCell ref="BB42:BC42"/>
    <mergeCell ref="BD42:BE42"/>
    <mergeCell ref="BF42:BG42"/>
    <mergeCell ref="BH42:BI42"/>
    <mergeCell ref="AL42:AM42"/>
    <mergeCell ref="AN42:AO42"/>
    <mergeCell ref="AP42:AQ42"/>
    <mergeCell ref="AR42:AS42"/>
    <mergeCell ref="AT42:AU42"/>
    <mergeCell ref="AV42:AW42"/>
    <mergeCell ref="Z42:AA42"/>
    <mergeCell ref="AB42:AC42"/>
    <mergeCell ref="AD42:AE42"/>
    <mergeCell ref="AF42:AG42"/>
    <mergeCell ref="AH42:AI42"/>
    <mergeCell ref="AJ42:AK42"/>
    <mergeCell ref="N42:O42"/>
    <mergeCell ref="P42:Q42"/>
    <mergeCell ref="R42:S42"/>
    <mergeCell ref="T42:U42"/>
    <mergeCell ref="V42:W42"/>
    <mergeCell ref="X42:Y42"/>
    <mergeCell ref="FF22:FG22"/>
    <mergeCell ref="FH22:FI22"/>
    <mergeCell ref="FL22:FM22"/>
    <mergeCell ref="FP22:FQ22"/>
    <mergeCell ref="FT22:FU22"/>
    <mergeCell ref="D42:E42"/>
    <mergeCell ref="F42:G42"/>
    <mergeCell ref="H42:I42"/>
    <mergeCell ref="J42:K42"/>
    <mergeCell ref="L42:M42"/>
    <mergeCell ref="ET22:EU22"/>
    <mergeCell ref="EV22:EW22"/>
    <mergeCell ref="EX22:EY22"/>
    <mergeCell ref="EZ22:FA22"/>
    <mergeCell ref="FB22:FC22"/>
    <mergeCell ref="FD22:FE22"/>
    <mergeCell ref="EH22:EI22"/>
    <mergeCell ref="EJ22:EK22"/>
    <mergeCell ref="EL22:EM22"/>
    <mergeCell ref="EN22:EO22"/>
    <mergeCell ref="EP22:EQ22"/>
    <mergeCell ref="ER22:ES22"/>
    <mergeCell ref="DV22:DW22"/>
    <mergeCell ref="DX22:DY22"/>
    <mergeCell ref="DZ22:EA22"/>
    <mergeCell ref="EB22:EC22"/>
    <mergeCell ref="ED22:EE22"/>
    <mergeCell ref="EF22:EG22"/>
    <mergeCell ref="DJ22:DK22"/>
    <mergeCell ref="DL22:DM22"/>
    <mergeCell ref="DN22:DO22"/>
    <mergeCell ref="DP22:DQ22"/>
    <mergeCell ref="DR22:DS22"/>
    <mergeCell ref="DT22:DU22"/>
    <mergeCell ref="CX22:CY22"/>
    <mergeCell ref="CZ22:DA22"/>
    <mergeCell ref="DB22:DC22"/>
    <mergeCell ref="DD22:DE22"/>
    <mergeCell ref="DF22:DG22"/>
    <mergeCell ref="DH22:DI22"/>
    <mergeCell ref="CL22:CM22"/>
    <mergeCell ref="CN22:CO22"/>
    <mergeCell ref="CP22:CQ22"/>
    <mergeCell ref="CR22:CS22"/>
    <mergeCell ref="CT22:CU22"/>
    <mergeCell ref="CV22:CW22"/>
    <mergeCell ref="BZ22:CA22"/>
    <mergeCell ref="CB22:CC22"/>
    <mergeCell ref="CD22:CE22"/>
    <mergeCell ref="CF22:CG22"/>
    <mergeCell ref="CH22:CI22"/>
    <mergeCell ref="CJ22:CK22"/>
    <mergeCell ref="BN22:BO22"/>
    <mergeCell ref="BP22:BQ22"/>
    <mergeCell ref="BR22:BS22"/>
    <mergeCell ref="BT22:BU22"/>
    <mergeCell ref="BV22:BW22"/>
    <mergeCell ref="BX22:BY22"/>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FP3:FQ3"/>
    <mergeCell ref="FR3:FS3"/>
    <mergeCell ref="FT3:FU3"/>
    <mergeCell ref="D22:E22"/>
    <mergeCell ref="F22:G22"/>
    <mergeCell ref="H22:I22"/>
    <mergeCell ref="J22:K22"/>
    <mergeCell ref="L22:M22"/>
    <mergeCell ref="N22:O22"/>
    <mergeCell ref="P22:Q22"/>
    <mergeCell ref="FD3:FE3"/>
    <mergeCell ref="FF3:FG3"/>
    <mergeCell ref="FH3:FI3"/>
    <mergeCell ref="FJ3:FK3"/>
    <mergeCell ref="FL3:FM3"/>
    <mergeCell ref="FN3:FO3"/>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C51:C52">
    <cfRule type="containsText" dxfId="5" priority="6" operator="containsText" text="true">
      <formula>NOT(ISERROR(SEARCH("true",C51)))</formula>
    </cfRule>
  </conditionalFormatting>
  <conditionalFormatting sqref="C53">
    <cfRule type="containsText" dxfId="4" priority="5" operator="containsText" text="false">
      <formula>NOT(ISERROR(SEARCH("false",C53)))</formula>
    </cfRule>
  </conditionalFormatting>
  <conditionalFormatting sqref="C50">
    <cfRule type="containsText" dxfId="3" priority="4" operator="containsText" text="true">
      <formula>NOT(ISERROR(SEARCH("true",C50)))</formula>
    </cfRule>
  </conditionalFormatting>
  <conditionalFormatting sqref="C54:C55">
    <cfRule type="containsText" dxfId="2" priority="3" operator="containsText" text="true">
      <formula>NOT(ISERROR(SEARCH("true",C54)))</formula>
    </cfRule>
  </conditionalFormatting>
  <conditionalFormatting sqref="B56">
    <cfRule type="containsText" dxfId="1" priority="2" operator="containsText" text="false">
      <formula>NOT(ISERROR(SEARCH("false",B56)))</formula>
    </cfRule>
  </conditionalFormatting>
  <conditionalFormatting sqref="C53">
    <cfRule type="containsText" dxfId="0" priority="1" operator="containsText" text="true">
      <formula>NOT(ISERROR(SEARCH("true",C53)))</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3AEDF642-432D-41EE-A870-AFAFDCB55155}">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2FF6-2A56-45AD-8F99-0F92901F6529}">
  <sheetPr codeName="Sheet46"/>
  <dimension ref="A1:G89"/>
  <sheetViews>
    <sheetView zoomScale="82" zoomScaleNormal="82" workbookViewId="0">
      <selection activeCell="R32" sqref="R32"/>
    </sheetView>
  </sheetViews>
  <sheetFormatPr defaultColWidth="9.1328125" defaultRowHeight="15.75" x14ac:dyDescent="0.5"/>
  <cols>
    <col min="1" max="1" width="10.3984375" style="32" bestFit="1" customWidth="1"/>
    <col min="2" max="2" width="5.86328125" style="36" bestFit="1" customWidth="1"/>
    <col min="3" max="3" width="47.86328125" style="53" bestFit="1" customWidth="1"/>
    <col min="4" max="4" width="13.59765625" style="53" bestFit="1" customWidth="1"/>
    <col min="5" max="5" width="5.86328125" style="36" bestFit="1" customWidth="1"/>
    <col min="6" max="6" width="54.1328125" style="53" bestFit="1" customWidth="1"/>
    <col min="7" max="7" width="18.265625" style="53" customWidth="1"/>
    <col min="8" max="8" width="7.86328125" style="32" customWidth="1"/>
    <col min="9" max="16" width="9.1328125" style="32"/>
    <col min="17" max="17" width="8.73046875" style="32" customWidth="1"/>
    <col min="18" max="18" width="8.59765625" style="32" customWidth="1"/>
    <col min="19" max="19" width="8" style="32" customWidth="1"/>
    <col min="20" max="20" width="9.1328125" style="32"/>
    <col min="21" max="21" width="7.59765625" style="32" customWidth="1"/>
    <col min="22" max="22" width="8.1328125" style="32" customWidth="1"/>
    <col min="23" max="23" width="7.3984375" style="32" customWidth="1"/>
    <col min="24" max="24" width="8.1328125" style="32" customWidth="1"/>
    <col min="25" max="25" width="9.1328125" style="32"/>
    <col min="26" max="26" width="8.265625" style="32" customWidth="1"/>
    <col min="27" max="16384" width="9.1328125" style="32"/>
  </cols>
  <sheetData>
    <row r="1" spans="1:7" x14ac:dyDescent="0.5">
      <c r="B1" s="342" t="s">
        <v>669</v>
      </c>
      <c r="C1" s="342"/>
      <c r="D1" s="342"/>
      <c r="E1" s="342"/>
      <c r="F1" s="342"/>
      <c r="G1" s="342"/>
    </row>
    <row r="2" spans="1:7" x14ac:dyDescent="0.5">
      <c r="B2" s="342" t="s">
        <v>900</v>
      </c>
      <c r="C2" s="342"/>
      <c r="D2" s="342"/>
      <c r="E2" s="342"/>
      <c r="F2" s="342"/>
      <c r="G2" s="342"/>
    </row>
    <row r="3" spans="1:7" x14ac:dyDescent="0.5">
      <c r="B3" s="343"/>
      <c r="C3" s="343"/>
      <c r="D3" s="343"/>
      <c r="E3" s="343"/>
      <c r="F3" s="343"/>
      <c r="G3" s="343"/>
    </row>
    <row r="4" spans="1:7" x14ac:dyDescent="0.5">
      <c r="B4" s="117" t="s">
        <v>670</v>
      </c>
      <c r="C4" s="344" t="s">
        <v>671</v>
      </c>
      <c r="D4" s="344" t="s">
        <v>672</v>
      </c>
      <c r="E4" s="117" t="s">
        <v>670</v>
      </c>
      <c r="F4" s="344" t="s">
        <v>671</v>
      </c>
      <c r="G4" s="344" t="s">
        <v>672</v>
      </c>
    </row>
    <row r="5" spans="1:7" x14ac:dyDescent="0.5">
      <c r="B5" s="345" t="s">
        <v>673</v>
      </c>
      <c r="C5" s="345"/>
      <c r="D5" s="345"/>
      <c r="E5" s="345"/>
      <c r="F5" s="345"/>
      <c r="G5" s="345"/>
    </row>
    <row r="6" spans="1:7" x14ac:dyDescent="0.5">
      <c r="B6" s="21">
        <v>1</v>
      </c>
      <c r="C6" s="346" t="s">
        <v>1004</v>
      </c>
      <c r="D6" s="346" t="s">
        <v>936</v>
      </c>
      <c r="E6" s="21">
        <v>2</v>
      </c>
      <c r="F6" s="346" t="s">
        <v>1005</v>
      </c>
      <c r="G6" s="346" t="s">
        <v>937</v>
      </c>
    </row>
    <row r="7" spans="1:7" s="36" customFormat="1" x14ac:dyDescent="0.5">
      <c r="A7" s="32"/>
      <c r="B7" s="21">
        <v>3</v>
      </c>
      <c r="C7" s="346" t="s">
        <v>1006</v>
      </c>
      <c r="D7" s="346" t="s">
        <v>938</v>
      </c>
      <c r="E7" s="21">
        <v>4</v>
      </c>
      <c r="F7" s="346" t="s">
        <v>1007</v>
      </c>
      <c r="G7" s="346" t="s">
        <v>939</v>
      </c>
    </row>
    <row r="8" spans="1:7" x14ac:dyDescent="0.5">
      <c r="B8" s="21">
        <v>5</v>
      </c>
      <c r="C8" s="346" t="s">
        <v>1008</v>
      </c>
      <c r="D8" s="346" t="s">
        <v>940</v>
      </c>
      <c r="E8" s="21">
        <v>6</v>
      </c>
      <c r="F8" s="346" t="s">
        <v>1009</v>
      </c>
      <c r="G8" s="346" t="s">
        <v>941</v>
      </c>
    </row>
    <row r="9" spans="1:7" x14ac:dyDescent="0.5">
      <c r="B9" s="21">
        <v>7</v>
      </c>
      <c r="C9" s="346" t="s">
        <v>1010</v>
      </c>
      <c r="D9" s="346" t="s">
        <v>942</v>
      </c>
      <c r="E9" s="21">
        <v>8</v>
      </c>
      <c r="F9" s="346" t="s">
        <v>1011</v>
      </c>
      <c r="G9" s="346" t="s">
        <v>943</v>
      </c>
    </row>
    <row r="10" spans="1:7" x14ac:dyDescent="0.5">
      <c r="B10" s="21">
        <v>9</v>
      </c>
      <c r="C10" s="346" t="s">
        <v>1012</v>
      </c>
      <c r="D10" s="346" t="s">
        <v>944</v>
      </c>
      <c r="E10" s="21">
        <v>10</v>
      </c>
      <c r="F10" s="346" t="s">
        <v>1013</v>
      </c>
      <c r="G10" s="346" t="s">
        <v>945</v>
      </c>
    </row>
    <row r="11" spans="1:7" x14ac:dyDescent="0.5">
      <c r="B11" s="21">
        <v>11</v>
      </c>
      <c r="C11" s="346" t="s">
        <v>1014</v>
      </c>
      <c r="D11" s="346" t="s">
        <v>946</v>
      </c>
      <c r="E11" s="21">
        <v>12</v>
      </c>
      <c r="F11" s="346" t="s">
        <v>1015</v>
      </c>
      <c r="G11" s="346" t="s">
        <v>947</v>
      </c>
    </row>
    <row r="12" spans="1:7" x14ac:dyDescent="0.5">
      <c r="B12" s="21">
        <v>13</v>
      </c>
      <c r="C12" s="346" t="s">
        <v>1016</v>
      </c>
      <c r="D12" s="346" t="s">
        <v>948</v>
      </c>
      <c r="E12" s="21">
        <v>14</v>
      </c>
      <c r="F12" s="346" t="s">
        <v>1017</v>
      </c>
      <c r="G12" s="346" t="s">
        <v>949</v>
      </c>
    </row>
    <row r="13" spans="1:7" x14ac:dyDescent="0.5">
      <c r="B13" s="21">
        <v>15</v>
      </c>
      <c r="C13" s="346" t="s">
        <v>1018</v>
      </c>
      <c r="D13" s="346" t="s">
        <v>950</v>
      </c>
      <c r="E13" s="21">
        <v>16</v>
      </c>
      <c r="F13" s="346" t="s">
        <v>1019</v>
      </c>
      <c r="G13" s="346" t="s">
        <v>951</v>
      </c>
    </row>
    <row r="14" spans="1:7" x14ac:dyDescent="0.5">
      <c r="B14" s="21">
        <v>17</v>
      </c>
      <c r="C14" s="346" t="s">
        <v>1020</v>
      </c>
      <c r="D14" s="346" t="s">
        <v>952</v>
      </c>
      <c r="E14" s="21">
        <v>18</v>
      </c>
      <c r="F14" s="346" t="s">
        <v>1021</v>
      </c>
      <c r="G14" s="346" t="s">
        <v>953</v>
      </c>
    </row>
    <row r="15" spans="1:7" x14ac:dyDescent="0.5">
      <c r="B15" s="21">
        <v>19</v>
      </c>
      <c r="C15" s="346" t="s">
        <v>1022</v>
      </c>
      <c r="D15" s="346" t="s">
        <v>954</v>
      </c>
      <c r="E15" s="21">
        <v>20</v>
      </c>
      <c r="F15" s="346" t="s">
        <v>1023</v>
      </c>
      <c r="G15" s="346" t="s">
        <v>955</v>
      </c>
    </row>
    <row r="16" spans="1:7" x14ac:dyDescent="0.5">
      <c r="B16" s="21">
        <v>21</v>
      </c>
      <c r="C16" s="346" t="s">
        <v>1024</v>
      </c>
      <c r="D16" s="346" t="s">
        <v>956</v>
      </c>
      <c r="E16" s="21"/>
      <c r="F16" s="346"/>
      <c r="G16" s="346"/>
    </row>
    <row r="17" spans="2:7" ht="24.75" customHeight="1" x14ac:dyDescent="0.5">
      <c r="B17" s="347" t="s">
        <v>674</v>
      </c>
      <c r="C17" s="348"/>
      <c r="D17" s="348"/>
      <c r="E17" s="348"/>
      <c r="F17" s="348"/>
      <c r="G17" s="349"/>
    </row>
    <row r="18" spans="2:7" x14ac:dyDescent="0.5">
      <c r="B18" s="21">
        <v>1</v>
      </c>
      <c r="C18" s="346" t="s">
        <v>1025</v>
      </c>
      <c r="D18" s="346" t="s">
        <v>957</v>
      </c>
      <c r="E18" s="21">
        <v>2</v>
      </c>
      <c r="F18" s="346" t="s">
        <v>1026</v>
      </c>
      <c r="G18" s="346" t="s">
        <v>958</v>
      </c>
    </row>
    <row r="19" spans="2:7" x14ac:dyDescent="0.5">
      <c r="B19" s="21">
        <v>3</v>
      </c>
      <c r="C19" s="346" t="s">
        <v>1027</v>
      </c>
      <c r="D19" s="346" t="s">
        <v>959</v>
      </c>
      <c r="E19" s="21">
        <v>4</v>
      </c>
      <c r="F19" s="346" t="s">
        <v>1028</v>
      </c>
      <c r="G19" s="346" t="s">
        <v>960</v>
      </c>
    </row>
    <row r="20" spans="2:7" x14ac:dyDescent="0.5">
      <c r="B20" s="21">
        <v>5</v>
      </c>
      <c r="C20" s="346" t="s">
        <v>1029</v>
      </c>
      <c r="D20" s="346" t="s">
        <v>961</v>
      </c>
      <c r="E20" s="21">
        <v>6</v>
      </c>
      <c r="F20" s="346" t="s">
        <v>1030</v>
      </c>
      <c r="G20" s="346" t="s">
        <v>962</v>
      </c>
    </row>
    <row r="21" spans="2:7" x14ac:dyDescent="0.5">
      <c r="B21" s="21">
        <v>7</v>
      </c>
      <c r="C21" s="346" t="s">
        <v>1031</v>
      </c>
      <c r="D21" s="346" t="s">
        <v>963</v>
      </c>
      <c r="E21" s="21">
        <v>8</v>
      </c>
      <c r="F21" s="346" t="s">
        <v>1032</v>
      </c>
      <c r="G21" s="346" t="s">
        <v>964</v>
      </c>
    </row>
    <row r="22" spans="2:7" x14ac:dyDescent="0.5">
      <c r="B22" s="21">
        <v>9</v>
      </c>
      <c r="C22" s="346" t="s">
        <v>1033</v>
      </c>
      <c r="D22" s="346" t="s">
        <v>965</v>
      </c>
      <c r="E22" s="21">
        <v>10</v>
      </c>
      <c r="F22" s="346" t="s">
        <v>1034</v>
      </c>
      <c r="G22" s="346" t="s">
        <v>966</v>
      </c>
    </row>
    <row r="23" spans="2:7" x14ac:dyDescent="0.5">
      <c r="B23" s="21">
        <v>11</v>
      </c>
      <c r="C23" s="346" t="s">
        <v>1035</v>
      </c>
      <c r="D23" s="346" t="s">
        <v>967</v>
      </c>
      <c r="E23" s="21">
        <v>12</v>
      </c>
      <c r="F23" s="346" t="s">
        <v>1036</v>
      </c>
      <c r="G23" s="346" t="s">
        <v>968</v>
      </c>
    </row>
    <row r="24" spans="2:7" x14ac:dyDescent="0.5">
      <c r="B24" s="21">
        <v>13</v>
      </c>
      <c r="C24" s="346" t="s">
        <v>1037</v>
      </c>
      <c r="D24" s="346" t="s">
        <v>969</v>
      </c>
      <c r="E24" s="21">
        <v>14</v>
      </c>
      <c r="F24" s="346" t="s">
        <v>1038</v>
      </c>
      <c r="G24" s="346" t="s">
        <v>970</v>
      </c>
    </row>
    <row r="25" spans="2:7" x14ac:dyDescent="0.5">
      <c r="B25" s="21">
        <v>15</v>
      </c>
      <c r="C25" s="346" t="s">
        <v>1039</v>
      </c>
      <c r="D25" s="346" t="s">
        <v>971</v>
      </c>
      <c r="E25" s="21">
        <v>16</v>
      </c>
      <c r="F25" s="346" t="s">
        <v>1040</v>
      </c>
      <c r="G25" s="346" t="s">
        <v>972</v>
      </c>
    </row>
    <row r="26" spans="2:7" x14ac:dyDescent="0.5">
      <c r="B26" s="21">
        <v>17</v>
      </c>
      <c r="C26" s="346" t="s">
        <v>1041</v>
      </c>
      <c r="D26" s="346" t="s">
        <v>973</v>
      </c>
      <c r="E26" s="21"/>
      <c r="F26" s="346"/>
      <c r="G26" s="346"/>
    </row>
    <row r="27" spans="2:7" hidden="1" x14ac:dyDescent="0.5">
      <c r="B27" s="21">
        <v>0</v>
      </c>
      <c r="C27" s="346">
        <v>0</v>
      </c>
      <c r="D27" s="346">
        <v>0</v>
      </c>
      <c r="E27" s="21" t="s">
        <v>119</v>
      </c>
      <c r="F27" s="346" t="s">
        <v>119</v>
      </c>
      <c r="G27" s="21" t="s">
        <v>119</v>
      </c>
    </row>
    <row r="28" spans="2:7" hidden="1" x14ac:dyDescent="0.5">
      <c r="B28" s="21">
        <v>0</v>
      </c>
      <c r="C28" s="350"/>
      <c r="D28" s="350"/>
      <c r="E28" s="351"/>
      <c r="F28" s="350"/>
      <c r="G28" s="352"/>
    </row>
    <row r="29" spans="2:7" ht="16.149999999999999" hidden="1" thickBot="1" x14ac:dyDescent="0.55000000000000004">
      <c r="B29" s="21">
        <v>0</v>
      </c>
      <c r="C29" s="353"/>
      <c r="D29" s="353"/>
      <c r="E29" s="354"/>
      <c r="F29" s="353"/>
      <c r="G29" s="355"/>
    </row>
    <row r="30" spans="2:7" ht="16.149999999999999" hidden="1" thickBot="1" x14ac:dyDescent="0.55000000000000004">
      <c r="B30" s="21">
        <v>0</v>
      </c>
      <c r="C30" s="356"/>
      <c r="D30" s="356"/>
      <c r="E30" s="357"/>
      <c r="F30" s="356"/>
      <c r="G30" s="358"/>
    </row>
    <row r="31" spans="2:7" ht="16.149999999999999" hidden="1" thickBot="1" x14ac:dyDescent="0.55000000000000004">
      <c r="B31" s="21">
        <v>0</v>
      </c>
      <c r="C31" s="356"/>
      <c r="D31" s="356"/>
      <c r="E31" s="357"/>
      <c r="F31" s="356"/>
      <c r="G31" s="358"/>
    </row>
    <row r="32" spans="2:7" ht="16.149999999999999" hidden="1" thickBot="1" x14ac:dyDescent="0.55000000000000004">
      <c r="B32" s="21">
        <v>0</v>
      </c>
      <c r="C32" s="356"/>
      <c r="D32" s="356"/>
      <c r="E32" s="357"/>
      <c r="F32" s="356"/>
      <c r="G32" s="358"/>
    </row>
    <row r="33" spans="2:7" hidden="1" x14ac:dyDescent="0.5">
      <c r="B33" s="359">
        <v>0</v>
      </c>
      <c r="C33" s="360"/>
      <c r="D33" s="360"/>
      <c r="E33" s="361"/>
      <c r="F33" s="360"/>
      <c r="G33" s="362"/>
    </row>
    <row r="34" spans="2:7" ht="24.75" customHeight="1" x14ac:dyDescent="0.5">
      <c r="B34" s="363" t="s">
        <v>675</v>
      </c>
      <c r="C34" s="363"/>
      <c r="D34" s="363"/>
      <c r="E34" s="363"/>
      <c r="F34" s="363"/>
      <c r="G34" s="363"/>
    </row>
    <row r="35" spans="2:7" x14ac:dyDescent="0.5">
      <c r="B35" s="351">
        <v>1</v>
      </c>
      <c r="C35" s="350" t="s">
        <v>1042</v>
      </c>
      <c r="D35" s="350" t="s">
        <v>974</v>
      </c>
      <c r="E35" s="351">
        <v>2</v>
      </c>
      <c r="F35" s="350" t="s">
        <v>1043</v>
      </c>
      <c r="G35" s="350" t="s">
        <v>975</v>
      </c>
    </row>
    <row r="36" spans="2:7" x14ac:dyDescent="0.5">
      <c r="B36" s="21">
        <v>3</v>
      </c>
      <c r="C36" s="346" t="s">
        <v>1044</v>
      </c>
      <c r="D36" s="346" t="s">
        <v>976</v>
      </c>
      <c r="E36" s="21">
        <v>4</v>
      </c>
      <c r="F36" s="346" t="s">
        <v>1045</v>
      </c>
      <c r="G36" s="346" t="s">
        <v>977</v>
      </c>
    </row>
    <row r="37" spans="2:7" x14ac:dyDescent="0.5">
      <c r="B37" s="21">
        <v>5</v>
      </c>
      <c r="C37" s="346" t="s">
        <v>1046</v>
      </c>
      <c r="D37" s="346" t="s">
        <v>978</v>
      </c>
      <c r="E37" s="21">
        <v>6</v>
      </c>
      <c r="F37" s="346" t="s">
        <v>1047</v>
      </c>
      <c r="G37" s="346" t="s">
        <v>979</v>
      </c>
    </row>
    <row r="38" spans="2:7" x14ac:dyDescent="0.5">
      <c r="B38" s="21">
        <v>7</v>
      </c>
      <c r="C38" s="346" t="s">
        <v>1048</v>
      </c>
      <c r="D38" s="346" t="s">
        <v>980</v>
      </c>
      <c r="E38" s="21">
        <v>8</v>
      </c>
      <c r="F38" s="346" t="s">
        <v>1049</v>
      </c>
      <c r="G38" s="346" t="s">
        <v>981</v>
      </c>
    </row>
    <row r="39" spans="2:7" x14ac:dyDescent="0.5">
      <c r="B39" s="21">
        <v>9</v>
      </c>
      <c r="C39" s="346" t="s">
        <v>1050</v>
      </c>
      <c r="D39" s="346" t="s">
        <v>982</v>
      </c>
      <c r="E39" s="21">
        <v>10</v>
      </c>
      <c r="F39" s="346" t="s">
        <v>1051</v>
      </c>
      <c r="G39" s="346" t="s">
        <v>1052</v>
      </c>
    </row>
    <row r="40" spans="2:7" x14ac:dyDescent="0.5">
      <c r="B40" s="21">
        <v>11</v>
      </c>
      <c r="C40" s="346" t="s">
        <v>1053</v>
      </c>
      <c r="D40" s="346" t="s">
        <v>984</v>
      </c>
      <c r="E40" s="21">
        <v>12</v>
      </c>
      <c r="F40" s="346" t="s">
        <v>1054</v>
      </c>
      <c r="G40" s="346" t="s">
        <v>985</v>
      </c>
    </row>
    <row r="41" spans="2:7" x14ac:dyDescent="0.5">
      <c r="B41" s="21">
        <v>13</v>
      </c>
      <c r="C41" s="346" t="s">
        <v>1055</v>
      </c>
      <c r="D41" s="346" t="s">
        <v>986</v>
      </c>
      <c r="E41" s="21">
        <v>14</v>
      </c>
      <c r="F41" s="346" t="s">
        <v>1056</v>
      </c>
      <c r="G41" s="346" t="s">
        <v>987</v>
      </c>
    </row>
    <row r="42" spans="2:7" x14ac:dyDescent="0.5">
      <c r="B42" s="21">
        <v>15</v>
      </c>
      <c r="C42" s="346" t="s">
        <v>1057</v>
      </c>
      <c r="D42" s="346" t="s">
        <v>988</v>
      </c>
      <c r="E42" s="21">
        <v>16</v>
      </c>
      <c r="F42" s="346" t="s">
        <v>1058</v>
      </c>
      <c r="G42" s="346" t="s">
        <v>989</v>
      </c>
    </row>
    <row r="43" spans="2:7" x14ac:dyDescent="0.5">
      <c r="B43" s="21">
        <v>17</v>
      </c>
      <c r="C43" s="346" t="s">
        <v>1059</v>
      </c>
      <c r="D43" s="346" t="s">
        <v>990</v>
      </c>
      <c r="E43" s="21"/>
      <c r="F43" s="346"/>
      <c r="G43" s="346"/>
    </row>
    <row r="44" spans="2:7" hidden="1" x14ac:dyDescent="0.5">
      <c r="B44" s="21"/>
      <c r="C44" s="346"/>
      <c r="D44" s="346"/>
      <c r="E44" s="21"/>
      <c r="F44" s="346"/>
      <c r="G44" s="346"/>
    </row>
    <row r="45" spans="2:7" x14ac:dyDescent="0.5">
      <c r="B45" s="364"/>
      <c r="C45" s="365"/>
      <c r="D45" s="365"/>
      <c r="E45" s="364"/>
      <c r="F45" s="365"/>
      <c r="G45" s="365"/>
    </row>
    <row r="46" spans="2:7" ht="25.5" customHeight="1" x14ac:dyDescent="0.5">
      <c r="B46" s="366" t="s">
        <v>676</v>
      </c>
      <c r="C46" s="366"/>
      <c r="D46" s="366"/>
      <c r="E46" s="366"/>
      <c r="F46" s="366"/>
      <c r="G46" s="366"/>
    </row>
    <row r="47" spans="2:7" x14ac:dyDescent="0.5">
      <c r="B47" s="21">
        <v>1</v>
      </c>
      <c r="C47" s="346" t="s">
        <v>1060</v>
      </c>
      <c r="D47" s="346" t="s">
        <v>1061</v>
      </c>
      <c r="E47" s="21">
        <v>2</v>
      </c>
      <c r="F47" s="346" t="s">
        <v>1062</v>
      </c>
      <c r="G47" s="346" t="s">
        <v>1063</v>
      </c>
    </row>
    <row r="48" spans="2:7" x14ac:dyDescent="0.5">
      <c r="B48" s="21">
        <v>3</v>
      </c>
      <c r="C48" s="346" t="s">
        <v>1064</v>
      </c>
      <c r="D48" s="346" t="s">
        <v>1065</v>
      </c>
      <c r="E48" s="21">
        <v>4</v>
      </c>
      <c r="F48" s="346" t="s">
        <v>1066</v>
      </c>
      <c r="G48" s="346" t="s">
        <v>1067</v>
      </c>
    </row>
    <row r="49" spans="2:7" x14ac:dyDescent="0.5">
      <c r="B49" s="21">
        <v>5</v>
      </c>
      <c r="C49" s="346" t="s">
        <v>1068</v>
      </c>
      <c r="D49" s="346" t="s">
        <v>1069</v>
      </c>
      <c r="E49" s="21">
        <v>6</v>
      </c>
      <c r="F49" s="346" t="s">
        <v>1070</v>
      </c>
      <c r="G49" s="346" t="s">
        <v>1071</v>
      </c>
    </row>
    <row r="50" spans="2:7" x14ac:dyDescent="0.5">
      <c r="B50" s="21">
        <v>7</v>
      </c>
      <c r="C50" s="346" t="s">
        <v>1072</v>
      </c>
      <c r="D50" s="346" t="s">
        <v>1073</v>
      </c>
      <c r="E50" s="21">
        <v>8</v>
      </c>
      <c r="F50" s="346" t="s">
        <v>1074</v>
      </c>
      <c r="G50" s="346" t="s">
        <v>1075</v>
      </c>
    </row>
    <row r="51" spans="2:7" x14ac:dyDescent="0.5">
      <c r="B51" s="21">
        <v>9</v>
      </c>
      <c r="C51" s="346" t="s">
        <v>1076</v>
      </c>
      <c r="D51" s="346" t="s">
        <v>1077</v>
      </c>
      <c r="E51" s="21">
        <v>10</v>
      </c>
      <c r="F51" s="346" t="s">
        <v>1078</v>
      </c>
      <c r="G51" s="346" t="s">
        <v>1079</v>
      </c>
    </row>
    <row r="52" spans="2:7" x14ac:dyDescent="0.5">
      <c r="B52" s="21">
        <v>11</v>
      </c>
      <c r="C52" s="346" t="s">
        <v>1080</v>
      </c>
      <c r="D52" s="346" t="s">
        <v>1081</v>
      </c>
      <c r="E52" s="21">
        <v>12</v>
      </c>
      <c r="F52" s="346" t="s">
        <v>1082</v>
      </c>
      <c r="G52" s="346" t="s">
        <v>1083</v>
      </c>
    </row>
    <row r="53" spans="2:7" x14ac:dyDescent="0.5">
      <c r="B53" s="21">
        <v>13</v>
      </c>
      <c r="C53" s="346" t="s">
        <v>1084</v>
      </c>
      <c r="D53" s="346" t="s">
        <v>1085</v>
      </c>
      <c r="E53" s="21">
        <v>14</v>
      </c>
      <c r="F53" s="346" t="s">
        <v>1086</v>
      </c>
      <c r="G53" s="346" t="s">
        <v>1087</v>
      </c>
    </row>
    <row r="54" spans="2:7" x14ac:dyDescent="0.5">
      <c r="B54" s="21">
        <v>15</v>
      </c>
      <c r="C54" s="346" t="s">
        <v>1088</v>
      </c>
      <c r="D54" s="346" t="s">
        <v>1089</v>
      </c>
      <c r="E54" s="21">
        <v>16</v>
      </c>
      <c r="F54" s="346" t="s">
        <v>1090</v>
      </c>
      <c r="G54" s="346" t="s">
        <v>1091</v>
      </c>
    </row>
    <row r="55" spans="2:7" x14ac:dyDescent="0.5">
      <c r="B55" s="21">
        <v>17</v>
      </c>
      <c r="C55" s="346" t="s">
        <v>1092</v>
      </c>
      <c r="D55" s="346" t="s">
        <v>1093</v>
      </c>
      <c r="E55" s="21">
        <v>18</v>
      </c>
      <c r="F55" s="346" t="s">
        <v>1094</v>
      </c>
      <c r="G55" s="346" t="s">
        <v>1095</v>
      </c>
    </row>
    <row r="56" spans="2:7" x14ac:dyDescent="0.5">
      <c r="B56" s="21">
        <v>19</v>
      </c>
      <c r="C56" s="346" t="s">
        <v>1096</v>
      </c>
      <c r="D56" s="346" t="s">
        <v>1097</v>
      </c>
      <c r="E56" s="21">
        <v>20</v>
      </c>
      <c r="F56" s="346" t="s">
        <v>1098</v>
      </c>
      <c r="G56" s="346" t="s">
        <v>1099</v>
      </c>
    </row>
    <row r="57" spans="2:7" x14ac:dyDescent="0.5">
      <c r="B57" s="21">
        <v>21</v>
      </c>
      <c r="C57" s="346" t="s">
        <v>1100</v>
      </c>
      <c r="D57" s="346" t="s">
        <v>1101</v>
      </c>
      <c r="E57" s="21">
        <v>22</v>
      </c>
      <c r="F57" s="346" t="s">
        <v>1102</v>
      </c>
      <c r="G57" s="346" t="s">
        <v>1103</v>
      </c>
    </row>
    <row r="58" spans="2:7" x14ac:dyDescent="0.5">
      <c r="B58" s="21">
        <v>23</v>
      </c>
      <c r="C58" s="346" t="s">
        <v>1104</v>
      </c>
      <c r="D58" s="346" t="s">
        <v>1105</v>
      </c>
      <c r="E58" s="21">
        <v>24</v>
      </c>
      <c r="F58" s="346" t="s">
        <v>1106</v>
      </c>
      <c r="G58" s="346" t="s">
        <v>1107</v>
      </c>
    </row>
    <row r="59" spans="2:7" x14ac:dyDescent="0.5">
      <c r="B59" s="21">
        <v>25</v>
      </c>
      <c r="C59" s="346" t="s">
        <v>1108</v>
      </c>
      <c r="D59" s="346" t="s">
        <v>1109</v>
      </c>
      <c r="E59" s="21">
        <v>26</v>
      </c>
      <c r="F59" s="346" t="s">
        <v>1110</v>
      </c>
      <c r="G59" s="346" t="s">
        <v>1111</v>
      </c>
    </row>
    <row r="60" spans="2:7" x14ac:dyDescent="0.5">
      <c r="B60" s="21">
        <v>27</v>
      </c>
      <c r="C60" s="346" t="s">
        <v>1112</v>
      </c>
      <c r="D60" s="346" t="s">
        <v>1113</v>
      </c>
      <c r="E60" s="21">
        <v>28</v>
      </c>
      <c r="F60" s="346" t="s">
        <v>1114</v>
      </c>
      <c r="G60" s="346" t="s">
        <v>1115</v>
      </c>
    </row>
    <row r="61" spans="2:7" x14ac:dyDescent="0.5">
      <c r="B61" s="21">
        <v>29</v>
      </c>
      <c r="C61" s="346" t="s">
        <v>1116</v>
      </c>
      <c r="D61" s="346" t="s">
        <v>1117</v>
      </c>
      <c r="E61" s="21">
        <v>30</v>
      </c>
      <c r="F61" s="346" t="s">
        <v>1118</v>
      </c>
      <c r="G61" s="346" t="s">
        <v>1119</v>
      </c>
    </row>
    <row r="62" spans="2:7" x14ac:dyDescent="0.5">
      <c r="B62" s="21">
        <v>31</v>
      </c>
      <c r="C62" s="346" t="s">
        <v>1120</v>
      </c>
      <c r="D62" s="346" t="s">
        <v>1121</v>
      </c>
      <c r="E62" s="21">
        <v>32</v>
      </c>
      <c r="F62" s="346" t="s">
        <v>1122</v>
      </c>
      <c r="G62" s="346" t="s">
        <v>1123</v>
      </c>
    </row>
    <row r="63" spans="2:7" x14ac:dyDescent="0.5">
      <c r="B63" s="21">
        <v>33</v>
      </c>
      <c r="C63" s="346" t="s">
        <v>1124</v>
      </c>
      <c r="D63" s="346" t="s">
        <v>1125</v>
      </c>
      <c r="E63" s="21">
        <v>34</v>
      </c>
      <c r="F63" s="346" t="s">
        <v>1126</v>
      </c>
      <c r="G63" s="346" t="s">
        <v>1127</v>
      </c>
    </row>
    <row r="64" spans="2:7" x14ac:dyDescent="0.5">
      <c r="B64" s="21">
        <v>35</v>
      </c>
      <c r="C64" s="346" t="s">
        <v>1128</v>
      </c>
      <c r="D64" s="346" t="s">
        <v>1129</v>
      </c>
      <c r="E64" s="21">
        <v>36</v>
      </c>
      <c r="F64" s="346" t="s">
        <v>1130</v>
      </c>
      <c r="G64" s="346" t="s">
        <v>1131</v>
      </c>
    </row>
    <row r="65" spans="2:7" x14ac:dyDescent="0.5">
      <c r="B65" s="21">
        <v>37</v>
      </c>
      <c r="C65" s="346" t="s">
        <v>1132</v>
      </c>
      <c r="D65" s="346" t="s">
        <v>1133</v>
      </c>
      <c r="E65" s="21">
        <v>38</v>
      </c>
      <c r="F65" s="346" t="s">
        <v>1134</v>
      </c>
      <c r="G65" s="346" t="s">
        <v>1135</v>
      </c>
    </row>
    <row r="66" spans="2:7" x14ac:dyDescent="0.5">
      <c r="B66" s="21">
        <v>39</v>
      </c>
      <c r="C66" s="346" t="s">
        <v>1136</v>
      </c>
      <c r="D66" s="346" t="s">
        <v>1137</v>
      </c>
      <c r="E66" s="21">
        <v>40</v>
      </c>
      <c r="F66" s="346" t="s">
        <v>1138</v>
      </c>
      <c r="G66" s="346" t="s">
        <v>1139</v>
      </c>
    </row>
    <row r="67" spans="2:7" x14ac:dyDescent="0.5">
      <c r="B67" s="21">
        <v>41</v>
      </c>
      <c r="C67" s="346" t="s">
        <v>1140</v>
      </c>
      <c r="D67" s="346" t="s">
        <v>1141</v>
      </c>
      <c r="E67" s="21">
        <v>42</v>
      </c>
      <c r="F67" s="346" t="s">
        <v>1142</v>
      </c>
      <c r="G67" s="346" t="s">
        <v>1143</v>
      </c>
    </row>
    <row r="68" spans="2:7" x14ac:dyDescent="0.5">
      <c r="B68" s="21">
        <v>43</v>
      </c>
      <c r="C68" s="346" t="s">
        <v>1144</v>
      </c>
      <c r="D68" s="346" t="s">
        <v>1145</v>
      </c>
      <c r="E68" s="21">
        <v>44</v>
      </c>
      <c r="F68" s="346" t="s">
        <v>1146</v>
      </c>
      <c r="G68" s="346" t="s">
        <v>1147</v>
      </c>
    </row>
    <row r="69" spans="2:7" x14ac:dyDescent="0.5">
      <c r="B69" s="21">
        <v>45</v>
      </c>
      <c r="C69" s="346" t="s">
        <v>1148</v>
      </c>
      <c r="D69" s="346" t="s">
        <v>1149</v>
      </c>
      <c r="E69" s="21">
        <v>46</v>
      </c>
      <c r="F69" s="346" t="s">
        <v>1150</v>
      </c>
      <c r="G69" s="346" t="s">
        <v>1151</v>
      </c>
    </row>
    <row r="70" spans="2:7" x14ac:dyDescent="0.5">
      <c r="B70" s="21">
        <v>47</v>
      </c>
      <c r="C70" s="346" t="s">
        <v>1152</v>
      </c>
      <c r="D70" s="346" t="s">
        <v>1153</v>
      </c>
      <c r="E70" s="21">
        <v>48</v>
      </c>
      <c r="F70" s="346" t="s">
        <v>1154</v>
      </c>
      <c r="G70" s="346" t="s">
        <v>1155</v>
      </c>
    </row>
    <row r="71" spans="2:7" x14ac:dyDescent="0.5">
      <c r="B71" s="21">
        <v>49</v>
      </c>
      <c r="C71" s="346" t="s">
        <v>1156</v>
      </c>
      <c r="D71" s="346" t="s">
        <v>1157</v>
      </c>
      <c r="E71" s="21">
        <v>50</v>
      </c>
      <c r="F71" s="346" t="s">
        <v>1158</v>
      </c>
      <c r="G71" s="346" t="s">
        <v>1159</v>
      </c>
    </row>
    <row r="72" spans="2:7" x14ac:dyDescent="0.5">
      <c r="B72" s="21">
        <v>51</v>
      </c>
      <c r="C72" s="346" t="s">
        <v>1160</v>
      </c>
      <c r="D72" s="346" t="s">
        <v>1161</v>
      </c>
      <c r="E72" s="21">
        <v>52</v>
      </c>
      <c r="F72" s="346" t="s">
        <v>1162</v>
      </c>
      <c r="G72" s="346" t="s">
        <v>1163</v>
      </c>
    </row>
    <row r="73" spans="2:7" x14ac:dyDescent="0.5">
      <c r="B73" s="21">
        <v>53</v>
      </c>
      <c r="C73" s="346" t="s">
        <v>1164</v>
      </c>
      <c r="D73" s="346" t="s">
        <v>1165</v>
      </c>
      <c r="E73" s="21">
        <v>54</v>
      </c>
      <c r="F73" s="346" t="s">
        <v>1166</v>
      </c>
      <c r="G73" s="346" t="s">
        <v>1167</v>
      </c>
    </row>
    <row r="74" spans="2:7" x14ac:dyDescent="0.5">
      <c r="B74" s="21">
        <v>55</v>
      </c>
      <c r="C74" s="346" t="s">
        <v>1168</v>
      </c>
      <c r="D74" s="346" t="s">
        <v>1169</v>
      </c>
      <c r="E74" s="21">
        <v>56</v>
      </c>
      <c r="F74" s="346" t="s">
        <v>1170</v>
      </c>
      <c r="G74" s="346" t="s">
        <v>1171</v>
      </c>
    </row>
    <row r="75" spans="2:7" x14ac:dyDescent="0.5">
      <c r="B75" s="21">
        <v>57</v>
      </c>
      <c r="C75" s="346" t="s">
        <v>1172</v>
      </c>
      <c r="D75" s="346" t="s">
        <v>1173</v>
      </c>
      <c r="E75" s="21">
        <v>58</v>
      </c>
      <c r="F75" s="346" t="s">
        <v>1174</v>
      </c>
      <c r="G75" s="346" t="s">
        <v>1175</v>
      </c>
    </row>
    <row r="76" spans="2:7" x14ac:dyDescent="0.5">
      <c r="B76" s="21">
        <v>59</v>
      </c>
      <c r="C76" s="346" t="s">
        <v>1176</v>
      </c>
      <c r="D76" s="346" t="s">
        <v>1177</v>
      </c>
      <c r="E76" s="21">
        <v>60</v>
      </c>
      <c r="F76" s="346" t="s">
        <v>1178</v>
      </c>
      <c r="G76" s="346" t="s">
        <v>1179</v>
      </c>
    </row>
    <row r="77" spans="2:7" x14ac:dyDescent="0.5">
      <c r="B77" s="21">
        <v>61</v>
      </c>
      <c r="C77" s="346" t="s">
        <v>1180</v>
      </c>
      <c r="D77" s="346" t="s">
        <v>1181</v>
      </c>
      <c r="E77" s="21">
        <v>62</v>
      </c>
      <c r="F77" s="346" t="s">
        <v>1182</v>
      </c>
      <c r="G77" s="346" t="s">
        <v>1183</v>
      </c>
    </row>
    <row r="78" spans="2:7" x14ac:dyDescent="0.5">
      <c r="B78" s="21">
        <v>63</v>
      </c>
      <c r="C78" s="346" t="s">
        <v>1184</v>
      </c>
      <c r="D78" s="346" t="s">
        <v>1185</v>
      </c>
      <c r="E78" s="21"/>
      <c r="F78" s="346"/>
      <c r="G78" s="346"/>
    </row>
    <row r="79" spans="2:7" ht="22.9" customHeight="1" x14ac:dyDescent="0.5">
      <c r="B79" s="367" t="s">
        <v>677</v>
      </c>
      <c r="C79" s="367"/>
      <c r="D79" s="367"/>
      <c r="E79" s="367"/>
      <c r="F79" s="367"/>
      <c r="G79" s="367"/>
    </row>
    <row r="80" spans="2:7" ht="10.15" customHeight="1" x14ac:dyDescent="0.5">
      <c r="B80" s="368"/>
      <c r="C80" s="368"/>
      <c r="D80" s="368"/>
      <c r="E80" s="368"/>
      <c r="F80" s="368"/>
      <c r="G80" s="368"/>
    </row>
    <row r="81" spans="2:5" x14ac:dyDescent="0.5">
      <c r="B81" s="21">
        <v>1</v>
      </c>
      <c r="C81" s="346" t="s">
        <v>1186</v>
      </c>
      <c r="D81" s="346" t="s">
        <v>991</v>
      </c>
    </row>
    <row r="84" spans="2:5" x14ac:dyDescent="0.5">
      <c r="D84" s="369"/>
      <c r="E84" s="370"/>
    </row>
    <row r="85" spans="2:5" x14ac:dyDescent="0.5">
      <c r="D85" s="369"/>
      <c r="E85" s="370"/>
    </row>
    <row r="86" spans="2:5" x14ac:dyDescent="0.5">
      <c r="D86" s="369"/>
      <c r="E86" s="370"/>
    </row>
    <row r="87" spans="2:5" x14ac:dyDescent="0.5">
      <c r="D87" s="369"/>
      <c r="E87" s="370"/>
    </row>
    <row r="88" spans="2:5" x14ac:dyDescent="0.5">
      <c r="D88" s="369"/>
      <c r="E88" s="370"/>
    </row>
    <row r="89" spans="2:5" x14ac:dyDescent="0.5">
      <c r="D89" s="369"/>
      <c r="E89" s="370"/>
    </row>
  </sheetData>
  <mergeCells count="8">
    <mergeCell ref="B46:G46"/>
    <mergeCell ref="B79:G80"/>
    <mergeCell ref="B1:G1"/>
    <mergeCell ref="B2:G2"/>
    <mergeCell ref="B3:G3"/>
    <mergeCell ref="B5:G5"/>
    <mergeCell ref="B17:G17"/>
    <mergeCell ref="B34:G3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9846-A50E-4F1B-9881-6A5DF0F8C9AC}">
  <sheetPr>
    <pageSetUpPr fitToPage="1"/>
  </sheetPr>
  <dimension ref="A1:L87"/>
  <sheetViews>
    <sheetView view="pageBreakPreview" zoomScaleSheetLayoutView="100" workbookViewId="0">
      <pane ySplit="4" topLeftCell="A5" activePane="bottomLeft" state="frozen"/>
      <selection activeCell="R32" sqref="R32"/>
      <selection pane="bottomLeft" activeCell="R32" sqref="R32"/>
    </sheetView>
  </sheetViews>
  <sheetFormatPr defaultColWidth="9" defaultRowHeight="14.25" x14ac:dyDescent="0.45"/>
  <cols>
    <col min="1" max="1" width="1.1328125" bestFit="1" customWidth="1"/>
    <col min="2" max="2" width="8.86328125" customWidth="1"/>
    <col min="3" max="3" width="15.265625" customWidth="1"/>
    <col min="4" max="4" width="13.3984375" customWidth="1"/>
    <col min="5" max="5" width="15" customWidth="1"/>
    <col min="6" max="6" width="14.1328125" customWidth="1"/>
    <col min="7" max="7" width="14" customWidth="1"/>
  </cols>
  <sheetData>
    <row r="1" spans="1:7" ht="13.5" customHeight="1" x14ac:dyDescent="0.45">
      <c r="A1" t="s">
        <v>119</v>
      </c>
    </row>
    <row r="2" spans="1:7" ht="14.65" thickBot="1" x14ac:dyDescent="0.5">
      <c r="B2" s="371" t="s">
        <v>678</v>
      </c>
      <c r="C2" s="371"/>
      <c r="D2" s="371"/>
      <c r="E2" s="371"/>
      <c r="F2" s="371"/>
      <c r="G2" s="371"/>
    </row>
    <row r="3" spans="1:7" ht="43.15" customHeight="1" thickTop="1" x14ac:dyDescent="0.45">
      <c r="B3" s="372" t="s">
        <v>679</v>
      </c>
      <c r="C3" s="373" t="s">
        <v>680</v>
      </c>
      <c r="D3" s="374" t="s">
        <v>681</v>
      </c>
      <c r="E3" s="374" t="s">
        <v>682</v>
      </c>
      <c r="F3" s="373" t="s">
        <v>683</v>
      </c>
      <c r="G3" s="375" t="s">
        <v>684</v>
      </c>
    </row>
    <row r="4" spans="1:7" ht="15.6" customHeight="1" x14ac:dyDescent="0.45">
      <c r="B4" s="376"/>
      <c r="C4" s="377"/>
      <c r="D4" s="378"/>
      <c r="E4" s="378"/>
      <c r="F4" s="377"/>
      <c r="G4" s="379"/>
    </row>
    <row r="5" spans="1:7" x14ac:dyDescent="0.45">
      <c r="B5" s="380" t="s">
        <v>685</v>
      </c>
      <c r="C5" s="381" t="s">
        <v>686</v>
      </c>
      <c r="D5" s="382">
        <v>13.16</v>
      </c>
      <c r="E5" s="382">
        <v>26.32</v>
      </c>
      <c r="F5" s="383">
        <v>11.819339813075151</v>
      </c>
      <c r="G5" s="384">
        <v>13.219142767852061</v>
      </c>
    </row>
    <row r="6" spans="1:7" x14ac:dyDescent="0.45">
      <c r="B6" s="380"/>
      <c r="C6" s="381" t="s">
        <v>687</v>
      </c>
      <c r="D6" s="382">
        <v>11.816951431680724</v>
      </c>
      <c r="E6" s="382">
        <v>25.006617957047045</v>
      </c>
      <c r="F6" s="383">
        <v>11.819339813075151</v>
      </c>
      <c r="G6" s="384">
        <v>13.219142767852061</v>
      </c>
    </row>
    <row r="7" spans="1:7" x14ac:dyDescent="0.45">
      <c r="B7" s="380"/>
      <c r="C7" s="381" t="s">
        <v>688</v>
      </c>
      <c r="D7" s="382">
        <v>13.363292441443274</v>
      </c>
      <c r="E7" s="382">
        <v>25.73666035639911</v>
      </c>
      <c r="F7" s="383">
        <v>11.819953361764302</v>
      </c>
      <c r="G7" s="384">
        <v>13.222448472761426</v>
      </c>
    </row>
    <row r="8" spans="1:7" x14ac:dyDescent="0.45">
      <c r="B8" s="380"/>
      <c r="C8" s="381" t="s">
        <v>689</v>
      </c>
      <c r="D8" s="382">
        <v>12.318284521778926</v>
      </c>
      <c r="E8" s="382">
        <v>24.609603428122195</v>
      </c>
      <c r="F8" s="383">
        <v>11.819953361764302</v>
      </c>
      <c r="G8" s="384">
        <v>13.222448472761426</v>
      </c>
    </row>
    <row r="9" spans="1:7" x14ac:dyDescent="0.45">
      <c r="B9" s="380"/>
      <c r="C9" s="381" t="s">
        <v>690</v>
      </c>
      <c r="D9" s="382">
        <v>12.929596634805135</v>
      </c>
      <c r="E9" s="382">
        <v>24.718235375371478</v>
      </c>
      <c r="F9" s="383">
        <v>11.819953361764302</v>
      </c>
      <c r="G9" s="384">
        <v>13.222448472761426</v>
      </c>
    </row>
    <row r="10" spans="1:7" x14ac:dyDescent="0.45">
      <c r="B10" s="380"/>
      <c r="C10" s="381" t="s">
        <v>691</v>
      </c>
      <c r="D10" s="382">
        <v>11.951736161531082</v>
      </c>
      <c r="E10" s="382">
        <v>24.181674148504612</v>
      </c>
      <c r="F10" s="383">
        <v>12.002470922651838</v>
      </c>
      <c r="G10" s="384">
        <v>13.380715734342058</v>
      </c>
    </row>
    <row r="11" spans="1:7" x14ac:dyDescent="0.45">
      <c r="B11" s="380"/>
      <c r="C11" s="385" t="s">
        <v>692</v>
      </c>
      <c r="D11" s="382">
        <v>12.612714646290307</v>
      </c>
      <c r="E11" s="382">
        <v>23.566561135287632</v>
      </c>
      <c r="F11" s="383">
        <v>12.002470922651838</v>
      </c>
      <c r="G11" s="384">
        <v>13.380715734342058</v>
      </c>
    </row>
    <row r="12" spans="1:7" ht="15.75" x14ac:dyDescent="0.45">
      <c r="B12" s="380"/>
      <c r="C12" s="381" t="s">
        <v>693</v>
      </c>
      <c r="D12" s="382">
        <v>13.728236982312392</v>
      </c>
      <c r="E12" s="68">
        <v>23.950689239714208</v>
      </c>
      <c r="F12" s="383">
        <v>12.002470922651838</v>
      </c>
      <c r="G12" s="384">
        <v>13.380715734342058</v>
      </c>
    </row>
    <row r="13" spans="1:7" x14ac:dyDescent="0.45">
      <c r="B13" s="380"/>
      <c r="C13" s="381" t="s">
        <v>694</v>
      </c>
      <c r="D13" s="382">
        <v>13.721815808372343</v>
      </c>
      <c r="E13" s="382">
        <v>23.685945520507719</v>
      </c>
      <c r="F13" s="383">
        <v>12.530377839145361</v>
      </c>
      <c r="G13" s="384">
        <v>14.145685684631289</v>
      </c>
    </row>
    <row r="14" spans="1:7" x14ac:dyDescent="0.45">
      <c r="B14" s="380"/>
      <c r="C14" s="381" t="s">
        <v>695</v>
      </c>
      <c r="D14" s="382">
        <v>12.571112904904085</v>
      </c>
      <c r="E14" s="382">
        <v>23.515924128011669</v>
      </c>
      <c r="F14" s="383">
        <v>12.530377839145361</v>
      </c>
      <c r="G14" s="384">
        <v>14.145685684631289</v>
      </c>
    </row>
    <row r="15" spans="1:7" x14ac:dyDescent="0.45">
      <c r="B15" s="380"/>
      <c r="C15" s="386" t="s">
        <v>696</v>
      </c>
      <c r="D15" s="382">
        <v>13.032876950300775</v>
      </c>
      <c r="E15" s="382">
        <v>23.789940070288214</v>
      </c>
      <c r="F15" s="382">
        <v>12.53</v>
      </c>
      <c r="G15" s="387">
        <v>14.15</v>
      </c>
    </row>
    <row r="16" spans="1:7" x14ac:dyDescent="0.45">
      <c r="B16" s="380"/>
      <c r="C16" s="388" t="s">
        <v>697</v>
      </c>
      <c r="D16" s="389">
        <v>15.521353910118552</v>
      </c>
      <c r="E16" s="389">
        <v>26.736604040320529</v>
      </c>
      <c r="F16" s="390">
        <v>14.071350202018699</v>
      </c>
      <c r="G16" s="391">
        <v>15.39683208366394</v>
      </c>
    </row>
    <row r="17" spans="2:12" x14ac:dyDescent="0.45">
      <c r="B17" s="380" t="s">
        <v>698</v>
      </c>
      <c r="C17" s="381" t="s">
        <v>686</v>
      </c>
      <c r="D17" s="382">
        <v>14.300762622233968</v>
      </c>
      <c r="E17" s="382">
        <v>27.22566241426459</v>
      </c>
      <c r="F17" s="383">
        <v>14.071350202018699</v>
      </c>
      <c r="G17" s="384">
        <v>15.39683208366394</v>
      </c>
    </row>
    <row r="18" spans="2:12" x14ac:dyDescent="0.45">
      <c r="B18" s="380"/>
      <c r="C18" s="381" t="s">
        <v>687</v>
      </c>
      <c r="D18" s="382">
        <v>13.218551579964355</v>
      </c>
      <c r="E18" s="382">
        <v>26.553107547303295</v>
      </c>
      <c r="F18" s="383">
        <v>14.071350202018699</v>
      </c>
      <c r="G18" s="384">
        <v>15.39683208366394</v>
      </c>
    </row>
    <row r="19" spans="2:12" x14ac:dyDescent="0.45">
      <c r="B19" s="380"/>
      <c r="C19" s="381" t="s">
        <v>688</v>
      </c>
      <c r="D19" s="382">
        <v>13.558125880008676</v>
      </c>
      <c r="E19" s="382">
        <v>27.429870234647247</v>
      </c>
      <c r="F19" s="383">
        <v>19.238434846525774</v>
      </c>
      <c r="G19" s="384">
        <v>20.289614135064344</v>
      </c>
    </row>
    <row r="20" spans="2:12" x14ac:dyDescent="0.45">
      <c r="B20" s="380"/>
      <c r="C20" s="381" t="s">
        <v>689</v>
      </c>
      <c r="D20" s="382">
        <v>11.657476530295325</v>
      </c>
      <c r="E20" s="382">
        <v>26.981804455216579</v>
      </c>
      <c r="F20" s="383">
        <v>14.071350202018699</v>
      </c>
      <c r="G20" s="384">
        <v>15.39683208366394</v>
      </c>
    </row>
    <row r="21" spans="2:12" x14ac:dyDescent="0.45">
      <c r="B21" s="380"/>
      <c r="C21" s="381" t="s">
        <v>690</v>
      </c>
      <c r="D21" s="382">
        <v>11.39052843731629</v>
      </c>
      <c r="E21" s="382">
        <v>26.611238857128448</v>
      </c>
      <c r="F21" s="383">
        <v>14.071350202018699</v>
      </c>
      <c r="G21" s="384">
        <v>15.39683208366394</v>
      </c>
    </row>
    <row r="22" spans="2:12" ht="15.75" x14ac:dyDescent="0.5">
      <c r="B22" s="380"/>
      <c r="C22" s="381" t="s">
        <v>691</v>
      </c>
      <c r="D22" s="382">
        <v>12.492902963707079</v>
      </c>
      <c r="E22" s="382">
        <v>25.723563578194213</v>
      </c>
      <c r="F22" s="383">
        <v>14.071350202018699</v>
      </c>
      <c r="G22" s="384">
        <v>15.39683208366394</v>
      </c>
      <c r="L22" s="32"/>
    </row>
    <row r="23" spans="2:12" x14ac:dyDescent="0.45">
      <c r="B23" s="380"/>
      <c r="C23" s="385" t="s">
        <v>692</v>
      </c>
      <c r="D23" s="382">
        <v>11.079516026474671</v>
      </c>
      <c r="E23" s="382">
        <v>23.356205044862907</v>
      </c>
      <c r="F23" s="383">
        <v>14.071350202018699</v>
      </c>
      <c r="G23" s="384">
        <v>15.39683208366394</v>
      </c>
    </row>
    <row r="24" spans="2:12" x14ac:dyDescent="0.45">
      <c r="B24" s="380"/>
      <c r="C24" s="381" t="s">
        <v>693</v>
      </c>
      <c r="D24" s="382">
        <v>11.552151420117305</v>
      </c>
      <c r="E24" s="382">
        <v>23.785373507739365</v>
      </c>
      <c r="F24" s="383">
        <v>14.071350202018699</v>
      </c>
      <c r="G24" s="384">
        <v>15.39683208366394</v>
      </c>
    </row>
    <row r="25" spans="2:12" x14ac:dyDescent="0.45">
      <c r="B25" s="380"/>
      <c r="C25" s="381" t="s">
        <v>694</v>
      </c>
      <c r="D25" s="382">
        <v>11.02491554951386</v>
      </c>
      <c r="E25" s="382">
        <v>24.165206112175344</v>
      </c>
      <c r="F25" s="383">
        <v>13.483624942682008</v>
      </c>
      <c r="G25" s="384">
        <v>14.802073261258784</v>
      </c>
    </row>
    <row r="26" spans="2:12" x14ac:dyDescent="0.45">
      <c r="B26" s="380"/>
      <c r="C26" s="381" t="s">
        <v>695</v>
      </c>
      <c r="D26" s="382">
        <v>11.12</v>
      </c>
      <c r="E26" s="382">
        <v>23.54</v>
      </c>
      <c r="F26" s="382">
        <v>13.483624942682008</v>
      </c>
      <c r="G26" s="387">
        <v>14.802073261258784</v>
      </c>
    </row>
    <row r="27" spans="2:12" x14ac:dyDescent="0.45">
      <c r="B27" s="380"/>
      <c r="C27" s="386" t="s">
        <v>696</v>
      </c>
      <c r="D27" s="382">
        <v>11.796989885236494</v>
      </c>
      <c r="E27" s="382">
        <v>24.649244718654828</v>
      </c>
      <c r="F27" s="383">
        <v>13.483624942682008</v>
      </c>
      <c r="G27" s="384">
        <v>14.802073261258784</v>
      </c>
    </row>
    <row r="28" spans="2:12" x14ac:dyDescent="0.45">
      <c r="B28" s="380"/>
      <c r="C28" s="388" t="s">
        <v>697</v>
      </c>
      <c r="D28" s="389">
        <v>13.14771003893402</v>
      </c>
      <c r="E28" s="389">
        <v>25.913657073430095</v>
      </c>
      <c r="F28" s="390">
        <v>13.89296707035685</v>
      </c>
      <c r="G28" s="391">
        <v>15.151487358371666</v>
      </c>
    </row>
    <row r="29" spans="2:12" x14ac:dyDescent="0.45">
      <c r="B29" s="380" t="s">
        <v>699</v>
      </c>
      <c r="C29" s="381" t="s">
        <v>686</v>
      </c>
      <c r="D29" s="382">
        <v>10.383118579146172</v>
      </c>
      <c r="E29" s="382">
        <v>24.270848330340463</v>
      </c>
      <c r="F29" s="383">
        <v>13.89296707035685</v>
      </c>
      <c r="G29" s="384">
        <v>15.151487358371666</v>
      </c>
    </row>
    <row r="30" spans="2:12" x14ac:dyDescent="0.45">
      <c r="B30" s="380"/>
      <c r="C30" s="381" t="s">
        <v>687</v>
      </c>
      <c r="D30" s="382">
        <v>11.131220863316514</v>
      </c>
      <c r="E30" s="382">
        <v>24.442674470952021</v>
      </c>
      <c r="F30" s="383">
        <v>13.89296707035685</v>
      </c>
      <c r="G30" s="384">
        <v>15.151487358371666</v>
      </c>
    </row>
    <row r="31" spans="2:12" x14ac:dyDescent="0.45">
      <c r="B31" s="380"/>
      <c r="C31" s="381" t="s">
        <v>688</v>
      </c>
      <c r="D31" s="382">
        <v>10.57147920952751</v>
      </c>
      <c r="E31" s="382">
        <v>23.054486267096429</v>
      </c>
      <c r="F31" s="383">
        <v>13.391815801554612</v>
      </c>
      <c r="G31" s="384">
        <v>14.682035727312943</v>
      </c>
    </row>
    <row r="32" spans="2:12" x14ac:dyDescent="0.45">
      <c r="B32" s="380"/>
      <c r="C32" s="381" t="s">
        <v>689</v>
      </c>
      <c r="D32" s="382">
        <v>10.260600069052655</v>
      </c>
      <c r="E32" s="382">
        <v>23.096153069068855</v>
      </c>
      <c r="F32" s="383">
        <v>13.391815801554612</v>
      </c>
      <c r="G32" s="384">
        <v>14.682035727312943</v>
      </c>
    </row>
    <row r="33" spans="2:7" x14ac:dyDescent="0.45">
      <c r="B33" s="380"/>
      <c r="C33" s="381" t="s">
        <v>690</v>
      </c>
      <c r="D33" s="382">
        <v>10.890369486583452</v>
      </c>
      <c r="E33" s="382">
        <v>23.495406718067652</v>
      </c>
      <c r="F33" s="383">
        <v>13.391815801554612</v>
      </c>
      <c r="G33" s="384">
        <v>14.682035727312943</v>
      </c>
    </row>
    <row r="34" spans="2:7" x14ac:dyDescent="0.45">
      <c r="B34" s="380"/>
      <c r="C34" s="381" t="s">
        <v>691</v>
      </c>
      <c r="D34" s="382">
        <v>10.37579745794149</v>
      </c>
      <c r="E34" s="382">
        <v>23.341427634856426</v>
      </c>
      <c r="F34" s="383">
        <v>13.391815801554612</v>
      </c>
      <c r="G34" s="384">
        <v>14.682035727312943</v>
      </c>
    </row>
    <row r="35" spans="2:7" x14ac:dyDescent="0.45">
      <c r="B35" s="380"/>
      <c r="C35" s="385" t="s">
        <v>692</v>
      </c>
      <c r="D35" s="382">
        <v>9.8709169369038623</v>
      </c>
      <c r="E35" s="382">
        <v>22.007541111674627</v>
      </c>
      <c r="F35" s="383">
        <v>12.617144131548457</v>
      </c>
      <c r="G35" s="384">
        <v>13.931345731625552</v>
      </c>
    </row>
    <row r="36" spans="2:7" x14ac:dyDescent="0.45">
      <c r="B36" s="380"/>
      <c r="C36" s="381" t="s">
        <v>693</v>
      </c>
      <c r="D36" s="382">
        <v>10.35466446115827</v>
      </c>
      <c r="E36" s="382">
        <v>22.560696317196342</v>
      </c>
      <c r="F36" s="383">
        <v>12.617144131548457</v>
      </c>
      <c r="G36" s="384">
        <v>13.931345731625552</v>
      </c>
    </row>
    <row r="37" spans="2:7" x14ac:dyDescent="0.45">
      <c r="B37" s="380"/>
      <c r="C37" s="381" t="s">
        <v>694</v>
      </c>
      <c r="D37" s="382">
        <v>10.680037361660986</v>
      </c>
      <c r="E37" s="382">
        <v>23.114249303778823</v>
      </c>
      <c r="F37" s="383">
        <v>12.579751587733625</v>
      </c>
      <c r="G37" s="384">
        <v>14.000994515942654</v>
      </c>
    </row>
    <row r="38" spans="2:7" x14ac:dyDescent="0.45">
      <c r="B38" s="380"/>
      <c r="C38" s="381" t="s">
        <v>695</v>
      </c>
      <c r="D38" s="382">
        <v>10.18957184185826</v>
      </c>
      <c r="E38" s="382">
        <v>22.061474927702847</v>
      </c>
      <c r="F38" s="383">
        <v>12.579751587733625</v>
      </c>
      <c r="G38" s="384">
        <v>14.000994515942654</v>
      </c>
    </row>
    <row r="39" spans="2:7" x14ac:dyDescent="0.45">
      <c r="B39" s="380"/>
      <c r="C39" s="386" t="s">
        <v>696</v>
      </c>
      <c r="D39" s="382">
        <v>10.223916840437862</v>
      </c>
      <c r="E39" s="382">
        <v>23.814244136422204</v>
      </c>
      <c r="F39" s="383">
        <v>12.579751587733625</v>
      </c>
      <c r="G39" s="384">
        <v>14.000994515942654</v>
      </c>
    </row>
    <row r="40" spans="2:7" x14ac:dyDescent="0.45">
      <c r="B40" s="380"/>
      <c r="C40" s="388" t="s">
        <v>697</v>
      </c>
      <c r="D40" s="389">
        <v>11.57947623786181</v>
      </c>
      <c r="E40" s="389">
        <v>25.057645605585833</v>
      </c>
      <c r="F40" s="390">
        <v>12.774389599059283</v>
      </c>
      <c r="G40" s="391">
        <v>14.28518845794096</v>
      </c>
    </row>
    <row r="41" spans="2:7" x14ac:dyDescent="0.45">
      <c r="B41" s="380" t="s">
        <v>700</v>
      </c>
      <c r="C41" s="381" t="s">
        <v>686</v>
      </c>
      <c r="D41" s="382">
        <v>9.7899999999999991</v>
      </c>
      <c r="E41" s="382">
        <v>23.75</v>
      </c>
      <c r="F41" s="383">
        <v>12.774389599059283</v>
      </c>
      <c r="G41" s="384">
        <v>14.28518845794096</v>
      </c>
    </row>
    <row r="42" spans="2:7" x14ac:dyDescent="0.45">
      <c r="B42" s="380"/>
      <c r="C42" s="381" t="s">
        <v>687</v>
      </c>
      <c r="D42" s="382">
        <v>9.6250693535096019</v>
      </c>
      <c r="E42" s="382">
        <v>23.245652103222671</v>
      </c>
      <c r="F42" s="383">
        <v>12.774389599059283</v>
      </c>
      <c r="G42" s="384">
        <v>14.28518845794096</v>
      </c>
    </row>
    <row r="43" spans="2:7" x14ac:dyDescent="0.45">
      <c r="B43" s="380"/>
      <c r="C43" s="381" t="s">
        <v>688</v>
      </c>
      <c r="D43" s="382">
        <v>9.6241651403472392</v>
      </c>
      <c r="E43" s="382">
        <v>23.244645451803962</v>
      </c>
      <c r="F43" s="383">
        <v>12.774389599059283</v>
      </c>
      <c r="G43" s="384">
        <v>14.28518845794096</v>
      </c>
    </row>
    <row r="44" spans="2:7" x14ac:dyDescent="0.45">
      <c r="B44" s="380"/>
      <c r="C44" s="381" t="s">
        <v>689</v>
      </c>
      <c r="D44" s="382">
        <v>10.14294912092959</v>
      </c>
      <c r="E44" s="382">
        <v>23.324402745791893</v>
      </c>
      <c r="F44" s="383">
        <v>12.487061214849648</v>
      </c>
      <c r="G44" s="384">
        <v>14.193523369794079</v>
      </c>
    </row>
    <row r="45" spans="2:7" x14ac:dyDescent="0.45">
      <c r="B45" s="380"/>
      <c r="C45" s="381" t="s">
        <v>690</v>
      </c>
      <c r="D45" s="382">
        <v>9.7488743821116994</v>
      </c>
      <c r="E45" s="382">
        <v>23.14275945277603</v>
      </c>
      <c r="F45" s="383">
        <v>12.487061214849648</v>
      </c>
      <c r="G45" s="384">
        <v>14.193523369794079</v>
      </c>
    </row>
    <row r="46" spans="2:7" x14ac:dyDescent="0.45">
      <c r="B46" s="380"/>
      <c r="C46" s="381" t="s">
        <v>691</v>
      </c>
      <c r="D46" s="382">
        <v>9.2075948405192616</v>
      </c>
      <c r="E46" s="382">
        <v>22.975204030839627</v>
      </c>
      <c r="F46" s="383">
        <v>12.147208074608924</v>
      </c>
      <c r="G46" s="384">
        <v>13.973284490890556</v>
      </c>
    </row>
    <row r="47" spans="2:7" x14ac:dyDescent="0.45">
      <c r="B47" s="380"/>
      <c r="C47" s="385" t="s">
        <v>692</v>
      </c>
      <c r="D47" s="382">
        <v>8.999314297898664</v>
      </c>
      <c r="E47" s="382">
        <v>22.042218422207377</v>
      </c>
      <c r="F47" s="383">
        <v>12.147208074608924</v>
      </c>
      <c r="G47" s="384">
        <v>13.973284490890556</v>
      </c>
    </row>
    <row r="48" spans="2:7" x14ac:dyDescent="0.45">
      <c r="B48" s="380"/>
      <c r="C48" s="381" t="s">
        <v>693</v>
      </c>
      <c r="D48" s="382">
        <v>9.8990154085577799</v>
      </c>
      <c r="E48" s="382">
        <v>22.641497683882665</v>
      </c>
      <c r="F48" s="383">
        <v>12.147208074608924</v>
      </c>
      <c r="G48" s="384">
        <v>13.973284490890556</v>
      </c>
    </row>
    <row r="49" spans="2:7" x14ac:dyDescent="0.45">
      <c r="B49" s="380"/>
      <c r="C49" s="381" t="s">
        <v>694</v>
      </c>
      <c r="D49" s="382">
        <v>9.4958269213608464</v>
      </c>
      <c r="E49" s="382">
        <v>23.095987955769512</v>
      </c>
      <c r="F49" s="383">
        <v>11.548622690689683</v>
      </c>
      <c r="G49" s="384">
        <v>13.590746210778395</v>
      </c>
    </row>
    <row r="50" spans="2:7" x14ac:dyDescent="0.45">
      <c r="B50" s="380"/>
      <c r="C50" s="381" t="s">
        <v>695</v>
      </c>
      <c r="D50" s="382">
        <v>9.2796385694012518</v>
      </c>
      <c r="E50" s="382">
        <v>24.820682397950556</v>
      </c>
      <c r="F50" s="383">
        <v>11.548622690689683</v>
      </c>
      <c r="G50" s="384">
        <v>13.590746210778395</v>
      </c>
    </row>
    <row r="51" spans="2:7" x14ac:dyDescent="0.45">
      <c r="B51" s="380"/>
      <c r="C51" s="386" t="s">
        <v>696</v>
      </c>
      <c r="D51" s="382">
        <v>9.3604774590760655</v>
      </c>
      <c r="E51" s="382">
        <v>25.526540216291711</v>
      </c>
      <c r="F51" s="383">
        <v>11.548622690689683</v>
      </c>
      <c r="G51" s="384">
        <v>13.590746210778395</v>
      </c>
    </row>
    <row r="52" spans="2:7" x14ac:dyDescent="0.45">
      <c r="B52" s="380"/>
      <c r="C52" s="388" t="s">
        <v>697</v>
      </c>
      <c r="D52" s="389">
        <v>12.210815764405197</v>
      </c>
      <c r="E52" s="389">
        <v>27.898577374655332</v>
      </c>
      <c r="F52" s="390">
        <v>12.014146999498589</v>
      </c>
      <c r="G52" s="391">
        <v>14.157046607132401</v>
      </c>
    </row>
    <row r="53" spans="2:7" x14ac:dyDescent="0.45">
      <c r="B53" s="380" t="s">
        <v>701</v>
      </c>
      <c r="C53" s="381" t="s">
        <v>686</v>
      </c>
      <c r="D53" s="382">
        <v>12.430431496076304</v>
      </c>
      <c r="E53" s="382">
        <v>28.329459684612701</v>
      </c>
      <c r="F53" s="383">
        <v>12.014146999498589</v>
      </c>
      <c r="G53" s="384">
        <v>14.157046607132401</v>
      </c>
    </row>
    <row r="54" spans="2:7" x14ac:dyDescent="0.45">
      <c r="B54" s="380"/>
      <c r="C54" s="381" t="s">
        <v>687</v>
      </c>
      <c r="D54" s="382">
        <v>12.746177928028843</v>
      </c>
      <c r="E54" s="382">
        <v>28.259459386582026</v>
      </c>
      <c r="F54" s="383">
        <v>12.014146999498589</v>
      </c>
      <c r="G54" s="384">
        <v>14.157046607132401</v>
      </c>
    </row>
    <row r="55" spans="2:7" x14ac:dyDescent="0.45">
      <c r="B55" s="380"/>
      <c r="C55" s="381" t="s">
        <v>688</v>
      </c>
      <c r="D55" s="382">
        <v>11.977889342198337</v>
      </c>
      <c r="E55" s="382">
        <v>27.702608887569909</v>
      </c>
      <c r="F55" s="383">
        <v>11.737948356335249</v>
      </c>
      <c r="G55" s="384">
        <v>14.029879758153923</v>
      </c>
    </row>
    <row r="56" spans="2:7" x14ac:dyDescent="0.45">
      <c r="B56" s="380"/>
      <c r="C56" s="381" t="s">
        <v>689</v>
      </c>
      <c r="D56" s="382">
        <v>11.766262665255409</v>
      </c>
      <c r="E56" s="382">
        <v>27.83414439667833</v>
      </c>
      <c r="F56" s="383">
        <v>11.737948356335249</v>
      </c>
      <c r="G56" s="384">
        <v>14.029879758153923</v>
      </c>
    </row>
    <row r="57" spans="2:7" x14ac:dyDescent="0.45">
      <c r="B57" s="380"/>
      <c r="C57" s="381" t="s">
        <v>690</v>
      </c>
      <c r="D57" s="382">
        <v>10.513870956160943</v>
      </c>
      <c r="E57" s="382">
        <v>26.650674928838473</v>
      </c>
      <c r="F57" s="383">
        <v>11.737948356335249</v>
      </c>
      <c r="G57" s="384">
        <v>14.029879758153923</v>
      </c>
    </row>
    <row r="58" spans="2:7" x14ac:dyDescent="0.45">
      <c r="B58" s="380"/>
      <c r="C58" s="381" t="s">
        <v>691</v>
      </c>
      <c r="D58" s="382">
        <v>10.46537430457175</v>
      </c>
      <c r="E58" s="382">
        <v>26.778968763345262</v>
      </c>
      <c r="F58" s="383">
        <v>11.559128830288401</v>
      </c>
      <c r="G58" s="384">
        <v>13.855150407606894</v>
      </c>
    </row>
    <row r="59" spans="2:7" x14ac:dyDescent="0.45">
      <c r="B59" s="380"/>
      <c r="C59" s="385" t="s">
        <v>692</v>
      </c>
      <c r="D59" s="382">
        <v>8.5171693033757467</v>
      </c>
      <c r="E59" s="382">
        <v>25.051912698659528</v>
      </c>
      <c r="F59" s="383">
        <v>11.559128830288401</v>
      </c>
      <c r="G59" s="384">
        <v>13.855150407606894</v>
      </c>
    </row>
    <row r="60" spans="2:7" x14ac:dyDescent="0.45">
      <c r="B60" s="380"/>
      <c r="C60" s="381" t="s">
        <v>693</v>
      </c>
      <c r="D60" s="382">
        <v>8.1927381778316501</v>
      </c>
      <c r="E60" s="382">
        <v>24.843453677579866</v>
      </c>
      <c r="F60" s="383">
        <v>11.559128830288401</v>
      </c>
      <c r="G60" s="384">
        <v>13.855150407606894</v>
      </c>
    </row>
    <row r="61" spans="2:7" x14ac:dyDescent="0.45">
      <c r="B61" s="380"/>
      <c r="C61" s="381" t="s">
        <v>694</v>
      </c>
      <c r="D61" s="382">
        <v>8.1062027040308671</v>
      </c>
      <c r="E61" s="382">
        <v>23.709509608831265</v>
      </c>
      <c r="F61" s="383">
        <v>11.084873976009721</v>
      </c>
      <c r="G61" s="384">
        <v>13.639701821862628</v>
      </c>
    </row>
    <row r="62" spans="2:7" x14ac:dyDescent="0.45">
      <c r="B62" s="380"/>
      <c r="C62" s="381" t="s">
        <v>695</v>
      </c>
      <c r="D62" s="382">
        <v>8.4531567052804437</v>
      </c>
      <c r="E62" s="382">
        <v>23.921589361301592</v>
      </c>
      <c r="F62" s="383">
        <v>11.084873976009721</v>
      </c>
      <c r="G62" s="384">
        <v>13.639701821862628</v>
      </c>
    </row>
    <row r="63" spans="2:7" x14ac:dyDescent="0.45">
      <c r="B63" s="380"/>
      <c r="C63" s="386" t="s">
        <v>696</v>
      </c>
      <c r="D63" s="382">
        <v>7.9661429557081682</v>
      </c>
      <c r="E63" s="382">
        <v>24.012279440293252</v>
      </c>
      <c r="F63" s="383">
        <v>11.084873976009721</v>
      </c>
      <c r="G63" s="384">
        <v>13.639701821862628</v>
      </c>
    </row>
    <row r="64" spans="2:7" x14ac:dyDescent="0.45">
      <c r="B64" s="380"/>
      <c r="C64" s="388" t="s">
        <v>697</v>
      </c>
      <c r="D64" s="389">
        <v>9.5136027876060982</v>
      </c>
      <c r="E64" s="389">
        <v>26.180042309046598</v>
      </c>
      <c r="F64" s="390">
        <v>11.119414213475601</v>
      </c>
      <c r="G64" s="391">
        <v>14.185728960162095</v>
      </c>
    </row>
    <row r="65" spans="2:7" x14ac:dyDescent="0.45">
      <c r="B65" s="380" t="s">
        <v>702</v>
      </c>
      <c r="C65" s="381" t="s">
        <v>686</v>
      </c>
      <c r="D65" s="382">
        <v>7.2397591322019323</v>
      </c>
      <c r="E65" s="382">
        <v>24.236822716837246</v>
      </c>
      <c r="F65" s="383">
        <v>11.119414213475608</v>
      </c>
      <c r="G65" s="384">
        <v>14.185728960162095</v>
      </c>
    </row>
    <row r="66" spans="2:7" x14ac:dyDescent="0.45">
      <c r="B66" s="380"/>
      <c r="C66" s="381" t="s">
        <v>687</v>
      </c>
      <c r="D66" s="382">
        <v>7.6563682004138283</v>
      </c>
      <c r="E66" s="382">
        <v>23.612741471120451</v>
      </c>
      <c r="F66" s="383">
        <v>11.119414213475608</v>
      </c>
      <c r="G66" s="384">
        <v>14.185728960162095</v>
      </c>
    </row>
    <row r="67" spans="2:7" x14ac:dyDescent="0.45">
      <c r="B67" s="380"/>
      <c r="C67" s="381" t="s">
        <v>688</v>
      </c>
      <c r="D67" s="382">
        <v>7.9156746045439377</v>
      </c>
      <c r="E67" s="382">
        <v>23.127433796822665</v>
      </c>
      <c r="F67" s="383">
        <v>10.56053542285024</v>
      </c>
      <c r="G67" s="384">
        <v>13.525016430005495</v>
      </c>
    </row>
    <row r="68" spans="2:7" x14ac:dyDescent="0.45">
      <c r="B68" s="380"/>
      <c r="C68" s="381" t="s">
        <v>689</v>
      </c>
      <c r="D68" s="382">
        <v>7.2508635888635746</v>
      </c>
      <c r="E68" s="382">
        <v>22.551608682534479</v>
      </c>
      <c r="F68" s="383">
        <v>10.56053542285024</v>
      </c>
      <c r="G68" s="384">
        <v>13.525016430005495</v>
      </c>
    </row>
    <row r="69" spans="2:7" x14ac:dyDescent="0.45">
      <c r="B69" s="380"/>
      <c r="C69" s="381" t="s">
        <v>690</v>
      </c>
      <c r="D69" s="382">
        <v>6.9532414969145862</v>
      </c>
      <c r="E69" s="382">
        <v>21.86674284653073</v>
      </c>
      <c r="F69" s="383">
        <v>10.56053542285024</v>
      </c>
      <c r="G69" s="384">
        <v>13.525016430005495</v>
      </c>
    </row>
    <row r="70" spans="2:7" x14ac:dyDescent="0.45">
      <c r="B70" s="380"/>
      <c r="C70" s="381" t="s">
        <v>691</v>
      </c>
      <c r="D70" s="382">
        <v>7.8067259889863543</v>
      </c>
      <c r="E70" s="382">
        <v>22.997791886202222</v>
      </c>
      <c r="F70" s="383">
        <v>10.49859677330252</v>
      </c>
      <c r="G70" s="384">
        <v>13.429390405203897</v>
      </c>
    </row>
    <row r="71" spans="2:7" x14ac:dyDescent="0.45">
      <c r="B71" s="380"/>
      <c r="C71" s="385" t="s">
        <v>692</v>
      </c>
      <c r="D71" s="382">
        <v>6.9938841293951599</v>
      </c>
      <c r="E71" s="382">
        <v>23.196504924395736</v>
      </c>
      <c r="F71" s="383">
        <v>10.49859677330252</v>
      </c>
      <c r="G71" s="384">
        <v>13.429390405203897</v>
      </c>
    </row>
    <row r="72" spans="2:7" x14ac:dyDescent="0.45">
      <c r="B72" s="380"/>
      <c r="C72" s="381" t="s">
        <v>693</v>
      </c>
      <c r="D72" s="382">
        <v>7.039836177716623</v>
      </c>
      <c r="E72" s="382">
        <v>23.37948766025907</v>
      </c>
      <c r="F72" s="383">
        <v>10.49859677330252</v>
      </c>
      <c r="G72" s="384">
        <v>13.429390405203897</v>
      </c>
    </row>
    <row r="73" spans="2:7" x14ac:dyDescent="0.45">
      <c r="B73" s="380"/>
      <c r="C73" s="381" t="s">
        <v>694</v>
      </c>
      <c r="D73" s="382">
        <v>7.3568586687581403</v>
      </c>
      <c r="E73" s="382">
        <v>24.426745702170653</v>
      </c>
      <c r="F73" s="383">
        <v>10.681150892207606</v>
      </c>
      <c r="G73" s="384">
        <v>13.582633056154224</v>
      </c>
    </row>
    <row r="74" spans="2:7" x14ac:dyDescent="0.45">
      <c r="B74" s="380"/>
      <c r="C74" s="381" t="s">
        <v>695</v>
      </c>
      <c r="D74" s="382">
        <v>6.7774881645754252</v>
      </c>
      <c r="E74" s="382">
        <v>24.043022752227458</v>
      </c>
      <c r="F74" s="383">
        <v>10.681150892207606</v>
      </c>
      <c r="G74" s="384">
        <v>13.582633056154224</v>
      </c>
    </row>
    <row r="75" spans="2:7" x14ac:dyDescent="0.45">
      <c r="B75" s="380"/>
      <c r="C75" s="386" t="s">
        <v>696</v>
      </c>
      <c r="D75" s="382">
        <v>7.0752657550652671</v>
      </c>
      <c r="E75" s="382">
        <v>25.376984352117653</v>
      </c>
      <c r="F75" s="383">
        <v>10.681150892207606</v>
      </c>
      <c r="G75" s="384">
        <v>13.582633056154224</v>
      </c>
    </row>
    <row r="76" spans="2:7" x14ac:dyDescent="0.45">
      <c r="B76" s="380"/>
      <c r="C76" s="388" t="s">
        <v>697</v>
      </c>
      <c r="D76" s="389">
        <v>8.0343832614360782</v>
      </c>
      <c r="E76" s="389">
        <v>27.519389234298998</v>
      </c>
      <c r="F76" s="390">
        <v>10.806909263282272</v>
      </c>
      <c r="G76" s="391">
        <v>13.576576873892053</v>
      </c>
    </row>
    <row r="77" spans="2:7" x14ac:dyDescent="0.45">
      <c r="B77" s="392" t="s">
        <v>703</v>
      </c>
      <c r="C77" s="381" t="s">
        <v>686</v>
      </c>
      <c r="D77" s="382">
        <v>6.5098453187751524</v>
      </c>
      <c r="E77" s="382">
        <v>25.160521399162462</v>
      </c>
      <c r="F77" s="383">
        <v>10.806909263282272</v>
      </c>
      <c r="G77" s="384">
        <v>13.576576873892053</v>
      </c>
    </row>
    <row r="78" spans="2:7" x14ac:dyDescent="0.45">
      <c r="B78" s="393"/>
      <c r="C78" s="381" t="s">
        <v>687</v>
      </c>
      <c r="D78" s="382">
        <v>7.1452592561247572</v>
      </c>
      <c r="E78" s="382">
        <v>25.172272499865826</v>
      </c>
      <c r="F78" s="383">
        <v>10.806909263282272</v>
      </c>
      <c r="G78" s="384">
        <v>13.576576873892053</v>
      </c>
    </row>
    <row r="79" spans="2:7" x14ac:dyDescent="0.45">
      <c r="B79" s="393"/>
      <c r="C79" s="381" t="s">
        <v>688</v>
      </c>
      <c r="D79" s="382">
        <v>7.8027272468889715</v>
      </c>
      <c r="E79" s="382">
        <v>25.023719059396271</v>
      </c>
      <c r="F79" s="383">
        <v>10.637261310209341</v>
      </c>
      <c r="G79" s="384">
        <v>13.464251548563832</v>
      </c>
    </row>
    <row r="80" spans="2:7" x14ac:dyDescent="0.45">
      <c r="B80" s="393"/>
      <c r="C80" s="394" t="s">
        <v>689</v>
      </c>
      <c r="D80" s="395">
        <v>7.4468931115666184</v>
      </c>
      <c r="E80" s="395">
        <v>24.280535552404388</v>
      </c>
      <c r="F80" s="396">
        <v>10.637261310209341</v>
      </c>
      <c r="G80" s="397">
        <v>13.464251548563832</v>
      </c>
    </row>
    <row r="81" spans="2:7" x14ac:dyDescent="0.45">
      <c r="B81" s="393"/>
      <c r="C81" s="394" t="s">
        <v>690</v>
      </c>
      <c r="D81" s="395">
        <v>7.47</v>
      </c>
      <c r="E81" s="395">
        <v>24.58</v>
      </c>
      <c r="F81" s="396">
        <v>10.64</v>
      </c>
      <c r="G81" s="397">
        <v>13.46</v>
      </c>
    </row>
    <row r="82" spans="2:7" x14ac:dyDescent="0.45">
      <c r="B82" s="393"/>
      <c r="C82" s="394" t="s">
        <v>691</v>
      </c>
      <c r="D82" s="395">
        <v>7.93</v>
      </c>
      <c r="E82" s="395">
        <v>24.29</v>
      </c>
      <c r="F82" s="396">
        <v>10.210000000000001</v>
      </c>
      <c r="G82" s="397">
        <v>13.06</v>
      </c>
    </row>
    <row r="83" spans="2:7" x14ac:dyDescent="0.45">
      <c r="B83" s="393"/>
      <c r="C83" s="394" t="s">
        <v>692</v>
      </c>
      <c r="D83" s="395">
        <v>6.88</v>
      </c>
      <c r="E83" s="395">
        <v>23.52</v>
      </c>
      <c r="F83" s="396">
        <v>10.212187735326593</v>
      </c>
      <c r="G83" s="397">
        <v>13.057180007825817</v>
      </c>
    </row>
    <row r="84" spans="2:7" x14ac:dyDescent="0.45">
      <c r="B84" s="393"/>
      <c r="C84" s="394" t="s">
        <v>693</v>
      </c>
      <c r="D84" s="395">
        <v>7.1608172689458574</v>
      </c>
      <c r="E84" s="395">
        <v>24.300280732421349</v>
      </c>
      <c r="F84" s="396">
        <v>10.094189723289936</v>
      </c>
      <c r="G84" s="397">
        <v>12.917839740843776</v>
      </c>
    </row>
    <row r="85" spans="2:7" x14ac:dyDescent="0.45">
      <c r="B85" s="393"/>
      <c r="C85" s="394" t="s">
        <v>694</v>
      </c>
      <c r="D85" s="395">
        <v>7.1036777536171938</v>
      </c>
      <c r="E85" s="395">
        <v>24.597990471196631</v>
      </c>
      <c r="F85" s="396">
        <v>10.222174099195181</v>
      </c>
      <c r="G85" s="397">
        <v>13.042310350378699</v>
      </c>
    </row>
    <row r="86" spans="2:7" ht="14.65" thickBot="1" x14ac:dyDescent="0.5">
      <c r="B86" s="398"/>
      <c r="C86" s="399" t="s">
        <v>695</v>
      </c>
      <c r="D86" s="400">
        <v>6.8562507752171582</v>
      </c>
      <c r="E86" s="400">
        <v>24.696842854786439</v>
      </c>
      <c r="F86" s="401">
        <v>10.156648586639761</v>
      </c>
      <c r="G86" s="402">
        <v>12.991554789991129</v>
      </c>
    </row>
    <row r="87" spans="2:7" ht="14.65" thickTop="1" x14ac:dyDescent="0.45"/>
  </sheetData>
  <mergeCells count="14">
    <mergeCell ref="B77:B86"/>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60"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B176-3E95-4DAF-BBEC-AA354AC8E996}">
  <sheetPr>
    <pageSetUpPr fitToPage="1"/>
  </sheetPr>
  <dimension ref="A1:L92"/>
  <sheetViews>
    <sheetView view="pageBreakPreview" zoomScaleNormal="100" zoomScaleSheetLayoutView="100" workbookViewId="0">
      <pane ySplit="4" topLeftCell="A62" activePane="bottomLeft" state="frozen"/>
      <selection activeCell="R32" sqref="R32"/>
      <selection pane="bottomLeft" activeCell="R32" sqref="R32"/>
    </sheetView>
  </sheetViews>
  <sheetFormatPr defaultColWidth="9" defaultRowHeight="14.25" x14ac:dyDescent="0.45"/>
  <cols>
    <col min="1" max="1" width="1.1328125" bestFit="1" customWidth="1"/>
    <col min="2" max="2" width="8.86328125" customWidth="1"/>
    <col min="3" max="3" width="12.3984375" customWidth="1"/>
    <col min="4" max="4" width="14.265625" customWidth="1"/>
    <col min="5" max="5" width="15" customWidth="1"/>
    <col min="6" max="6" width="17.73046875" customWidth="1"/>
    <col min="7" max="7" width="10" customWidth="1"/>
    <col min="8" max="8" width="13.265625" customWidth="1"/>
  </cols>
  <sheetData>
    <row r="1" spans="1:8" x14ac:dyDescent="0.45">
      <c r="A1" t="s">
        <v>119</v>
      </c>
    </row>
    <row r="2" spans="1:8" ht="16.149999999999999" thickBot="1" x14ac:dyDescent="0.5">
      <c r="B2" s="403" t="s">
        <v>704</v>
      </c>
      <c r="C2" s="403"/>
      <c r="D2" s="403"/>
      <c r="E2" s="403"/>
      <c r="F2" s="403"/>
      <c r="G2" s="403"/>
      <c r="H2" s="403"/>
    </row>
    <row r="3" spans="1:8" ht="43.15" customHeight="1" thickTop="1" x14ac:dyDescent="0.45">
      <c r="B3" s="372" t="s">
        <v>679</v>
      </c>
      <c r="C3" s="373" t="s">
        <v>705</v>
      </c>
      <c r="D3" s="373" t="s">
        <v>706</v>
      </c>
      <c r="E3" s="373" t="s">
        <v>707</v>
      </c>
      <c r="F3" s="373" t="s">
        <v>708</v>
      </c>
      <c r="G3" s="373" t="s">
        <v>709</v>
      </c>
      <c r="H3" s="375" t="s">
        <v>710</v>
      </c>
    </row>
    <row r="4" spans="1:8" ht="18" customHeight="1" x14ac:dyDescent="0.45">
      <c r="B4" s="376"/>
      <c r="C4" s="377"/>
      <c r="D4" s="377"/>
      <c r="E4" s="377"/>
      <c r="F4" s="377"/>
      <c r="G4" s="377"/>
      <c r="H4" s="379"/>
    </row>
    <row r="5" spans="1:8" x14ac:dyDescent="0.45">
      <c r="B5" s="380" t="s">
        <v>685</v>
      </c>
      <c r="C5" s="381" t="s">
        <v>686</v>
      </c>
      <c r="D5" s="382">
        <v>93.93</v>
      </c>
      <c r="E5" s="382">
        <v>75.209999999999994</v>
      </c>
      <c r="F5" s="382">
        <v>80.06</v>
      </c>
      <c r="G5" s="382">
        <v>2.1949495996698212</v>
      </c>
      <c r="H5" s="387">
        <v>5.6545427281782548</v>
      </c>
    </row>
    <row r="6" spans="1:8" x14ac:dyDescent="0.45">
      <c r="B6" s="380"/>
      <c r="C6" s="381" t="s">
        <v>687</v>
      </c>
      <c r="D6" s="382">
        <v>94.752870628367475</v>
      </c>
      <c r="E6" s="382">
        <v>77.225243618904344</v>
      </c>
      <c r="F6" s="382">
        <v>81.501745653481422</v>
      </c>
      <c r="G6" s="382">
        <v>2.1949495996698212</v>
      </c>
      <c r="H6" s="387">
        <v>5.6545427281782548</v>
      </c>
    </row>
    <row r="7" spans="1:8" x14ac:dyDescent="0.45">
      <c r="B7" s="380"/>
      <c r="C7" s="381" t="s">
        <v>688</v>
      </c>
      <c r="D7" s="382">
        <v>97.208766807578755</v>
      </c>
      <c r="E7" s="382">
        <v>79.090321239907851</v>
      </c>
      <c r="F7" s="382">
        <v>81.361304990592345</v>
      </c>
      <c r="G7" s="382">
        <v>2.2511032862247493</v>
      </c>
      <c r="H7" s="387">
        <v>5.7333301237215011</v>
      </c>
    </row>
    <row r="8" spans="1:8" x14ac:dyDescent="0.45">
      <c r="B8" s="380"/>
      <c r="C8" s="381" t="s">
        <v>689</v>
      </c>
      <c r="D8" s="382">
        <v>96.895102136949475</v>
      </c>
      <c r="E8" s="382">
        <v>80.188354709341297</v>
      </c>
      <c r="F8" s="382">
        <v>82.75790307337185</v>
      </c>
      <c r="G8" s="382">
        <v>2.2511032862247493</v>
      </c>
      <c r="H8" s="387">
        <v>5.7333301237215011</v>
      </c>
    </row>
    <row r="9" spans="1:8" x14ac:dyDescent="0.45">
      <c r="B9" s="380"/>
      <c r="C9" s="381" t="s">
        <v>690</v>
      </c>
      <c r="D9" s="382">
        <v>98.222195954040657</v>
      </c>
      <c r="E9" s="382">
        <v>81.737681094887705</v>
      </c>
      <c r="F9" s="382">
        <v>83.217118392602146</v>
      </c>
      <c r="G9" s="382">
        <v>2.2511032862247493</v>
      </c>
      <c r="H9" s="387">
        <v>5.7333301237215011</v>
      </c>
    </row>
    <row r="10" spans="1:8" x14ac:dyDescent="0.45">
      <c r="B10" s="380"/>
      <c r="C10" s="381" t="s">
        <v>691</v>
      </c>
      <c r="D10" s="382">
        <v>100.26012041106387</v>
      </c>
      <c r="E10" s="382">
        <v>84.276929044686028</v>
      </c>
      <c r="F10" s="382">
        <v>84.058276310813156</v>
      </c>
      <c r="G10" s="382">
        <v>2.1255624336940513</v>
      </c>
      <c r="H10" s="387">
        <v>5.6581514373617789</v>
      </c>
    </row>
    <row r="11" spans="1:8" x14ac:dyDescent="0.45">
      <c r="B11" s="380"/>
      <c r="C11" s="385" t="s">
        <v>692</v>
      </c>
      <c r="D11" s="382">
        <v>101.11125216572756</v>
      </c>
      <c r="E11" s="382">
        <v>85.856893742406669</v>
      </c>
      <c r="F11" s="382">
        <v>84.913292935668466</v>
      </c>
      <c r="G11" s="382">
        <v>2.1255624336940513</v>
      </c>
      <c r="H11" s="387">
        <v>5.6581514373617789</v>
      </c>
    </row>
    <row r="12" spans="1:8" x14ac:dyDescent="0.45">
      <c r="B12" s="380"/>
      <c r="C12" s="381" t="s">
        <v>693</v>
      </c>
      <c r="D12" s="382">
        <v>101.53970369046721</v>
      </c>
      <c r="E12" s="382">
        <v>86.102746723739997</v>
      </c>
      <c r="F12" s="382">
        <v>84.797122302242371</v>
      </c>
      <c r="G12" s="382">
        <v>2.1255624336940513</v>
      </c>
      <c r="H12" s="387">
        <v>5.6581514373617789</v>
      </c>
    </row>
    <row r="13" spans="1:8" x14ac:dyDescent="0.45">
      <c r="B13" s="380"/>
      <c r="C13" s="381" t="s">
        <v>694</v>
      </c>
      <c r="D13" s="382">
        <v>87.899114194739298</v>
      </c>
      <c r="E13" s="382">
        <v>75.277569416089705</v>
      </c>
      <c r="F13" s="382">
        <v>85.640873751370549</v>
      </c>
      <c r="G13" s="382">
        <v>1.9981108005658066</v>
      </c>
      <c r="H13" s="387">
        <v>5.8590598841320878</v>
      </c>
    </row>
    <row r="14" spans="1:8" x14ac:dyDescent="0.45">
      <c r="B14" s="380"/>
      <c r="C14" s="381" t="s">
        <v>695</v>
      </c>
      <c r="D14" s="382">
        <v>87.562132332476807</v>
      </c>
      <c r="E14" s="382">
        <v>75.356218305010273</v>
      </c>
      <c r="F14" s="382">
        <v>86.060282336295558</v>
      </c>
      <c r="G14" s="382">
        <v>1.9981108005658066</v>
      </c>
      <c r="H14" s="387">
        <v>5.8590598841320878</v>
      </c>
    </row>
    <row r="15" spans="1:8" x14ac:dyDescent="0.45">
      <c r="B15" s="380"/>
      <c r="C15" s="386" t="s">
        <v>696</v>
      </c>
      <c r="D15" s="382">
        <v>88.216642165362984</v>
      </c>
      <c r="E15" s="382">
        <v>75.665213510473947</v>
      </c>
      <c r="F15" s="382">
        <v>85.772039893151614</v>
      </c>
      <c r="G15" s="382">
        <v>1.9981108005658066</v>
      </c>
      <c r="H15" s="387">
        <v>5.8590598841320878</v>
      </c>
    </row>
    <row r="16" spans="1:8" x14ac:dyDescent="0.45">
      <c r="B16" s="380"/>
      <c r="C16" s="388" t="s">
        <v>697</v>
      </c>
      <c r="D16" s="389">
        <v>91.750385805949989</v>
      </c>
      <c r="E16" s="389">
        <v>76.740001961145651</v>
      </c>
      <c r="F16" s="389">
        <v>83.639977409412808</v>
      </c>
      <c r="G16" s="389">
        <v>1.8139693787462523</v>
      </c>
      <c r="H16" s="404">
        <v>6.2584422130150337</v>
      </c>
    </row>
    <row r="17" spans="2:12" x14ac:dyDescent="0.45">
      <c r="B17" s="380" t="s">
        <v>698</v>
      </c>
      <c r="C17" s="381" t="s">
        <v>686</v>
      </c>
      <c r="D17" s="382">
        <v>92.658251364765988</v>
      </c>
      <c r="E17" s="382">
        <v>76.601274403064139</v>
      </c>
      <c r="F17" s="382">
        <v>82.670753305616955</v>
      </c>
      <c r="G17" s="382">
        <v>1.8139693787462523</v>
      </c>
      <c r="H17" s="387">
        <v>6.2584422130150337</v>
      </c>
    </row>
    <row r="18" spans="2:12" x14ac:dyDescent="0.45">
      <c r="B18" s="380"/>
      <c r="C18" s="381" t="s">
        <v>687</v>
      </c>
      <c r="D18" s="382">
        <v>93.271214343969248</v>
      </c>
      <c r="E18" s="382">
        <v>77.890179359077493</v>
      </c>
      <c r="F18" s="382">
        <v>83.509344128222708</v>
      </c>
      <c r="G18" s="382">
        <v>1.8139693787462523</v>
      </c>
      <c r="H18" s="387">
        <v>6.2584422130150337</v>
      </c>
    </row>
    <row r="19" spans="2:12" x14ac:dyDescent="0.45">
      <c r="B19" s="380"/>
      <c r="C19" s="381" t="s">
        <v>688</v>
      </c>
      <c r="D19" s="382">
        <v>94.835867212044903</v>
      </c>
      <c r="E19" s="382">
        <v>79.989669889772358</v>
      </c>
      <c r="F19" s="382">
        <v>84.345377167187479</v>
      </c>
      <c r="G19" s="382">
        <v>2.0612022011306208</v>
      </c>
      <c r="H19" s="387">
        <v>6.1821502193706825</v>
      </c>
    </row>
    <row r="20" spans="2:12" x14ac:dyDescent="0.45">
      <c r="B20" s="380"/>
      <c r="C20" s="381" t="s">
        <v>689</v>
      </c>
      <c r="D20" s="382">
        <v>95.586690249319389</v>
      </c>
      <c r="E20" s="382">
        <v>81.040574176246949</v>
      </c>
      <c r="F20" s="382">
        <v>84.782278751223927</v>
      </c>
      <c r="G20" s="382">
        <v>2.0612022011306208</v>
      </c>
      <c r="H20" s="387">
        <v>6.1821502193706825</v>
      </c>
    </row>
    <row r="21" spans="2:12" x14ac:dyDescent="0.45">
      <c r="B21" s="380"/>
      <c r="C21" s="381" t="s">
        <v>690</v>
      </c>
      <c r="D21" s="382">
        <v>96.414959981885289</v>
      </c>
      <c r="E21" s="382">
        <v>82.47362210147196</v>
      </c>
      <c r="F21" s="382">
        <v>85.540275198960131</v>
      </c>
      <c r="G21" s="382">
        <v>2.0612022011306208</v>
      </c>
      <c r="H21" s="387">
        <v>6.1821502193706825</v>
      </c>
    </row>
    <row r="22" spans="2:12" ht="15.75" x14ac:dyDescent="0.5">
      <c r="B22" s="380"/>
      <c r="C22" s="381" t="s">
        <v>691</v>
      </c>
      <c r="D22" s="382">
        <v>97.490226297513544</v>
      </c>
      <c r="E22" s="382">
        <v>85.024899214511834</v>
      </c>
      <c r="F22" s="382">
        <v>87.21376741401653</v>
      </c>
      <c r="G22" s="382">
        <v>1.9778617430298837</v>
      </c>
      <c r="H22" s="387">
        <v>6.1964754183229411</v>
      </c>
      <c r="L22" s="32"/>
    </row>
    <row r="23" spans="2:12" x14ac:dyDescent="0.45">
      <c r="B23" s="380"/>
      <c r="C23" s="385" t="s">
        <v>692</v>
      </c>
      <c r="D23" s="382">
        <v>97.051155531661792</v>
      </c>
      <c r="E23" s="382">
        <v>86.30847619808965</v>
      </c>
      <c r="F23" s="382">
        <v>88.930910430976297</v>
      </c>
      <c r="G23" s="382">
        <v>1.9778617430298837</v>
      </c>
      <c r="H23" s="387">
        <v>6.1964754183229411</v>
      </c>
    </row>
    <row r="24" spans="2:12" x14ac:dyDescent="0.45">
      <c r="B24" s="380"/>
      <c r="C24" s="381" t="s">
        <v>693</v>
      </c>
      <c r="D24" s="382">
        <v>98.269912788948091</v>
      </c>
      <c r="E24" s="382">
        <v>87.006811879993137</v>
      </c>
      <c r="F24" s="382">
        <v>88.538606996482798</v>
      </c>
      <c r="G24" s="382">
        <v>1.9778617430298837</v>
      </c>
      <c r="H24" s="387">
        <v>6.1964754183229411</v>
      </c>
    </row>
    <row r="25" spans="2:12" x14ac:dyDescent="0.45">
      <c r="B25" s="380"/>
      <c r="C25" s="381" t="s">
        <v>694</v>
      </c>
      <c r="D25" s="382">
        <v>86.586135577110497</v>
      </c>
      <c r="E25" s="382">
        <v>76.792004274814545</v>
      </c>
      <c r="F25" s="382">
        <v>88.688568629357917</v>
      </c>
      <c r="G25" s="382">
        <v>1.9081495770339498</v>
      </c>
      <c r="H25" s="387">
        <v>6.1453283412919522</v>
      </c>
    </row>
    <row r="26" spans="2:12" x14ac:dyDescent="0.45">
      <c r="B26" s="380"/>
      <c r="C26" s="381" t="s">
        <v>695</v>
      </c>
      <c r="D26" s="382">
        <v>87.39</v>
      </c>
      <c r="E26" s="382">
        <v>77.599999999999994</v>
      </c>
      <c r="F26" s="382">
        <v>88.8</v>
      </c>
      <c r="G26" s="382">
        <v>1.9081495770339498</v>
      </c>
      <c r="H26" s="387">
        <v>6.15</v>
      </c>
    </row>
    <row r="27" spans="2:12" x14ac:dyDescent="0.45">
      <c r="B27" s="380"/>
      <c r="C27" s="386" t="s">
        <v>696</v>
      </c>
      <c r="D27" s="382">
        <v>89.240324550796089</v>
      </c>
      <c r="E27" s="382">
        <v>78.766766988140887</v>
      </c>
      <c r="F27" s="382">
        <v>88.263649179476488</v>
      </c>
      <c r="G27" s="382">
        <v>1.9081495770339498</v>
      </c>
      <c r="H27" s="387">
        <v>6.1453283412919522</v>
      </c>
    </row>
    <row r="28" spans="2:12" x14ac:dyDescent="0.45">
      <c r="B28" s="380"/>
      <c r="C28" s="388" t="s">
        <v>697</v>
      </c>
      <c r="D28" s="389">
        <v>94.33647947728916</v>
      </c>
      <c r="E28" s="389">
        <v>80.569610039678096</v>
      </c>
      <c r="F28" s="389">
        <v>85.40663218100552</v>
      </c>
      <c r="G28" s="389">
        <v>1.6016642625619872</v>
      </c>
      <c r="H28" s="404">
        <v>6.2760277475826092</v>
      </c>
    </row>
    <row r="29" spans="2:12" x14ac:dyDescent="0.45">
      <c r="B29" s="380" t="s">
        <v>699</v>
      </c>
      <c r="C29" s="381" t="s">
        <v>686</v>
      </c>
      <c r="D29" s="382">
        <v>93.939515398727522</v>
      </c>
      <c r="E29" s="382">
        <v>81.015802034827573</v>
      </c>
      <c r="F29" s="382">
        <v>86.242516464934837</v>
      </c>
      <c r="G29" s="382">
        <v>1.6016642625619872</v>
      </c>
      <c r="H29" s="387">
        <v>6.2760277475826092</v>
      </c>
    </row>
    <row r="30" spans="2:12" x14ac:dyDescent="0.45">
      <c r="B30" s="380"/>
      <c r="C30" s="381" t="s">
        <v>687</v>
      </c>
      <c r="D30" s="382">
        <v>95.609206477720448</v>
      </c>
      <c r="E30" s="382">
        <v>83.046724912253083</v>
      </c>
      <c r="F30" s="382">
        <v>86.860594258362795</v>
      </c>
      <c r="G30" s="382">
        <v>1.6016642625619872</v>
      </c>
      <c r="H30" s="387">
        <v>6.2760277475826092</v>
      </c>
    </row>
    <row r="31" spans="2:12" x14ac:dyDescent="0.45">
      <c r="B31" s="380"/>
      <c r="C31" s="381" t="s">
        <v>688</v>
      </c>
      <c r="D31" s="382">
        <v>96.8277511433337</v>
      </c>
      <c r="E31" s="382">
        <v>86.394830404694332</v>
      </c>
      <c r="F31" s="382">
        <v>89.225278274618219</v>
      </c>
      <c r="G31" s="382">
        <v>1.6879199066265</v>
      </c>
      <c r="H31" s="387">
        <v>6.6346597384010702</v>
      </c>
    </row>
    <row r="32" spans="2:12" x14ac:dyDescent="0.45">
      <c r="B32" s="380"/>
      <c r="C32" s="381" t="s">
        <v>689</v>
      </c>
      <c r="D32" s="382">
        <v>98.18046978784281</v>
      </c>
      <c r="E32" s="382">
        <v>87.29222255235068</v>
      </c>
      <c r="F32" s="382">
        <v>88.909966249886125</v>
      </c>
      <c r="G32" s="382">
        <v>1.6879199066265</v>
      </c>
      <c r="H32" s="387">
        <v>6.6346597384010702</v>
      </c>
    </row>
    <row r="33" spans="2:8" x14ac:dyDescent="0.45">
      <c r="B33" s="380"/>
      <c r="C33" s="381" t="s">
        <v>690</v>
      </c>
      <c r="D33" s="382">
        <v>100.18029367880443</v>
      </c>
      <c r="E33" s="382">
        <v>88.690559785452322</v>
      </c>
      <c r="F33" s="382">
        <v>88.530944089473124</v>
      </c>
      <c r="G33" s="382">
        <v>1.6879199066265</v>
      </c>
      <c r="H33" s="387">
        <v>6.6346597384010702</v>
      </c>
    </row>
    <row r="34" spans="2:8" x14ac:dyDescent="0.45">
      <c r="B34" s="380"/>
      <c r="C34" s="381" t="s">
        <v>691</v>
      </c>
      <c r="D34" s="382">
        <v>101.95433345031056</v>
      </c>
      <c r="E34" s="382">
        <v>91.206759840395776</v>
      </c>
      <c r="F34" s="382">
        <v>89.458443553894824</v>
      </c>
      <c r="G34" s="382">
        <v>1.7492306358745677</v>
      </c>
      <c r="H34" s="387">
        <v>6.6112056743930765</v>
      </c>
    </row>
    <row r="35" spans="2:8" x14ac:dyDescent="0.45">
      <c r="B35" s="380"/>
      <c r="C35" s="385" t="s">
        <v>692</v>
      </c>
      <c r="D35" s="382">
        <v>102.58243980055299</v>
      </c>
      <c r="E35" s="382">
        <v>91.929516701298823</v>
      </c>
      <c r="F35" s="382">
        <v>89.615256646297127</v>
      </c>
      <c r="G35" s="382">
        <v>1.7492306358745677</v>
      </c>
      <c r="H35" s="387">
        <v>6.6112056743930765</v>
      </c>
    </row>
    <row r="36" spans="2:8" x14ac:dyDescent="0.45">
      <c r="B36" s="380"/>
      <c r="C36" s="381" t="s">
        <v>693</v>
      </c>
      <c r="D36" s="382">
        <v>103.40526471379607</v>
      </c>
      <c r="E36" s="382">
        <v>92.36930197071031</v>
      </c>
      <c r="F36" s="382">
        <v>89.327465314623026</v>
      </c>
      <c r="G36" s="382">
        <v>1.7492306358745677</v>
      </c>
      <c r="H36" s="387">
        <v>6.6112056743930765</v>
      </c>
    </row>
    <row r="37" spans="2:8" x14ac:dyDescent="0.45">
      <c r="B37" s="380"/>
      <c r="C37" s="381" t="s">
        <v>694</v>
      </c>
      <c r="D37" s="382">
        <v>104.90092333457817</v>
      </c>
      <c r="E37" s="382">
        <v>94.227791992685312</v>
      </c>
      <c r="F37" s="382">
        <v>89.825512490627716</v>
      </c>
      <c r="G37" s="382">
        <v>1.8313810092708507</v>
      </c>
      <c r="H37" s="387">
        <v>6.6493123019028282</v>
      </c>
    </row>
    <row r="38" spans="2:8" x14ac:dyDescent="0.45">
      <c r="B38" s="380"/>
      <c r="C38" s="381" t="s">
        <v>695</v>
      </c>
      <c r="D38" s="382">
        <v>91.231852544708062</v>
      </c>
      <c r="E38" s="382">
        <v>82.531725953776231</v>
      </c>
      <c r="F38" s="382">
        <v>90.463718155160393</v>
      </c>
      <c r="G38" s="382">
        <v>1.8313810092708507</v>
      </c>
      <c r="H38" s="387">
        <v>6.6493123019028282</v>
      </c>
    </row>
    <row r="39" spans="2:8" x14ac:dyDescent="0.45">
      <c r="B39" s="380"/>
      <c r="C39" s="386" t="s">
        <v>696</v>
      </c>
      <c r="D39" s="382">
        <v>92.363324499127899</v>
      </c>
      <c r="E39" s="382">
        <v>83.128746464851133</v>
      </c>
      <c r="F39" s="382">
        <v>90.001899472161213</v>
      </c>
      <c r="G39" s="382">
        <v>1.8313810092708507</v>
      </c>
      <c r="H39" s="387">
        <v>6.6493123019028282</v>
      </c>
    </row>
    <row r="40" spans="2:8" x14ac:dyDescent="0.45">
      <c r="B40" s="380"/>
      <c r="C40" s="388" t="s">
        <v>697</v>
      </c>
      <c r="D40" s="389">
        <v>96.827915443378231</v>
      </c>
      <c r="E40" s="389">
        <v>84.113783758071065</v>
      </c>
      <c r="F40" s="389">
        <v>86.869353091937668</v>
      </c>
      <c r="G40" s="389">
        <v>1.5172676337346711</v>
      </c>
      <c r="H40" s="404">
        <v>6.5624735191436008</v>
      </c>
    </row>
    <row r="41" spans="2:8" x14ac:dyDescent="0.45">
      <c r="B41" s="380" t="s">
        <v>700</v>
      </c>
      <c r="C41" s="381" t="s">
        <v>686</v>
      </c>
      <c r="D41" s="382">
        <v>96.2</v>
      </c>
      <c r="E41" s="382">
        <v>84.28</v>
      </c>
      <c r="F41" s="382">
        <v>87.61</v>
      </c>
      <c r="G41" s="382">
        <v>1.5172676337346711</v>
      </c>
      <c r="H41" s="387">
        <v>6.5624735191436008</v>
      </c>
    </row>
    <row r="42" spans="2:8" x14ac:dyDescent="0.45">
      <c r="B42" s="380"/>
      <c r="C42" s="381" t="s">
        <v>687</v>
      </c>
      <c r="D42" s="382">
        <v>96.89</v>
      </c>
      <c r="E42" s="382">
        <v>85.926960940116487</v>
      </c>
      <c r="F42" s="382">
        <v>88.689677350336666</v>
      </c>
      <c r="G42" s="382">
        <v>1.5172676337346711</v>
      </c>
      <c r="H42" s="387">
        <v>6.5624735191436008</v>
      </c>
    </row>
    <row r="43" spans="2:8" x14ac:dyDescent="0.45">
      <c r="B43" s="380"/>
      <c r="C43" s="381" t="s">
        <v>688</v>
      </c>
      <c r="D43" s="382">
        <v>96.885597108417414</v>
      </c>
      <c r="E43" s="382">
        <v>85.925721797278626</v>
      </c>
      <c r="F43" s="382">
        <v>88.687817758015754</v>
      </c>
      <c r="G43" s="382">
        <v>1.5172676337346711</v>
      </c>
      <c r="H43" s="387">
        <v>6.5624735191436008</v>
      </c>
    </row>
    <row r="44" spans="2:8" x14ac:dyDescent="0.45">
      <c r="B44" s="380"/>
      <c r="C44" s="381" t="s">
        <v>689</v>
      </c>
      <c r="D44" s="382">
        <v>99.437606332656244</v>
      </c>
      <c r="E44" s="382">
        <v>88.206217305700406</v>
      </c>
      <c r="F44" s="382">
        <v>88.705089109463671</v>
      </c>
      <c r="G44" s="382">
        <v>1.7425766028039729</v>
      </c>
      <c r="H44" s="387">
        <v>6.721281725574368</v>
      </c>
    </row>
    <row r="45" spans="2:8" x14ac:dyDescent="0.45">
      <c r="B45" s="380"/>
      <c r="C45" s="381" t="s">
        <v>690</v>
      </c>
      <c r="D45" s="382">
        <v>100.29547841903126</v>
      </c>
      <c r="E45" s="382">
        <v>89.189276998002825</v>
      </c>
      <c r="F45" s="382">
        <v>88.926518327549033</v>
      </c>
      <c r="G45" s="382">
        <v>1.7425766028039729</v>
      </c>
      <c r="H45" s="387">
        <v>6.721281725574368</v>
      </c>
    </row>
    <row r="46" spans="2:8" x14ac:dyDescent="0.45">
      <c r="B46" s="380"/>
      <c r="C46" s="381" t="s">
        <v>691</v>
      </c>
      <c r="D46" s="382">
        <v>102.77756309112647</v>
      </c>
      <c r="E46" s="382">
        <v>91.35628749627142</v>
      </c>
      <c r="F46" s="382">
        <v>88.887384316819691</v>
      </c>
      <c r="G46" s="382">
        <v>1.767050032238104</v>
      </c>
      <c r="H46" s="387">
        <v>7.0029237405343698</v>
      </c>
    </row>
    <row r="47" spans="2:8" x14ac:dyDescent="0.45">
      <c r="B47" s="380"/>
      <c r="C47" s="385" t="s">
        <v>692</v>
      </c>
      <c r="D47" s="382">
        <v>102.9163421136339</v>
      </c>
      <c r="E47" s="382">
        <v>92.063599032117978</v>
      </c>
      <c r="F47" s="382">
        <v>89.454791281317611</v>
      </c>
      <c r="G47" s="382">
        <v>1.767050032238104</v>
      </c>
      <c r="H47" s="387">
        <v>7.0029237405343698</v>
      </c>
    </row>
    <row r="48" spans="2:8" x14ac:dyDescent="0.45">
      <c r="B48" s="380"/>
      <c r="C48" s="381" t="s">
        <v>693</v>
      </c>
      <c r="D48" s="382">
        <v>104.33094915216282</v>
      </c>
      <c r="E48" s="382">
        <v>93.040392490815634</v>
      </c>
      <c r="F48" s="382">
        <v>89.178132900065606</v>
      </c>
      <c r="G48" s="382">
        <v>1.767050032238104</v>
      </c>
      <c r="H48" s="387">
        <v>7.0029237405343698</v>
      </c>
    </row>
    <row r="49" spans="2:8" x14ac:dyDescent="0.45">
      <c r="B49" s="380"/>
      <c r="C49" s="381" t="s">
        <v>694</v>
      </c>
      <c r="D49" s="382">
        <v>105.88433159957501</v>
      </c>
      <c r="E49" s="382">
        <v>94.323757122503906</v>
      </c>
      <c r="F49" s="382">
        <v>89.081883690978998</v>
      </c>
      <c r="G49" s="382">
        <v>1.8130153812949488</v>
      </c>
      <c r="H49" s="387">
        <v>6.8481821592238852</v>
      </c>
    </row>
    <row r="50" spans="2:8" x14ac:dyDescent="0.45">
      <c r="B50" s="380"/>
      <c r="C50" s="381" t="s">
        <v>695</v>
      </c>
      <c r="D50" s="382">
        <v>106.72774375654164</v>
      </c>
      <c r="E50" s="382">
        <v>93.949641497537854</v>
      </c>
      <c r="F50" s="382">
        <v>88.027384624421458</v>
      </c>
      <c r="G50" s="382">
        <v>1.8130153812949488</v>
      </c>
      <c r="H50" s="387">
        <v>6.8481821592238852</v>
      </c>
    </row>
    <row r="51" spans="2:8" x14ac:dyDescent="0.45">
      <c r="B51" s="380"/>
      <c r="C51" s="386" t="s">
        <v>696</v>
      </c>
      <c r="D51" s="382">
        <v>100.02731272796521</v>
      </c>
      <c r="E51" s="382">
        <v>86.049383208584061</v>
      </c>
      <c r="F51" s="382">
        <v>86.02588719203564</v>
      </c>
      <c r="G51" s="382">
        <v>1.8130153812949488</v>
      </c>
      <c r="H51" s="387">
        <v>6.8481821592238852</v>
      </c>
    </row>
    <row r="52" spans="2:8" x14ac:dyDescent="0.45">
      <c r="B52" s="380"/>
      <c r="C52" s="388" t="s">
        <v>697</v>
      </c>
      <c r="D52" s="389">
        <v>104.42507654549875</v>
      </c>
      <c r="E52" s="389">
        <v>86.887661574707963</v>
      </c>
      <c r="F52" s="389">
        <v>83.205743724641067</v>
      </c>
      <c r="G52" s="389">
        <v>1.8859165921805747</v>
      </c>
      <c r="H52" s="404">
        <v>6.607864143575723</v>
      </c>
    </row>
    <row r="53" spans="2:8" x14ac:dyDescent="0.45">
      <c r="B53" s="380" t="s">
        <v>701</v>
      </c>
      <c r="C53" s="381" t="s">
        <v>686</v>
      </c>
      <c r="D53" s="382">
        <v>104.45274295728125</v>
      </c>
      <c r="E53" s="382">
        <v>86.46001824695972</v>
      </c>
      <c r="F53" s="382">
        <v>82.774291798464191</v>
      </c>
      <c r="G53" s="382">
        <v>1.8859165921805747</v>
      </c>
      <c r="H53" s="387">
        <v>6.607864143575723</v>
      </c>
    </row>
    <row r="54" spans="2:8" x14ac:dyDescent="0.45">
      <c r="B54" s="380"/>
      <c r="C54" s="381" t="s">
        <v>687</v>
      </c>
      <c r="D54" s="382">
        <v>105.13378461560647</v>
      </c>
      <c r="E54" s="382">
        <v>87.354421017657941</v>
      </c>
      <c r="F54" s="382">
        <v>83.088819961200855</v>
      </c>
      <c r="G54" s="382">
        <v>1.8859165921805747</v>
      </c>
      <c r="H54" s="387">
        <v>6.607864143575723</v>
      </c>
    </row>
    <row r="55" spans="2:8" x14ac:dyDescent="0.45">
      <c r="B55" s="380"/>
      <c r="C55" s="381" t="s">
        <v>688</v>
      </c>
      <c r="D55" s="382">
        <v>109.47057986000259</v>
      </c>
      <c r="E55" s="382">
        <v>90.803846671035799</v>
      </c>
      <c r="F55" s="382">
        <v>82.948173643695938</v>
      </c>
      <c r="G55" s="382">
        <v>1.7349797499552873</v>
      </c>
      <c r="H55" s="387">
        <v>6.7820989071608233</v>
      </c>
    </row>
    <row r="56" spans="2:8" x14ac:dyDescent="0.45">
      <c r="B56" s="380"/>
      <c r="C56" s="381" t="s">
        <v>689</v>
      </c>
      <c r="D56" s="382">
        <v>109.29924858151657</v>
      </c>
      <c r="E56" s="382">
        <v>91.460161449472082</v>
      </c>
      <c r="F56" s="382">
        <v>83.678673583249847</v>
      </c>
      <c r="G56" s="382">
        <v>1.7349797499552873</v>
      </c>
      <c r="H56" s="387">
        <v>6.7820989071608233</v>
      </c>
    </row>
    <row r="57" spans="2:8" x14ac:dyDescent="0.45">
      <c r="B57" s="380"/>
      <c r="C57" s="381" t="s">
        <v>690</v>
      </c>
      <c r="D57" s="382">
        <v>111.24686475414872</v>
      </c>
      <c r="E57" s="382">
        <v>93.499222626414166</v>
      </c>
      <c r="F57" s="382">
        <v>84.04661365787149</v>
      </c>
      <c r="G57" s="382">
        <v>1.7349797499552873</v>
      </c>
      <c r="H57" s="387">
        <v>6.7820989071608233</v>
      </c>
    </row>
    <row r="58" spans="2:8" x14ac:dyDescent="0.45">
      <c r="B58" s="380"/>
      <c r="C58" s="381" t="s">
        <v>691</v>
      </c>
      <c r="D58" s="382">
        <v>113.72898367421737</v>
      </c>
      <c r="E58" s="382">
        <v>97.214715354506581</v>
      </c>
      <c r="F58" s="382">
        <v>85.479279084198282</v>
      </c>
      <c r="G58" s="382">
        <v>1.8403696782801091</v>
      </c>
      <c r="H58" s="387">
        <v>7.5854139637019511</v>
      </c>
    </row>
    <row r="59" spans="2:8" x14ac:dyDescent="0.45">
      <c r="B59" s="380"/>
      <c r="C59" s="385" t="s">
        <v>692</v>
      </c>
      <c r="D59" s="382">
        <v>114.11949101847495</v>
      </c>
      <c r="E59" s="382">
        <v>99.452565768666773</v>
      </c>
      <c r="F59" s="382">
        <v>87.147747401507672</v>
      </c>
      <c r="G59" s="382">
        <v>1.8403696782801091</v>
      </c>
      <c r="H59" s="387">
        <v>7.5854139637019511</v>
      </c>
    </row>
    <row r="60" spans="2:8" x14ac:dyDescent="0.45">
      <c r="B60" s="380"/>
      <c r="C60" s="381" t="s">
        <v>693</v>
      </c>
      <c r="D60" s="382">
        <v>110.18664539551222</v>
      </c>
      <c r="E60" s="382">
        <v>97.817688739751276</v>
      </c>
      <c r="F60" s="382">
        <v>88.774541042280688</v>
      </c>
      <c r="G60" s="382">
        <v>1.8403696782801091</v>
      </c>
      <c r="H60" s="387">
        <v>7.5854139637019511</v>
      </c>
    </row>
    <row r="61" spans="2:8" x14ac:dyDescent="0.45">
      <c r="B61" s="380"/>
      <c r="C61" s="381" t="s">
        <v>694</v>
      </c>
      <c r="D61" s="382">
        <v>113.21009374005726</v>
      </c>
      <c r="E61" s="382">
        <v>102.07064133364885</v>
      </c>
      <c r="F61" s="382">
        <v>90.160371713863412</v>
      </c>
      <c r="G61" s="382">
        <v>1.4964986530473263</v>
      </c>
      <c r="H61" s="387">
        <v>8.2484328926716994</v>
      </c>
    </row>
    <row r="62" spans="2:8" x14ac:dyDescent="0.45">
      <c r="B62" s="380"/>
      <c r="C62" s="381" t="s">
        <v>695</v>
      </c>
      <c r="D62" s="382">
        <v>113.4539003184087</v>
      </c>
      <c r="E62" s="382">
        <v>103.17073994136226</v>
      </c>
      <c r="F62" s="382">
        <v>90.936265436281403</v>
      </c>
      <c r="G62" s="382">
        <v>1.4964986530473263</v>
      </c>
      <c r="H62" s="387">
        <v>8.2484328926716994</v>
      </c>
    </row>
    <row r="63" spans="2:8" x14ac:dyDescent="0.45">
      <c r="B63" s="380"/>
      <c r="C63" s="386" t="s">
        <v>696</v>
      </c>
      <c r="D63" s="382">
        <v>114.37061135267716</v>
      </c>
      <c r="E63" s="382">
        <v>104.18523498666572</v>
      </c>
      <c r="F63" s="382">
        <v>91.094411190473181</v>
      </c>
      <c r="G63" s="382">
        <v>1.4964986530473263</v>
      </c>
      <c r="H63" s="387">
        <v>8.2484328926716994</v>
      </c>
    </row>
    <row r="64" spans="2:8" x14ac:dyDescent="0.45">
      <c r="B64" s="380"/>
      <c r="C64" s="388" t="s">
        <v>697</v>
      </c>
      <c r="D64" s="389">
        <v>111.10427093994618</v>
      </c>
      <c r="E64" s="389">
        <v>97.860142209688121</v>
      </c>
      <c r="F64" s="389">
        <v>88.079550301521053</v>
      </c>
      <c r="G64" s="389">
        <v>1.4781276770495153</v>
      </c>
      <c r="H64" s="404">
        <v>8.2484328926716994</v>
      </c>
    </row>
    <row r="65" spans="2:8" x14ac:dyDescent="0.45">
      <c r="B65" s="380" t="s">
        <v>702</v>
      </c>
      <c r="C65" s="381" t="s">
        <v>686</v>
      </c>
      <c r="D65" s="382">
        <v>109.37558710027888</v>
      </c>
      <c r="E65" s="382">
        <v>98.998087979888695</v>
      </c>
      <c r="F65" s="382">
        <v>90.512051733376495</v>
      </c>
      <c r="G65" s="382">
        <v>1.4781276770495153</v>
      </c>
      <c r="H65" s="387">
        <v>8.2484328926716994</v>
      </c>
    </row>
    <row r="66" spans="2:8" x14ac:dyDescent="0.45">
      <c r="B66" s="380"/>
      <c r="C66" s="381" t="s">
        <v>687</v>
      </c>
      <c r="D66" s="382">
        <v>110.60938292739762</v>
      </c>
      <c r="E66" s="382">
        <v>102.0975226862539</v>
      </c>
      <c r="F66" s="382">
        <v>92.304576686110977</v>
      </c>
      <c r="G66" s="382">
        <v>1.4781276770495153</v>
      </c>
      <c r="H66" s="387">
        <v>8.2484328926716994</v>
      </c>
    </row>
    <row r="67" spans="2:8" x14ac:dyDescent="0.45">
      <c r="B67" s="380"/>
      <c r="C67" s="381" t="s">
        <v>688</v>
      </c>
      <c r="D67" s="382">
        <v>113.31115412647846</v>
      </c>
      <c r="E67" s="382">
        <v>105.4160189124804</v>
      </c>
      <c r="F67" s="382">
        <v>93.032340659785831</v>
      </c>
      <c r="G67" s="382">
        <v>1.3671076476607404</v>
      </c>
      <c r="H67" s="387">
        <v>8.3895341887779722</v>
      </c>
    </row>
    <row r="68" spans="2:8" x14ac:dyDescent="0.45">
      <c r="B68" s="380"/>
      <c r="C68" s="381" t="s">
        <v>689</v>
      </c>
      <c r="D68" s="382">
        <v>112.60769639412736</v>
      </c>
      <c r="E68" s="382">
        <v>106.78535994604748</v>
      </c>
      <c r="F68" s="382">
        <v>94.829539512377835</v>
      </c>
      <c r="G68" s="382">
        <v>1.3671076476607404</v>
      </c>
      <c r="H68" s="387">
        <v>8.3895341887779722</v>
      </c>
    </row>
    <row r="69" spans="2:8" x14ac:dyDescent="0.45">
      <c r="B69" s="380"/>
      <c r="C69" s="381" t="s">
        <v>690</v>
      </c>
      <c r="D69" s="382">
        <v>112.82132322750142</v>
      </c>
      <c r="E69" s="382">
        <v>108.52652553253034</v>
      </c>
      <c r="F69" s="382">
        <v>96.193274841927973</v>
      </c>
      <c r="G69" s="382">
        <v>1.3671076476607404</v>
      </c>
      <c r="H69" s="387">
        <v>8.3895341887779722</v>
      </c>
    </row>
    <row r="70" spans="2:8" x14ac:dyDescent="0.45">
      <c r="B70" s="380"/>
      <c r="C70" s="381" t="s">
        <v>691</v>
      </c>
      <c r="D70" s="382">
        <v>114.96381952824942</v>
      </c>
      <c r="E70" s="382">
        <v>109.71445704712619</v>
      </c>
      <c r="F70" s="382">
        <v>95.433900419572154</v>
      </c>
      <c r="G70" s="382">
        <v>1.31</v>
      </c>
      <c r="H70" s="387">
        <v>8.2799999999999994</v>
      </c>
    </row>
    <row r="71" spans="2:8" x14ac:dyDescent="0.45">
      <c r="B71" s="380"/>
      <c r="C71" s="385" t="s">
        <v>692</v>
      </c>
      <c r="D71" s="382">
        <v>114.32608786518448</v>
      </c>
      <c r="E71" s="382">
        <v>110.03101317852595</v>
      </c>
      <c r="F71" s="382">
        <v>96.243136831793493</v>
      </c>
      <c r="G71" s="382">
        <v>1.31</v>
      </c>
      <c r="H71" s="387">
        <v>8.2799999999999994</v>
      </c>
    </row>
    <row r="72" spans="2:8" x14ac:dyDescent="0.45">
      <c r="B72" s="380"/>
      <c r="C72" s="381" t="s">
        <v>693</v>
      </c>
      <c r="D72" s="382">
        <v>114.9323041166567</v>
      </c>
      <c r="E72" s="382">
        <v>110.66950931529027</v>
      </c>
      <c r="F72" s="382">
        <v>96.291038595171912</v>
      </c>
      <c r="G72" s="382">
        <v>1.31</v>
      </c>
      <c r="H72" s="387">
        <v>8.2799999999999994</v>
      </c>
    </row>
    <row r="73" spans="2:8" x14ac:dyDescent="0.45">
      <c r="B73" s="380"/>
      <c r="C73" s="381" t="s">
        <v>694</v>
      </c>
      <c r="D73" s="382">
        <v>102.64525612455317</v>
      </c>
      <c r="E73" s="382">
        <v>97.720787853681912</v>
      </c>
      <c r="F73" s="382">
        <v>95.20243949228815</v>
      </c>
      <c r="G73" s="382">
        <v>1.4432161364547158</v>
      </c>
      <c r="H73" s="387">
        <v>7.8771369647740492</v>
      </c>
    </row>
    <row r="74" spans="2:8" x14ac:dyDescent="0.45">
      <c r="B74" s="380"/>
      <c r="C74" s="381" t="s">
        <v>695</v>
      </c>
      <c r="D74" s="382">
        <v>102.04499667005391</v>
      </c>
      <c r="E74" s="382">
        <v>97.771983519865771</v>
      </c>
      <c r="F74" s="382">
        <v>95.812618658801824</v>
      </c>
      <c r="G74" s="382">
        <v>1.4432161364547158</v>
      </c>
      <c r="H74" s="387">
        <v>7.8771369647740492</v>
      </c>
    </row>
    <row r="75" spans="2:8" x14ac:dyDescent="0.45">
      <c r="B75" s="380"/>
      <c r="C75" s="386" t="s">
        <v>696</v>
      </c>
      <c r="D75" s="382">
        <v>102.78837169127021</v>
      </c>
      <c r="E75" s="382">
        <v>97.913798942379486</v>
      </c>
      <c r="F75" s="382">
        <v>95.257661281441699</v>
      </c>
      <c r="G75" s="382">
        <v>1.4432161364547158</v>
      </c>
      <c r="H75" s="387">
        <v>7.8771369647740492</v>
      </c>
    </row>
    <row r="76" spans="2:8" x14ac:dyDescent="0.45">
      <c r="B76" s="380"/>
      <c r="C76" s="388" t="s">
        <v>697</v>
      </c>
      <c r="D76" s="389">
        <v>106.33911299725634</v>
      </c>
      <c r="E76" s="389">
        <v>97.173378883809548</v>
      </c>
      <c r="F76" s="389">
        <v>91.38065585173419</v>
      </c>
      <c r="G76" s="389">
        <v>1.3140500600979199</v>
      </c>
      <c r="H76" s="404">
        <v>7.2692100903298309</v>
      </c>
    </row>
    <row r="77" spans="2:8" x14ac:dyDescent="0.45">
      <c r="B77" s="392" t="s">
        <v>703</v>
      </c>
      <c r="C77" s="381" t="s">
        <v>686</v>
      </c>
      <c r="D77" s="382">
        <v>103.79953370493149</v>
      </c>
      <c r="E77" s="382">
        <v>97.369844065992169</v>
      </c>
      <c r="F77" s="382">
        <v>93.805666162993717</v>
      </c>
      <c r="G77" s="382">
        <v>1.3140500600979199</v>
      </c>
      <c r="H77" s="387">
        <v>7.2692100903298309</v>
      </c>
    </row>
    <row r="78" spans="2:8" x14ac:dyDescent="0.45">
      <c r="B78" s="393"/>
      <c r="C78" s="381" t="s">
        <v>687</v>
      </c>
      <c r="D78" s="382">
        <v>104.95758722767444</v>
      </c>
      <c r="E78" s="382">
        <v>97.953740248806454</v>
      </c>
      <c r="F78" s="382">
        <v>93.326974100809693</v>
      </c>
      <c r="G78" s="382">
        <v>1.3140500600979199</v>
      </c>
      <c r="H78" s="387">
        <v>7.2692100903298309</v>
      </c>
    </row>
    <row r="79" spans="2:8" x14ac:dyDescent="0.45">
      <c r="B79" s="393"/>
      <c r="C79" s="381" t="s">
        <v>688</v>
      </c>
      <c r="D79" s="382">
        <v>106.59667849195709</v>
      </c>
      <c r="E79" s="382">
        <v>98.45465577531192</v>
      </c>
      <c r="F79" s="382">
        <v>92.361842008745612</v>
      </c>
      <c r="G79" s="382">
        <v>1.9793153989150067</v>
      </c>
      <c r="H79" s="387">
        <v>7.1707065022436236</v>
      </c>
    </row>
    <row r="80" spans="2:8" x14ac:dyDescent="0.45">
      <c r="B80" s="393"/>
      <c r="C80" s="381" t="s">
        <v>689</v>
      </c>
      <c r="D80" s="382">
        <v>106.82087327508987</v>
      </c>
      <c r="E80" s="382">
        <v>98.684693402010922</v>
      </c>
      <c r="F80" s="382">
        <v>92.383342671121696</v>
      </c>
      <c r="G80" s="382">
        <v>1.9793153989150067</v>
      </c>
      <c r="H80" s="387">
        <v>7.1707065022436236</v>
      </c>
    </row>
    <row r="81" spans="2:8" x14ac:dyDescent="0.45">
      <c r="B81" s="393"/>
      <c r="C81" s="394" t="s">
        <v>690</v>
      </c>
      <c r="D81" s="395">
        <v>108.19</v>
      </c>
      <c r="E81" s="395">
        <v>98.85</v>
      </c>
      <c r="F81" s="395">
        <v>91.37</v>
      </c>
      <c r="G81" s="395">
        <v>1.98</v>
      </c>
      <c r="H81" s="405">
        <v>7.17</v>
      </c>
    </row>
    <row r="82" spans="2:8" x14ac:dyDescent="0.45">
      <c r="B82" s="393"/>
      <c r="C82" s="394" t="s">
        <v>691</v>
      </c>
      <c r="D82" s="395">
        <v>110.49</v>
      </c>
      <c r="E82" s="395">
        <v>99.85</v>
      </c>
      <c r="F82" s="395">
        <v>90.36</v>
      </c>
      <c r="G82" s="395">
        <v>2.63</v>
      </c>
      <c r="H82" s="405">
        <v>7.11</v>
      </c>
    </row>
    <row r="83" spans="2:8" x14ac:dyDescent="0.45">
      <c r="B83" s="393"/>
      <c r="C83" s="394" t="s">
        <v>692</v>
      </c>
      <c r="D83" s="395">
        <v>110.99853205855588</v>
      </c>
      <c r="E83" s="395">
        <v>99.695537532133329</v>
      </c>
      <c r="F83" s="395">
        <v>89.816987381004466</v>
      </c>
      <c r="G83" s="395">
        <v>2.63</v>
      </c>
      <c r="H83" s="405">
        <v>7.11</v>
      </c>
    </row>
    <row r="84" spans="2:8" x14ac:dyDescent="0.45">
      <c r="B84" s="393"/>
      <c r="C84" s="394" t="s">
        <v>693</v>
      </c>
      <c r="D84" s="395">
        <v>111.60497536541641</v>
      </c>
      <c r="E84" s="395">
        <v>100.0782886201137</v>
      </c>
      <c r="F84" s="395">
        <v>89.671888096778758</v>
      </c>
      <c r="G84" s="395">
        <v>2.6268258032264762</v>
      </c>
      <c r="H84" s="405">
        <v>7.1099904837247871</v>
      </c>
    </row>
    <row r="85" spans="2:8" x14ac:dyDescent="0.45">
      <c r="B85" s="393"/>
      <c r="C85" s="394" t="s">
        <v>694</v>
      </c>
      <c r="D85" s="395">
        <v>101.93403135349151</v>
      </c>
      <c r="E85" s="395">
        <v>90.851928914679476</v>
      </c>
      <c r="F85" s="395">
        <v>89.128162310797848</v>
      </c>
      <c r="G85" s="395">
        <v>3.3433643794091465</v>
      </c>
      <c r="H85" s="405">
        <v>6.8837143836161712</v>
      </c>
    </row>
    <row r="86" spans="2:8" ht="14.65" thickBot="1" x14ac:dyDescent="0.5">
      <c r="B86" s="398"/>
      <c r="C86" s="399" t="s">
        <v>695</v>
      </c>
      <c r="D86" s="400">
        <v>102.10986767210304</v>
      </c>
      <c r="E86" s="400">
        <v>90.66766413442673</v>
      </c>
      <c r="F86" s="400">
        <v>88.794223517731211</v>
      </c>
      <c r="G86" s="400">
        <v>3.3433643794091465</v>
      </c>
      <c r="H86" s="406">
        <v>6.8837143836161712</v>
      </c>
    </row>
    <row r="87" spans="2:8" ht="14.65" thickTop="1" x14ac:dyDescent="0.45"/>
    <row r="89" spans="2:8" x14ac:dyDescent="0.45">
      <c r="C89" s="407"/>
      <c r="D89" s="408"/>
      <c r="E89" s="408"/>
      <c r="F89" s="408"/>
      <c r="G89" s="408"/>
      <c r="H89" s="408"/>
    </row>
    <row r="92" spans="2:8" x14ac:dyDescent="0.45">
      <c r="F92" s="1"/>
    </row>
  </sheetData>
  <mergeCells count="15">
    <mergeCell ref="B77:B86"/>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60"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8B4C-E2FB-4510-B0CE-4408153F6D19}">
  <sheetPr>
    <pageSetUpPr fitToPage="1"/>
  </sheetPr>
  <dimension ref="A1:N87"/>
  <sheetViews>
    <sheetView view="pageBreakPreview" zoomScaleSheetLayoutView="100" workbookViewId="0">
      <pane ySplit="4" topLeftCell="A68" activePane="bottomLeft" state="frozen"/>
      <selection activeCell="R32" sqref="R32"/>
      <selection pane="bottomLeft" activeCell="R32" sqref="R32"/>
    </sheetView>
  </sheetViews>
  <sheetFormatPr defaultColWidth="9" defaultRowHeight="14.25" x14ac:dyDescent="0.45"/>
  <cols>
    <col min="1" max="1" width="1.1328125" bestFit="1" customWidth="1"/>
    <col min="2" max="2" width="8.86328125" customWidth="1"/>
    <col min="3" max="3" width="10.73046875" customWidth="1"/>
    <col min="4" max="4" width="9.73046875" style="409" customWidth="1"/>
    <col min="5" max="5" width="12.73046875" style="409" customWidth="1"/>
    <col min="6" max="6" width="11.86328125" style="409" customWidth="1"/>
    <col min="7" max="7" width="11.73046875" style="409" customWidth="1"/>
    <col min="8" max="8" width="11" style="409" customWidth="1"/>
    <col min="9" max="9" width="9" style="409"/>
    <col min="10" max="10" width="11.3984375" style="409" customWidth="1"/>
  </cols>
  <sheetData>
    <row r="1" spans="1:14" x14ac:dyDescent="0.45">
      <c r="A1" t="s">
        <v>119</v>
      </c>
    </row>
    <row r="2" spans="1:14" ht="16.149999999999999" thickBot="1" x14ac:dyDescent="0.5">
      <c r="B2" s="403" t="s">
        <v>711</v>
      </c>
      <c r="C2" s="403"/>
      <c r="D2" s="403"/>
      <c r="E2" s="403"/>
      <c r="F2" s="403"/>
      <c r="G2" s="403"/>
      <c r="H2" s="403"/>
      <c r="I2" s="403"/>
      <c r="J2" s="403"/>
    </row>
    <row r="3" spans="1:14" ht="22.15" customHeight="1" thickTop="1" x14ac:dyDescent="0.45">
      <c r="B3" s="372" t="s">
        <v>679</v>
      </c>
      <c r="C3" s="373" t="s">
        <v>705</v>
      </c>
      <c r="D3" s="410" t="s">
        <v>712</v>
      </c>
      <c r="E3" s="410" t="s">
        <v>713</v>
      </c>
      <c r="F3" s="410" t="s">
        <v>714</v>
      </c>
      <c r="G3" s="410" t="s">
        <v>715</v>
      </c>
      <c r="H3" s="410" t="s">
        <v>716</v>
      </c>
      <c r="I3" s="410" t="s">
        <v>717</v>
      </c>
      <c r="J3" s="411" t="s">
        <v>718</v>
      </c>
    </row>
    <row r="4" spans="1:14" ht="48" customHeight="1" x14ac:dyDescent="0.45">
      <c r="B4" s="376"/>
      <c r="C4" s="377"/>
      <c r="D4" s="412"/>
      <c r="E4" s="412"/>
      <c r="F4" s="412"/>
      <c r="G4" s="412"/>
      <c r="H4" s="412"/>
      <c r="I4" s="412"/>
      <c r="J4" s="413"/>
    </row>
    <row r="5" spans="1:14" x14ac:dyDescent="0.45">
      <c r="B5" s="380" t="s">
        <v>685</v>
      </c>
      <c r="C5" s="381" t="s">
        <v>686</v>
      </c>
      <c r="D5" s="414">
        <v>2896</v>
      </c>
      <c r="E5" s="414">
        <v>16836017</v>
      </c>
      <c r="F5" s="414">
        <v>1096570</v>
      </c>
      <c r="G5" s="414">
        <v>1754566</v>
      </c>
      <c r="H5" s="414">
        <v>515465</v>
      </c>
      <c r="I5" s="414">
        <v>1908</v>
      </c>
      <c r="J5" s="415">
        <v>4657125</v>
      </c>
    </row>
    <row r="6" spans="1:14" x14ac:dyDescent="0.45">
      <c r="B6" s="380"/>
      <c r="C6" s="381" t="s">
        <v>687</v>
      </c>
      <c r="D6" s="414">
        <v>2896</v>
      </c>
      <c r="E6" s="414">
        <v>16836017</v>
      </c>
      <c r="F6" s="414">
        <v>1096570</v>
      </c>
      <c r="G6" s="414">
        <v>1754566</v>
      </c>
      <c r="H6" s="414">
        <v>515465</v>
      </c>
      <c r="I6" s="414">
        <v>1908</v>
      </c>
      <c r="J6" s="415">
        <v>4657125</v>
      </c>
    </row>
    <row r="7" spans="1:14" x14ac:dyDescent="0.45">
      <c r="B7" s="380"/>
      <c r="C7" s="381" t="s">
        <v>688</v>
      </c>
      <c r="D7" s="414">
        <v>2903</v>
      </c>
      <c r="E7" s="414">
        <v>17519287</v>
      </c>
      <c r="F7" s="414">
        <v>1101240</v>
      </c>
      <c r="G7" s="416">
        <v>1924946</v>
      </c>
      <c r="H7" s="414">
        <v>534372</v>
      </c>
      <c r="I7" s="414">
        <v>1938</v>
      </c>
      <c r="J7" s="415">
        <v>4671227</v>
      </c>
    </row>
    <row r="8" spans="1:14" x14ac:dyDescent="0.45">
      <c r="B8" s="380"/>
      <c r="C8" s="381" t="s">
        <v>689</v>
      </c>
      <c r="D8" s="414">
        <v>2903</v>
      </c>
      <c r="E8" s="414">
        <v>17519287</v>
      </c>
      <c r="F8" s="414">
        <v>1101240</v>
      </c>
      <c r="G8" s="414">
        <v>1924946</v>
      </c>
      <c r="H8" s="414">
        <v>534372</v>
      </c>
      <c r="I8" s="414">
        <v>1938</v>
      </c>
      <c r="J8" s="415">
        <v>4671227</v>
      </c>
    </row>
    <row r="9" spans="1:14" x14ac:dyDescent="0.45">
      <c r="B9" s="380"/>
      <c r="C9" s="381" t="s">
        <v>690</v>
      </c>
      <c r="D9" s="414">
        <v>2949</v>
      </c>
      <c r="E9" s="414">
        <v>17519287</v>
      </c>
      <c r="F9" s="414">
        <v>1101240</v>
      </c>
      <c r="G9" s="416">
        <v>1754566</v>
      </c>
      <c r="H9" s="414">
        <v>515465</v>
      </c>
      <c r="I9" s="414">
        <v>1938</v>
      </c>
      <c r="J9" s="415">
        <v>4671227</v>
      </c>
    </row>
    <row r="10" spans="1:14" x14ac:dyDescent="0.45">
      <c r="B10" s="380"/>
      <c r="C10" s="381" t="s">
        <v>691</v>
      </c>
      <c r="D10" s="414">
        <v>2979</v>
      </c>
      <c r="E10" s="414">
        <v>18206724</v>
      </c>
      <c r="F10" s="414">
        <v>1156841</v>
      </c>
      <c r="G10" s="414">
        <v>2236074</v>
      </c>
      <c r="H10" s="414">
        <v>564128</v>
      </c>
      <c r="I10" s="414">
        <v>1985</v>
      </c>
      <c r="J10" s="415">
        <v>4848053</v>
      </c>
      <c r="N10" s="417"/>
    </row>
    <row r="11" spans="1:14" x14ac:dyDescent="0.45">
      <c r="B11" s="380"/>
      <c r="C11" s="385" t="s">
        <v>692</v>
      </c>
      <c r="D11" s="414">
        <v>2994</v>
      </c>
      <c r="E11" s="414">
        <v>18206724</v>
      </c>
      <c r="F11" s="414">
        <v>1156841</v>
      </c>
      <c r="G11" s="414">
        <v>2236074</v>
      </c>
      <c r="H11" s="414">
        <v>564128</v>
      </c>
      <c r="I11" s="414">
        <v>1985</v>
      </c>
      <c r="J11" s="415">
        <v>4848053</v>
      </c>
    </row>
    <row r="12" spans="1:14" x14ac:dyDescent="0.45">
      <c r="B12" s="380"/>
      <c r="C12" s="381" t="s">
        <v>693</v>
      </c>
      <c r="D12" s="414">
        <v>3003</v>
      </c>
      <c r="E12" s="414">
        <v>18206724</v>
      </c>
      <c r="F12" s="414">
        <v>1156841</v>
      </c>
      <c r="G12" s="414">
        <v>2236074</v>
      </c>
      <c r="H12" s="414">
        <v>564128</v>
      </c>
      <c r="I12" s="414">
        <v>1985</v>
      </c>
      <c r="J12" s="415">
        <v>4848053</v>
      </c>
    </row>
    <row r="13" spans="1:14" x14ac:dyDescent="0.45">
      <c r="B13" s="380"/>
      <c r="C13" s="381" t="s">
        <v>694</v>
      </c>
      <c r="D13" s="414">
        <v>3023</v>
      </c>
      <c r="E13" s="414">
        <v>18843605</v>
      </c>
      <c r="F13" s="414">
        <v>1183632</v>
      </c>
      <c r="G13" s="414">
        <v>2426681</v>
      </c>
      <c r="H13" s="414">
        <v>734924</v>
      </c>
      <c r="I13" s="414">
        <v>2047</v>
      </c>
      <c r="J13" s="415">
        <v>4848053</v>
      </c>
    </row>
    <row r="14" spans="1:14" x14ac:dyDescent="0.45">
      <c r="B14" s="380"/>
      <c r="C14" s="381" t="s">
        <v>695</v>
      </c>
      <c r="D14" s="414">
        <v>3069</v>
      </c>
      <c r="E14" s="414">
        <v>18843605</v>
      </c>
      <c r="F14" s="414">
        <v>1183632</v>
      </c>
      <c r="G14" s="414">
        <v>2426681</v>
      </c>
      <c r="H14" s="414">
        <v>734924</v>
      </c>
      <c r="I14" s="414">
        <v>2047</v>
      </c>
      <c r="J14" s="415">
        <v>4848053</v>
      </c>
    </row>
    <row r="15" spans="1:14" x14ac:dyDescent="0.45">
      <c r="B15" s="380"/>
      <c r="C15" s="386" t="s">
        <v>696</v>
      </c>
      <c r="D15" s="414">
        <v>3069</v>
      </c>
      <c r="E15" s="414">
        <v>18843605</v>
      </c>
      <c r="F15" s="414">
        <v>1183632</v>
      </c>
      <c r="G15" s="416">
        <v>2426681</v>
      </c>
      <c r="H15" s="416">
        <v>734924</v>
      </c>
      <c r="I15" s="414">
        <v>2047</v>
      </c>
      <c r="J15" s="415">
        <v>4980958</v>
      </c>
      <c r="K15" s="409"/>
    </row>
    <row r="16" spans="1:14" x14ac:dyDescent="0.45">
      <c r="B16" s="380"/>
      <c r="C16" s="388" t="s">
        <v>697</v>
      </c>
      <c r="D16" s="417">
        <v>3173</v>
      </c>
      <c r="E16" s="417">
        <v>19754036</v>
      </c>
      <c r="F16" s="417">
        <v>1216091</v>
      </c>
      <c r="G16" s="417">
        <v>2669732</v>
      </c>
      <c r="H16" s="417">
        <v>783751</v>
      </c>
      <c r="I16" s="417">
        <v>2081</v>
      </c>
      <c r="J16" s="418">
        <v>4980958</v>
      </c>
    </row>
    <row r="17" spans="2:12" x14ac:dyDescent="0.45">
      <c r="B17" s="380" t="s">
        <v>698</v>
      </c>
      <c r="C17" s="381" t="s">
        <v>686</v>
      </c>
      <c r="D17" s="414">
        <v>3173</v>
      </c>
      <c r="E17" s="414">
        <v>19754036</v>
      </c>
      <c r="F17" s="414">
        <v>1216091</v>
      </c>
      <c r="G17" s="414">
        <v>2669732</v>
      </c>
      <c r="H17" s="414">
        <v>783751</v>
      </c>
      <c r="I17" s="414">
        <v>2081</v>
      </c>
      <c r="J17" s="415">
        <v>4980958</v>
      </c>
    </row>
    <row r="18" spans="2:12" x14ac:dyDescent="0.45">
      <c r="B18" s="380"/>
      <c r="C18" s="381" t="s">
        <v>687</v>
      </c>
      <c r="D18" s="414">
        <v>3222</v>
      </c>
      <c r="E18" s="414">
        <v>19754036</v>
      </c>
      <c r="F18" s="414">
        <v>1216091</v>
      </c>
      <c r="G18" s="414">
        <v>2669732</v>
      </c>
      <c r="H18" s="414">
        <v>783751</v>
      </c>
      <c r="I18" s="414">
        <v>2081</v>
      </c>
      <c r="J18" s="415">
        <v>4980958</v>
      </c>
    </row>
    <row r="19" spans="2:12" x14ac:dyDescent="0.45">
      <c r="B19" s="380"/>
      <c r="C19" s="381" t="s">
        <v>688</v>
      </c>
      <c r="D19" s="414">
        <v>3230</v>
      </c>
      <c r="E19" s="414">
        <v>20507612</v>
      </c>
      <c r="F19" s="414">
        <v>1217162</v>
      </c>
      <c r="G19" s="414">
        <v>2986669</v>
      </c>
      <c r="H19" s="414">
        <v>667967</v>
      </c>
      <c r="I19" s="414">
        <v>2287</v>
      </c>
      <c r="J19" s="415">
        <v>5583900</v>
      </c>
    </row>
    <row r="20" spans="2:12" x14ac:dyDescent="0.45">
      <c r="B20" s="380"/>
      <c r="C20" s="381" t="s">
        <v>689</v>
      </c>
      <c r="D20" s="414">
        <v>3266</v>
      </c>
      <c r="E20" s="414">
        <v>20507612</v>
      </c>
      <c r="F20" s="414">
        <v>1217162</v>
      </c>
      <c r="G20" s="414">
        <v>2986669</v>
      </c>
      <c r="H20" s="414">
        <v>667967</v>
      </c>
      <c r="I20" s="414">
        <v>2287</v>
      </c>
      <c r="J20" s="415">
        <v>5583900</v>
      </c>
    </row>
    <row r="21" spans="2:12" x14ac:dyDescent="0.45">
      <c r="B21" s="380"/>
      <c r="C21" s="381" t="s">
        <v>690</v>
      </c>
      <c r="D21" s="414">
        <v>3273</v>
      </c>
      <c r="E21" s="414">
        <v>20507612</v>
      </c>
      <c r="F21" s="414">
        <v>1217162</v>
      </c>
      <c r="G21" s="414">
        <v>2986669</v>
      </c>
      <c r="H21" s="414">
        <v>667967</v>
      </c>
      <c r="I21" s="414">
        <v>2287</v>
      </c>
      <c r="J21" s="415">
        <v>5583900</v>
      </c>
    </row>
    <row r="22" spans="2:12" ht="15.75" x14ac:dyDescent="0.5">
      <c r="B22" s="380"/>
      <c r="C22" s="381" t="s">
        <v>691</v>
      </c>
      <c r="D22" s="414">
        <v>3473</v>
      </c>
      <c r="E22" s="414">
        <v>21498903</v>
      </c>
      <c r="F22" s="414">
        <v>1269220</v>
      </c>
      <c r="G22" s="416">
        <v>3530227</v>
      </c>
      <c r="H22" s="416">
        <v>842431</v>
      </c>
      <c r="I22" s="414">
        <v>2638</v>
      </c>
      <c r="J22" s="415">
        <v>5769128</v>
      </c>
      <c r="L22" s="32"/>
    </row>
    <row r="23" spans="2:12" x14ac:dyDescent="0.45">
      <c r="B23" s="380"/>
      <c r="C23" s="385" t="s">
        <v>692</v>
      </c>
      <c r="D23" s="414">
        <v>3576</v>
      </c>
      <c r="E23" s="414">
        <v>21498903</v>
      </c>
      <c r="F23" s="414">
        <v>1269220</v>
      </c>
      <c r="G23" s="416">
        <v>3530227</v>
      </c>
      <c r="H23" s="416">
        <v>842431</v>
      </c>
      <c r="I23" s="414">
        <v>2638</v>
      </c>
      <c r="J23" s="415">
        <v>5769128</v>
      </c>
    </row>
    <row r="24" spans="2:12" x14ac:dyDescent="0.45">
      <c r="B24" s="380"/>
      <c r="C24" s="381" t="s">
        <v>693</v>
      </c>
      <c r="D24" s="414">
        <v>3576</v>
      </c>
      <c r="E24" s="414">
        <v>21498903</v>
      </c>
      <c r="F24" s="414">
        <v>1269220</v>
      </c>
      <c r="G24" s="416">
        <v>3530227</v>
      </c>
      <c r="H24" s="416">
        <v>842431</v>
      </c>
      <c r="I24" s="414">
        <v>2638</v>
      </c>
      <c r="J24" s="415">
        <v>5769128</v>
      </c>
    </row>
    <row r="25" spans="2:12" x14ac:dyDescent="0.45">
      <c r="B25" s="380"/>
      <c r="C25" s="381" t="s">
        <v>694</v>
      </c>
      <c r="D25" s="414">
        <v>3673</v>
      </c>
      <c r="E25" s="414">
        <v>22500069</v>
      </c>
      <c r="F25" s="414">
        <v>1286841</v>
      </c>
      <c r="G25" s="416">
        <v>3999803</v>
      </c>
      <c r="H25" s="416">
        <v>784286</v>
      </c>
      <c r="I25" s="414">
        <v>2624</v>
      </c>
      <c r="J25" s="415">
        <v>5544253</v>
      </c>
    </row>
    <row r="26" spans="2:12" x14ac:dyDescent="0.45">
      <c r="B26" s="380"/>
      <c r="C26" s="381" t="s">
        <v>695</v>
      </c>
      <c r="D26" s="414">
        <v>3894</v>
      </c>
      <c r="E26" s="414">
        <v>22500069</v>
      </c>
      <c r="F26" s="414">
        <v>1286841</v>
      </c>
      <c r="G26" s="416">
        <v>3999803</v>
      </c>
      <c r="H26" s="416">
        <v>784286</v>
      </c>
      <c r="I26" s="414">
        <v>2624</v>
      </c>
      <c r="J26" s="415">
        <v>5544253</v>
      </c>
    </row>
    <row r="27" spans="2:12" x14ac:dyDescent="0.45">
      <c r="B27" s="380"/>
      <c r="C27" s="386" t="s">
        <v>696</v>
      </c>
      <c r="D27" s="414">
        <v>4053</v>
      </c>
      <c r="E27" s="414">
        <v>22500069</v>
      </c>
      <c r="F27" s="414">
        <v>1286841</v>
      </c>
      <c r="G27" s="416">
        <v>3999803</v>
      </c>
      <c r="H27" s="416">
        <v>784286</v>
      </c>
      <c r="I27" s="414">
        <v>2624</v>
      </c>
      <c r="J27" s="415">
        <v>5544253</v>
      </c>
    </row>
    <row r="28" spans="2:12" x14ac:dyDescent="0.45">
      <c r="B28" s="380"/>
      <c r="C28" s="388" t="s">
        <v>697</v>
      </c>
      <c r="D28" s="417">
        <v>4202</v>
      </c>
      <c r="E28" s="417">
        <v>23544859</v>
      </c>
      <c r="F28" s="417">
        <v>1301010</v>
      </c>
      <c r="G28" s="417">
        <v>5086069</v>
      </c>
      <c r="H28" s="417">
        <v>834302</v>
      </c>
      <c r="I28" s="417">
        <v>2791</v>
      </c>
      <c r="J28" s="418">
        <v>5544253</v>
      </c>
    </row>
    <row r="29" spans="2:12" x14ac:dyDescent="0.45">
      <c r="B29" s="380" t="s">
        <v>699</v>
      </c>
      <c r="C29" s="381" t="s">
        <v>686</v>
      </c>
      <c r="D29" s="414">
        <v>4265</v>
      </c>
      <c r="E29" s="414">
        <v>23544859</v>
      </c>
      <c r="F29" s="414">
        <v>1301010</v>
      </c>
      <c r="G29" s="414">
        <v>5086069</v>
      </c>
      <c r="H29" s="414">
        <v>834302</v>
      </c>
      <c r="I29" s="414">
        <v>2791</v>
      </c>
      <c r="J29" s="415">
        <v>5544253</v>
      </c>
    </row>
    <row r="30" spans="2:12" x14ac:dyDescent="0.45">
      <c r="B30" s="380"/>
      <c r="C30" s="381" t="s">
        <v>687</v>
      </c>
      <c r="D30" s="414">
        <v>4322</v>
      </c>
      <c r="E30" s="414">
        <v>23544859</v>
      </c>
      <c r="F30" s="414">
        <v>1301010</v>
      </c>
      <c r="G30" s="414">
        <v>5086069</v>
      </c>
      <c r="H30" s="414">
        <v>834302</v>
      </c>
      <c r="I30" s="414">
        <v>2791</v>
      </c>
      <c r="J30" s="415">
        <v>5544253</v>
      </c>
    </row>
    <row r="31" spans="2:12" x14ac:dyDescent="0.45">
      <c r="B31" s="380"/>
      <c r="C31" s="381" t="s">
        <v>688</v>
      </c>
      <c r="D31" s="414">
        <v>4347</v>
      </c>
      <c r="E31" s="414">
        <v>24351485</v>
      </c>
      <c r="F31" s="414">
        <v>1333341</v>
      </c>
      <c r="G31" s="414">
        <v>5827289</v>
      </c>
      <c r="H31" s="414">
        <v>791740</v>
      </c>
      <c r="I31" s="414">
        <v>2919</v>
      </c>
      <c r="J31" s="415">
        <v>5854167</v>
      </c>
    </row>
    <row r="32" spans="2:12" x14ac:dyDescent="0.45">
      <c r="B32" s="380"/>
      <c r="C32" s="381" t="s">
        <v>689</v>
      </c>
      <c r="D32" s="414">
        <v>4477</v>
      </c>
      <c r="E32" s="414">
        <v>24351485</v>
      </c>
      <c r="F32" s="414">
        <v>1333341</v>
      </c>
      <c r="G32" s="414">
        <v>5827289</v>
      </c>
      <c r="H32" s="414">
        <v>791740</v>
      </c>
      <c r="I32" s="414">
        <v>2919</v>
      </c>
      <c r="J32" s="415">
        <v>5854167</v>
      </c>
    </row>
    <row r="33" spans="2:10" x14ac:dyDescent="0.45">
      <c r="B33" s="380"/>
      <c r="C33" s="381" t="s">
        <v>690</v>
      </c>
      <c r="D33" s="414">
        <v>4531</v>
      </c>
      <c r="E33" s="414">
        <v>24351485</v>
      </c>
      <c r="F33" s="414">
        <v>1333341</v>
      </c>
      <c r="G33" s="414">
        <v>5827289</v>
      </c>
      <c r="H33" s="414">
        <v>791740</v>
      </c>
      <c r="I33" s="414">
        <v>2919</v>
      </c>
      <c r="J33" s="415">
        <v>5854167</v>
      </c>
    </row>
    <row r="34" spans="2:10" x14ac:dyDescent="0.45">
      <c r="B34" s="380"/>
      <c r="C34" s="381" t="s">
        <v>691</v>
      </c>
      <c r="D34" s="414">
        <v>4591</v>
      </c>
      <c r="E34" s="414">
        <v>25658387</v>
      </c>
      <c r="F34" s="414">
        <v>1360314</v>
      </c>
      <c r="G34" s="414">
        <v>6394916</v>
      </c>
      <c r="H34" s="414">
        <v>856695</v>
      </c>
      <c r="I34" s="414">
        <v>3109</v>
      </c>
      <c r="J34" s="415">
        <v>5962838</v>
      </c>
    </row>
    <row r="35" spans="2:10" x14ac:dyDescent="0.45">
      <c r="B35" s="380"/>
      <c r="C35" s="385" t="s">
        <v>692</v>
      </c>
      <c r="D35" s="414">
        <v>4644</v>
      </c>
      <c r="E35" s="414">
        <v>25658387</v>
      </c>
      <c r="F35" s="414">
        <v>1360314</v>
      </c>
      <c r="G35" s="414">
        <v>6394916</v>
      </c>
      <c r="H35" s="414">
        <v>856695</v>
      </c>
      <c r="I35" s="414">
        <v>3049</v>
      </c>
      <c r="J35" s="415">
        <v>5962838</v>
      </c>
    </row>
    <row r="36" spans="2:10" x14ac:dyDescent="0.45">
      <c r="B36" s="380"/>
      <c r="C36" s="381" t="s">
        <v>693</v>
      </c>
      <c r="D36" s="414">
        <v>4701</v>
      </c>
      <c r="E36" s="414">
        <v>25658387</v>
      </c>
      <c r="F36" s="414">
        <v>1360314</v>
      </c>
      <c r="G36" s="414">
        <v>6394916</v>
      </c>
      <c r="H36" s="414">
        <v>856695</v>
      </c>
      <c r="I36" s="414">
        <v>3049</v>
      </c>
      <c r="J36" s="415">
        <v>5962838</v>
      </c>
    </row>
    <row r="37" spans="2:10" x14ac:dyDescent="0.45">
      <c r="B37" s="380"/>
      <c r="C37" s="381" t="s">
        <v>694</v>
      </c>
      <c r="D37" s="414">
        <v>4736</v>
      </c>
      <c r="E37" s="414">
        <v>26910480.001000002</v>
      </c>
      <c r="F37" s="414">
        <v>1427937.3221</v>
      </c>
      <c r="G37" s="414">
        <v>6998924</v>
      </c>
      <c r="H37" s="414">
        <v>892859</v>
      </c>
      <c r="I37" s="414">
        <v>3188</v>
      </c>
      <c r="J37" s="415">
        <v>6281427</v>
      </c>
    </row>
    <row r="38" spans="2:10" x14ac:dyDescent="0.45">
      <c r="B38" s="380"/>
      <c r="C38" s="381" t="s">
        <v>695</v>
      </c>
      <c r="D38" s="414">
        <v>4800</v>
      </c>
      <c r="E38" s="414">
        <v>26910480.001000002</v>
      </c>
      <c r="F38" s="414">
        <v>1427937.3221</v>
      </c>
      <c r="G38" s="414">
        <v>6998924</v>
      </c>
      <c r="H38" s="414">
        <v>892859</v>
      </c>
      <c r="I38" s="414">
        <v>3188</v>
      </c>
      <c r="J38" s="415">
        <v>6281427</v>
      </c>
    </row>
    <row r="39" spans="2:10" x14ac:dyDescent="0.45">
      <c r="B39" s="380"/>
      <c r="C39" s="386" t="s">
        <v>696</v>
      </c>
      <c r="D39" s="414">
        <v>4994</v>
      </c>
      <c r="E39" s="414">
        <v>26910480.001000002</v>
      </c>
      <c r="F39" s="414">
        <v>1427937.3221</v>
      </c>
      <c r="G39" s="414">
        <v>6998924</v>
      </c>
      <c r="H39" s="414">
        <v>892859</v>
      </c>
      <c r="I39" s="414">
        <v>3188</v>
      </c>
      <c r="J39" s="415">
        <v>6281427</v>
      </c>
    </row>
    <row r="40" spans="2:10" x14ac:dyDescent="0.45">
      <c r="B40" s="380"/>
      <c r="C40" s="388" t="s">
        <v>697</v>
      </c>
      <c r="D40" s="417">
        <v>5057</v>
      </c>
      <c r="E40" s="417">
        <v>27866505</v>
      </c>
      <c r="F40" s="417">
        <v>1439648.0001000001</v>
      </c>
      <c r="G40" s="417">
        <v>8347187</v>
      </c>
      <c r="H40" s="417">
        <v>917344</v>
      </c>
      <c r="I40" s="417">
        <v>3316</v>
      </c>
      <c r="J40" s="418">
        <v>6708521</v>
      </c>
    </row>
    <row r="41" spans="2:10" x14ac:dyDescent="0.45">
      <c r="B41" s="380" t="s">
        <v>700</v>
      </c>
      <c r="C41" s="381" t="s">
        <v>686</v>
      </c>
      <c r="D41" s="414">
        <v>5138</v>
      </c>
      <c r="E41" s="414">
        <v>27866505</v>
      </c>
      <c r="F41" s="414">
        <v>1439648.0001000001</v>
      </c>
      <c r="G41" s="414">
        <v>8347187</v>
      </c>
      <c r="H41" s="414">
        <v>917344</v>
      </c>
      <c r="I41" s="414">
        <v>3316</v>
      </c>
      <c r="J41" s="415">
        <v>6708521</v>
      </c>
    </row>
    <row r="42" spans="2:10" x14ac:dyDescent="0.45">
      <c r="B42" s="380"/>
      <c r="C42" s="381" t="s">
        <v>687</v>
      </c>
      <c r="D42" s="414">
        <v>5257</v>
      </c>
      <c r="E42" s="414">
        <v>27866505</v>
      </c>
      <c r="F42" s="414">
        <v>1439648.0001000001</v>
      </c>
      <c r="G42" s="414">
        <v>8347187</v>
      </c>
      <c r="H42" s="414">
        <v>917344</v>
      </c>
      <c r="I42" s="414">
        <v>3316</v>
      </c>
      <c r="J42" s="415">
        <v>6708521</v>
      </c>
    </row>
    <row r="43" spans="2:10" x14ac:dyDescent="0.45">
      <c r="B43" s="380"/>
      <c r="C43" s="381" t="s">
        <v>688</v>
      </c>
      <c r="D43" s="414">
        <v>5357</v>
      </c>
      <c r="E43" s="416">
        <v>29269631</v>
      </c>
      <c r="F43" s="416">
        <v>1456410.0001000001</v>
      </c>
      <c r="G43" s="416">
        <v>9099732</v>
      </c>
      <c r="H43" s="416">
        <v>928709</v>
      </c>
      <c r="I43" s="414">
        <v>3520</v>
      </c>
      <c r="J43" s="415">
        <v>6819602</v>
      </c>
    </row>
    <row r="44" spans="2:10" x14ac:dyDescent="0.45">
      <c r="B44" s="380"/>
      <c r="C44" s="381" t="s">
        <v>689</v>
      </c>
      <c r="D44" s="414">
        <v>5428</v>
      </c>
      <c r="E44" s="414">
        <v>29269631</v>
      </c>
      <c r="F44" s="414">
        <v>1456410.0001000001</v>
      </c>
      <c r="G44" s="414">
        <v>9099732</v>
      </c>
      <c r="H44" s="414">
        <v>928709</v>
      </c>
      <c r="I44" s="414">
        <v>3520</v>
      </c>
      <c r="J44" s="415">
        <v>6819602</v>
      </c>
    </row>
    <row r="45" spans="2:10" x14ac:dyDescent="0.45">
      <c r="B45" s="380"/>
      <c r="C45" s="381" t="s">
        <v>690</v>
      </c>
      <c r="D45" s="414">
        <v>5470</v>
      </c>
      <c r="E45" s="414">
        <v>29269631</v>
      </c>
      <c r="F45" s="414">
        <v>1456410.0001000001</v>
      </c>
      <c r="G45" s="414">
        <v>9099732</v>
      </c>
      <c r="H45" s="414">
        <v>928709</v>
      </c>
      <c r="I45" s="414">
        <v>3520</v>
      </c>
      <c r="J45" s="415">
        <v>6819602</v>
      </c>
    </row>
    <row r="46" spans="2:10" x14ac:dyDescent="0.45">
      <c r="B46" s="380"/>
      <c r="C46" s="381" t="s">
        <v>691</v>
      </c>
      <c r="D46" s="414">
        <v>5533</v>
      </c>
      <c r="E46" s="414">
        <v>31112194</v>
      </c>
      <c r="F46" s="414">
        <v>1498467.0001000001</v>
      </c>
      <c r="G46" s="414">
        <v>9806237</v>
      </c>
      <c r="H46" s="414">
        <v>969055</v>
      </c>
      <c r="I46" s="414">
        <v>3662</v>
      </c>
      <c r="J46" s="415">
        <v>7215646</v>
      </c>
    </row>
    <row r="47" spans="2:10" x14ac:dyDescent="0.45">
      <c r="B47" s="380"/>
      <c r="C47" s="385" t="s">
        <v>692</v>
      </c>
      <c r="D47" s="414">
        <v>5621</v>
      </c>
      <c r="E47" s="414">
        <v>31112194</v>
      </c>
      <c r="F47" s="414">
        <v>1498467.0001000001</v>
      </c>
      <c r="G47" s="414">
        <v>9806237</v>
      </c>
      <c r="H47" s="414">
        <v>969055</v>
      </c>
      <c r="I47" s="414">
        <v>3662</v>
      </c>
      <c r="J47" s="415">
        <v>7215646</v>
      </c>
    </row>
    <row r="48" spans="2:10" x14ac:dyDescent="0.45">
      <c r="B48" s="380"/>
      <c r="C48" s="381" t="s">
        <v>693</v>
      </c>
      <c r="D48" s="414">
        <v>5671</v>
      </c>
      <c r="E48" s="414">
        <v>31112194</v>
      </c>
      <c r="F48" s="414">
        <v>1498467.0001000001</v>
      </c>
      <c r="G48" s="414">
        <v>9806237</v>
      </c>
      <c r="H48" s="414">
        <v>969055</v>
      </c>
      <c r="I48" s="414">
        <v>3662</v>
      </c>
      <c r="J48" s="415">
        <v>7215646</v>
      </c>
    </row>
    <row r="49" spans="2:10" x14ac:dyDescent="0.45">
      <c r="B49" s="380"/>
      <c r="C49" s="381" t="s">
        <v>694</v>
      </c>
      <c r="D49" s="414">
        <v>5673</v>
      </c>
      <c r="E49" s="414">
        <v>31885779</v>
      </c>
      <c r="F49" s="414">
        <v>1525435.0001000001</v>
      </c>
      <c r="G49" s="414">
        <v>10670072</v>
      </c>
      <c r="H49" s="414">
        <v>992724</v>
      </c>
      <c r="I49" s="414">
        <v>3945</v>
      </c>
      <c r="J49" s="415">
        <v>7243153</v>
      </c>
    </row>
    <row r="50" spans="2:10" x14ac:dyDescent="0.45">
      <c r="B50" s="380"/>
      <c r="C50" s="381" t="s">
        <v>695</v>
      </c>
      <c r="D50" s="414">
        <v>5674</v>
      </c>
      <c r="E50" s="414">
        <v>31885779</v>
      </c>
      <c r="F50" s="414">
        <v>1525435.0001000001</v>
      </c>
      <c r="G50" s="414">
        <v>10670072</v>
      </c>
      <c r="H50" s="414">
        <v>992724</v>
      </c>
      <c r="I50" s="414">
        <v>3945</v>
      </c>
      <c r="J50" s="415">
        <v>7243153</v>
      </c>
    </row>
    <row r="51" spans="2:10" x14ac:dyDescent="0.45">
      <c r="B51" s="380"/>
      <c r="C51" s="386" t="s">
        <v>696</v>
      </c>
      <c r="D51" s="414">
        <v>5694</v>
      </c>
      <c r="E51" s="414">
        <v>31885779</v>
      </c>
      <c r="F51" s="414">
        <v>1525435.0001000001</v>
      </c>
      <c r="G51" s="414">
        <v>10670072</v>
      </c>
      <c r="H51" s="414">
        <v>992724</v>
      </c>
      <c r="I51" s="414">
        <v>3945</v>
      </c>
      <c r="J51" s="415">
        <v>7243153</v>
      </c>
    </row>
    <row r="52" spans="2:10" x14ac:dyDescent="0.45">
      <c r="B52" s="380"/>
      <c r="C52" s="388" t="s">
        <v>697</v>
      </c>
      <c r="D52" s="417">
        <v>5708</v>
      </c>
      <c r="E52" s="417">
        <v>32454204</v>
      </c>
      <c r="F52" s="417">
        <v>1544059.0001000001</v>
      </c>
      <c r="G52" s="417">
        <v>11306797</v>
      </c>
      <c r="H52" s="417">
        <v>1031227</v>
      </c>
      <c r="I52" s="417">
        <v>4106</v>
      </c>
      <c r="J52" s="418">
        <v>7329202</v>
      </c>
    </row>
    <row r="53" spans="2:10" x14ac:dyDescent="0.45">
      <c r="B53" s="380" t="s">
        <v>701</v>
      </c>
      <c r="C53" s="381" t="s">
        <v>686</v>
      </c>
      <c r="D53" s="414">
        <v>5743</v>
      </c>
      <c r="E53" s="414">
        <v>32454204</v>
      </c>
      <c r="F53" s="414">
        <v>1544059.0001000001</v>
      </c>
      <c r="G53" s="414">
        <v>11306797</v>
      </c>
      <c r="H53" s="414">
        <v>1031227</v>
      </c>
      <c r="I53" s="414">
        <v>4106</v>
      </c>
      <c r="J53" s="415">
        <v>7329202</v>
      </c>
    </row>
    <row r="54" spans="2:10" x14ac:dyDescent="0.45">
      <c r="B54" s="380"/>
      <c r="C54" s="381" t="s">
        <v>687</v>
      </c>
      <c r="D54" s="414">
        <v>5772</v>
      </c>
      <c r="E54" s="414">
        <v>32454204</v>
      </c>
      <c r="F54" s="414">
        <v>1544059.0001000001</v>
      </c>
      <c r="G54" s="414">
        <v>11306797</v>
      </c>
      <c r="H54" s="414">
        <v>1031227</v>
      </c>
      <c r="I54" s="414">
        <v>4106</v>
      </c>
      <c r="J54" s="415">
        <v>7329202</v>
      </c>
    </row>
    <row r="55" spans="2:10" x14ac:dyDescent="0.45">
      <c r="B55" s="380"/>
      <c r="C55" s="381" t="s">
        <v>688</v>
      </c>
      <c r="D55" s="414">
        <v>5786</v>
      </c>
      <c r="E55" s="414">
        <v>33531787</v>
      </c>
      <c r="F55" s="414">
        <v>1557276.5859079685</v>
      </c>
      <c r="G55" s="414">
        <v>11912813</v>
      </c>
      <c r="H55" s="414">
        <v>1061340</v>
      </c>
      <c r="I55" s="414">
        <v>4191</v>
      </c>
      <c r="J55" s="415">
        <v>7669827</v>
      </c>
    </row>
    <row r="56" spans="2:10" x14ac:dyDescent="0.45">
      <c r="B56" s="380"/>
      <c r="C56" s="381" t="s">
        <v>689</v>
      </c>
      <c r="D56" s="414">
        <v>5819</v>
      </c>
      <c r="E56" s="414">
        <v>33531787</v>
      </c>
      <c r="F56" s="414">
        <v>1557276.5859079685</v>
      </c>
      <c r="G56" s="414">
        <v>11912813</v>
      </c>
      <c r="H56" s="414">
        <v>1061340</v>
      </c>
      <c r="I56" s="414">
        <v>4191</v>
      </c>
      <c r="J56" s="415">
        <v>7669827</v>
      </c>
    </row>
    <row r="57" spans="2:10" x14ac:dyDescent="0.45">
      <c r="B57" s="380"/>
      <c r="C57" s="381" t="s">
        <v>690</v>
      </c>
      <c r="D57" s="414">
        <v>5870</v>
      </c>
      <c r="E57" s="414">
        <v>33531787</v>
      </c>
      <c r="F57" s="414">
        <v>1557276.5859079685</v>
      </c>
      <c r="G57" s="414">
        <v>11912813</v>
      </c>
      <c r="H57" s="414">
        <v>1061340</v>
      </c>
      <c r="I57" s="414">
        <v>4191</v>
      </c>
      <c r="J57" s="415">
        <v>7669827</v>
      </c>
    </row>
    <row r="58" spans="2:10" x14ac:dyDescent="0.45">
      <c r="B58" s="380"/>
      <c r="C58" s="381" t="s">
        <v>691</v>
      </c>
      <c r="D58" s="414">
        <v>5915</v>
      </c>
      <c r="E58" s="414">
        <v>34671949</v>
      </c>
      <c r="F58" s="414">
        <v>1601957.5858079686</v>
      </c>
      <c r="G58" s="414">
        <v>12689445</v>
      </c>
      <c r="H58" s="414">
        <v>1090322</v>
      </c>
      <c r="I58" s="414">
        <v>4254</v>
      </c>
      <c r="J58" s="415">
        <v>8049059</v>
      </c>
    </row>
    <row r="59" spans="2:10" x14ac:dyDescent="0.45">
      <c r="B59" s="380"/>
      <c r="C59" s="385" t="s">
        <v>692</v>
      </c>
      <c r="D59" s="414">
        <v>5958</v>
      </c>
      <c r="E59" s="414">
        <v>34671949</v>
      </c>
      <c r="F59" s="414">
        <v>1601957.5858079686</v>
      </c>
      <c r="G59" s="414">
        <v>12689445</v>
      </c>
      <c r="H59" s="414">
        <v>1090322</v>
      </c>
      <c r="I59" s="414">
        <v>4254</v>
      </c>
      <c r="J59" s="415">
        <v>8049059</v>
      </c>
    </row>
    <row r="60" spans="2:10" x14ac:dyDescent="0.45">
      <c r="B60" s="380"/>
      <c r="C60" s="381" t="s">
        <v>693</v>
      </c>
      <c r="D60" s="416">
        <v>5957</v>
      </c>
      <c r="E60" s="414">
        <v>34671949</v>
      </c>
      <c r="F60" s="414">
        <v>1601957.5858079686</v>
      </c>
      <c r="G60" s="414">
        <v>12689445</v>
      </c>
      <c r="H60" s="414">
        <v>1090322</v>
      </c>
      <c r="I60" s="414">
        <v>4254</v>
      </c>
      <c r="J60" s="415">
        <v>8049059</v>
      </c>
    </row>
    <row r="61" spans="2:10" x14ac:dyDescent="0.45">
      <c r="B61" s="380"/>
      <c r="C61" s="381" t="s">
        <v>694</v>
      </c>
      <c r="D61" s="416">
        <v>5978</v>
      </c>
      <c r="E61" s="414">
        <v>36366041</v>
      </c>
      <c r="F61" s="414">
        <v>1682845</v>
      </c>
      <c r="G61" s="414">
        <v>13591375</v>
      </c>
      <c r="H61" s="414">
        <v>1122888</v>
      </c>
      <c r="I61" s="414">
        <v>4300</v>
      </c>
      <c r="J61" s="415">
        <v>8573382</v>
      </c>
    </row>
    <row r="62" spans="2:10" x14ac:dyDescent="0.45">
      <c r="B62" s="380"/>
      <c r="C62" s="381" t="s">
        <v>695</v>
      </c>
      <c r="D62" s="416">
        <v>5974</v>
      </c>
      <c r="E62" s="414">
        <v>36366041</v>
      </c>
      <c r="F62" s="414">
        <v>1682845</v>
      </c>
      <c r="G62" s="414">
        <v>13591375</v>
      </c>
      <c r="H62" s="414">
        <v>1122888</v>
      </c>
      <c r="I62" s="414">
        <v>4300</v>
      </c>
      <c r="J62" s="415">
        <v>8573382</v>
      </c>
    </row>
    <row r="63" spans="2:10" x14ac:dyDescent="0.45">
      <c r="B63" s="380"/>
      <c r="C63" s="386" t="s">
        <v>696</v>
      </c>
      <c r="D63" s="416">
        <v>5974</v>
      </c>
      <c r="E63" s="414">
        <v>36366041</v>
      </c>
      <c r="F63" s="414">
        <v>1682845</v>
      </c>
      <c r="G63" s="414">
        <v>13591375</v>
      </c>
      <c r="H63" s="414">
        <v>1122888</v>
      </c>
      <c r="I63" s="414">
        <v>4300</v>
      </c>
      <c r="J63" s="415">
        <v>8573382</v>
      </c>
    </row>
    <row r="64" spans="2:10" x14ac:dyDescent="0.45">
      <c r="B64" s="380"/>
      <c r="C64" s="388" t="s">
        <v>697</v>
      </c>
      <c r="D64" s="417">
        <v>5998</v>
      </c>
      <c r="E64" s="417">
        <v>37770985.482000001</v>
      </c>
      <c r="F64" s="417">
        <v>1702195</v>
      </c>
      <c r="G64" s="417">
        <v>14194839</v>
      </c>
      <c r="H64" s="417">
        <v>1160321</v>
      </c>
      <c r="I64" s="417">
        <v>4325</v>
      </c>
      <c r="J64" s="418">
        <v>8839855</v>
      </c>
    </row>
    <row r="65" spans="2:10" x14ac:dyDescent="0.45">
      <c r="B65" s="380" t="s">
        <v>702</v>
      </c>
      <c r="C65" s="381" t="s">
        <v>686</v>
      </c>
      <c r="D65" s="414">
        <v>6015</v>
      </c>
      <c r="E65" s="414">
        <v>37770985.482000001</v>
      </c>
      <c r="F65" s="414">
        <v>1702195</v>
      </c>
      <c r="G65" s="414">
        <v>14194839</v>
      </c>
      <c r="H65" s="414">
        <v>1160321</v>
      </c>
      <c r="I65" s="414">
        <v>4329</v>
      </c>
      <c r="J65" s="415">
        <v>8839855</v>
      </c>
    </row>
    <row r="66" spans="2:10" x14ac:dyDescent="0.45">
      <c r="B66" s="380"/>
      <c r="C66" s="381" t="s">
        <v>687</v>
      </c>
      <c r="D66" s="414">
        <v>6041</v>
      </c>
      <c r="E66" s="414">
        <v>37770985.482000001</v>
      </c>
      <c r="F66" s="414">
        <v>1702195</v>
      </c>
      <c r="G66" s="414">
        <v>14194839</v>
      </c>
      <c r="H66" s="414">
        <v>1160321</v>
      </c>
      <c r="I66" s="414">
        <v>4340</v>
      </c>
      <c r="J66" s="415">
        <v>8839855</v>
      </c>
    </row>
    <row r="67" spans="2:10" x14ac:dyDescent="0.45">
      <c r="B67" s="380"/>
      <c r="C67" s="381" t="s">
        <v>688</v>
      </c>
      <c r="D67" s="414">
        <v>6101</v>
      </c>
      <c r="E67" s="414">
        <v>39413555</v>
      </c>
      <c r="F67" s="414">
        <v>1764458</v>
      </c>
      <c r="G67" s="414">
        <v>15153463</v>
      </c>
      <c r="H67" s="414">
        <v>1258586</v>
      </c>
      <c r="I67" s="414">
        <v>4347</v>
      </c>
      <c r="J67" s="415">
        <v>9369678</v>
      </c>
    </row>
    <row r="68" spans="2:10" x14ac:dyDescent="0.45">
      <c r="B68" s="380"/>
      <c r="C68" s="381" t="s">
        <v>689</v>
      </c>
      <c r="D68" s="414">
        <v>6136</v>
      </c>
      <c r="E68" s="414">
        <v>39413555</v>
      </c>
      <c r="F68" s="414">
        <v>1764458</v>
      </c>
      <c r="G68" s="414">
        <v>15153463</v>
      </c>
      <c r="H68" s="414">
        <v>1258586</v>
      </c>
      <c r="I68" s="414">
        <v>4377</v>
      </c>
      <c r="J68" s="415">
        <v>9369678</v>
      </c>
    </row>
    <row r="69" spans="2:10" x14ac:dyDescent="0.45">
      <c r="B69" s="380"/>
      <c r="C69" s="381" t="s">
        <v>690</v>
      </c>
      <c r="D69" s="414">
        <v>6154</v>
      </c>
      <c r="E69" s="416">
        <v>40437862</v>
      </c>
      <c r="F69" s="416">
        <v>1792550</v>
      </c>
      <c r="G69" s="416">
        <v>15941535</v>
      </c>
      <c r="H69" s="416">
        <v>1520600</v>
      </c>
      <c r="I69" s="414">
        <v>4384</v>
      </c>
      <c r="J69" s="415">
        <v>9757919</v>
      </c>
    </row>
    <row r="70" spans="2:10" x14ac:dyDescent="0.45">
      <c r="B70" s="380"/>
      <c r="C70" s="381" t="s">
        <v>691</v>
      </c>
      <c r="D70" s="414">
        <v>6169</v>
      </c>
      <c r="E70" s="416">
        <v>41250195</v>
      </c>
      <c r="F70" s="416">
        <v>1801554</v>
      </c>
      <c r="G70" s="416">
        <v>16212468</v>
      </c>
      <c r="H70" s="416">
        <v>1556331</v>
      </c>
      <c r="I70" s="414">
        <v>4417</v>
      </c>
      <c r="J70" s="415">
        <v>9855221</v>
      </c>
    </row>
    <row r="71" spans="2:10" x14ac:dyDescent="0.45">
      <c r="B71" s="380"/>
      <c r="C71" s="385" t="s">
        <v>692</v>
      </c>
      <c r="D71" s="414">
        <v>6190</v>
      </c>
      <c r="E71" s="414">
        <v>41742979</v>
      </c>
      <c r="F71" s="414">
        <v>1807752</v>
      </c>
      <c r="G71" s="414">
        <v>16476700</v>
      </c>
      <c r="H71" s="414">
        <v>1583253</v>
      </c>
      <c r="I71" s="414">
        <v>4431</v>
      </c>
      <c r="J71" s="415">
        <v>10012907</v>
      </c>
    </row>
    <row r="72" spans="2:10" x14ac:dyDescent="0.45">
      <c r="B72" s="380"/>
      <c r="C72" s="381" t="s">
        <v>693</v>
      </c>
      <c r="D72" s="414">
        <v>6273</v>
      </c>
      <c r="E72" s="414">
        <v>42451071</v>
      </c>
      <c r="F72" s="414">
        <v>1837050</v>
      </c>
      <c r="G72" s="414">
        <v>16848434</v>
      </c>
      <c r="H72" s="414">
        <v>1609209</v>
      </c>
      <c r="I72" s="414">
        <v>4464</v>
      </c>
      <c r="J72" s="415">
        <v>10238473</v>
      </c>
    </row>
    <row r="73" spans="2:10" x14ac:dyDescent="0.45">
      <c r="B73" s="380"/>
      <c r="C73" s="381" t="s">
        <v>694</v>
      </c>
      <c r="D73" s="414">
        <v>6303</v>
      </c>
      <c r="E73" s="414">
        <v>43286374</v>
      </c>
      <c r="F73" s="414">
        <v>1836191</v>
      </c>
      <c r="G73" s="414">
        <v>17382448</v>
      </c>
      <c r="H73" s="414">
        <v>1658184</v>
      </c>
      <c r="I73" s="414">
        <v>4472</v>
      </c>
      <c r="J73" s="415">
        <v>10442985</v>
      </c>
    </row>
    <row r="74" spans="2:10" x14ac:dyDescent="0.45">
      <c r="B74" s="380"/>
      <c r="C74" s="381" t="s">
        <v>695</v>
      </c>
      <c r="D74" s="414">
        <v>6344</v>
      </c>
      <c r="E74" s="414">
        <v>43792578</v>
      </c>
      <c r="F74" s="414">
        <v>1834818</v>
      </c>
      <c r="G74" s="414">
        <v>17676259</v>
      </c>
      <c r="H74" s="414">
        <v>1606829</v>
      </c>
      <c r="I74" s="414">
        <v>4512</v>
      </c>
      <c r="J74" s="415">
        <v>10606549</v>
      </c>
    </row>
    <row r="75" spans="2:10" x14ac:dyDescent="0.45">
      <c r="B75" s="380"/>
      <c r="C75" s="386" t="s">
        <v>696</v>
      </c>
      <c r="D75" s="414">
        <v>6374</v>
      </c>
      <c r="E75" s="414">
        <v>44266462</v>
      </c>
      <c r="F75" s="414">
        <v>1844527.76182324</v>
      </c>
      <c r="G75" s="414">
        <v>17953837</v>
      </c>
      <c r="H75" s="414">
        <v>1632274</v>
      </c>
      <c r="I75" s="414">
        <v>4581</v>
      </c>
      <c r="J75" s="415">
        <v>10848831</v>
      </c>
    </row>
    <row r="76" spans="2:10" x14ac:dyDescent="0.45">
      <c r="B76" s="380"/>
      <c r="C76" s="388" t="s">
        <v>697</v>
      </c>
      <c r="D76" s="417">
        <v>6394</v>
      </c>
      <c r="E76" s="417">
        <v>44971969</v>
      </c>
      <c r="F76" s="417">
        <v>1829044</v>
      </c>
      <c r="G76" s="417">
        <v>18307255</v>
      </c>
      <c r="H76" s="417">
        <v>1684310</v>
      </c>
      <c r="I76" s="417">
        <v>4602</v>
      </c>
      <c r="J76" s="418">
        <v>10856357</v>
      </c>
    </row>
    <row r="77" spans="2:10" x14ac:dyDescent="0.45">
      <c r="B77" s="392" t="s">
        <v>703</v>
      </c>
      <c r="C77" s="381" t="s">
        <v>686</v>
      </c>
      <c r="D77" s="414">
        <v>6420</v>
      </c>
      <c r="E77" s="414">
        <v>45605999</v>
      </c>
      <c r="F77" s="414">
        <v>1831708</v>
      </c>
      <c r="G77" s="414">
        <v>18643834</v>
      </c>
      <c r="H77" s="414">
        <v>1706869</v>
      </c>
      <c r="I77" s="414">
        <v>4636</v>
      </c>
      <c r="J77" s="415">
        <v>11080950</v>
      </c>
    </row>
    <row r="78" spans="2:10" x14ac:dyDescent="0.45">
      <c r="B78" s="393"/>
      <c r="C78" s="381" t="s">
        <v>687</v>
      </c>
      <c r="D78" s="414">
        <v>6447</v>
      </c>
      <c r="E78" s="414">
        <v>46202693</v>
      </c>
      <c r="F78" s="414">
        <v>1834935.2340200003</v>
      </c>
      <c r="G78" s="414">
        <v>18889430</v>
      </c>
      <c r="H78" s="414">
        <v>1706091</v>
      </c>
      <c r="I78" s="414">
        <v>4661</v>
      </c>
      <c r="J78" s="415">
        <v>11349362</v>
      </c>
    </row>
    <row r="79" spans="2:10" x14ac:dyDescent="0.45">
      <c r="B79" s="393"/>
      <c r="C79" s="381" t="s">
        <v>688</v>
      </c>
      <c r="D79" s="414">
        <v>6469</v>
      </c>
      <c r="E79" s="414">
        <v>46855643</v>
      </c>
      <c r="F79" s="414">
        <v>1821786.5557463099</v>
      </c>
      <c r="G79" s="414">
        <v>19102652</v>
      </c>
      <c r="H79" s="414">
        <v>1719733</v>
      </c>
      <c r="I79" s="414">
        <v>4664</v>
      </c>
      <c r="J79" s="415">
        <v>11557174</v>
      </c>
    </row>
    <row r="80" spans="2:10" x14ac:dyDescent="0.45">
      <c r="B80" s="393"/>
      <c r="C80" s="394" t="s">
        <v>689</v>
      </c>
      <c r="D80" s="419">
        <v>6488</v>
      </c>
      <c r="E80" s="419">
        <v>47400244</v>
      </c>
      <c r="F80" s="419">
        <v>1827565.5557463099</v>
      </c>
      <c r="G80" s="419">
        <v>19403680</v>
      </c>
      <c r="H80" s="419">
        <v>1750936</v>
      </c>
      <c r="I80" s="414">
        <v>4696</v>
      </c>
      <c r="J80" s="415">
        <v>11738973</v>
      </c>
    </row>
    <row r="81" spans="2:10" x14ac:dyDescent="0.45">
      <c r="B81" s="393"/>
      <c r="C81" s="394" t="s">
        <v>690</v>
      </c>
      <c r="D81" s="419">
        <v>6502</v>
      </c>
      <c r="E81" s="419">
        <v>47750302</v>
      </c>
      <c r="F81" s="419">
        <v>1815685</v>
      </c>
      <c r="G81" s="419">
        <v>19754288</v>
      </c>
      <c r="H81" s="419">
        <v>1769739</v>
      </c>
      <c r="I81" s="419">
        <v>4739</v>
      </c>
      <c r="J81" s="420">
        <v>11920529</v>
      </c>
    </row>
    <row r="82" spans="2:10" x14ac:dyDescent="0.45">
      <c r="B82" s="393"/>
      <c r="C82" s="394" t="s">
        <v>691</v>
      </c>
      <c r="D82" s="419">
        <v>6437</v>
      </c>
      <c r="E82" s="419">
        <v>48324939</v>
      </c>
      <c r="F82" s="419">
        <v>1833165.2</v>
      </c>
      <c r="G82" s="419">
        <v>20053420</v>
      </c>
      <c r="H82" s="419">
        <v>1768932</v>
      </c>
      <c r="I82" s="419">
        <v>4648</v>
      </c>
      <c r="J82" s="420">
        <v>12222387</v>
      </c>
    </row>
    <row r="83" spans="2:10" x14ac:dyDescent="0.45">
      <c r="B83" s="393"/>
      <c r="C83" s="394" t="s">
        <v>692</v>
      </c>
      <c r="D83" s="419">
        <v>6454</v>
      </c>
      <c r="E83" s="419">
        <v>48775235</v>
      </c>
      <c r="F83" s="419">
        <v>1836485</v>
      </c>
      <c r="G83" s="419">
        <v>20036524</v>
      </c>
      <c r="H83" s="419">
        <v>1764801</v>
      </c>
      <c r="I83" s="419">
        <v>4692</v>
      </c>
      <c r="J83" s="420">
        <v>12305506</v>
      </c>
    </row>
    <row r="84" spans="2:10" x14ac:dyDescent="0.45">
      <c r="B84" s="393"/>
      <c r="C84" s="394" t="s">
        <v>693</v>
      </c>
      <c r="D84" s="419">
        <v>6461</v>
      </c>
      <c r="E84" s="419">
        <v>49205514</v>
      </c>
      <c r="F84" s="419">
        <v>1854598</v>
      </c>
      <c r="G84" s="419">
        <v>20065267</v>
      </c>
      <c r="H84" s="419">
        <v>1779134</v>
      </c>
      <c r="I84" s="419">
        <v>4713</v>
      </c>
      <c r="J84" s="420">
        <v>11874649</v>
      </c>
    </row>
    <row r="85" spans="2:10" x14ac:dyDescent="0.45">
      <c r="B85" s="393"/>
      <c r="C85" s="394" t="s">
        <v>694</v>
      </c>
      <c r="D85" s="419">
        <v>6479</v>
      </c>
      <c r="E85" s="419">
        <v>49749766</v>
      </c>
      <c r="F85" s="419">
        <v>1843796</v>
      </c>
      <c r="G85" s="419">
        <v>20434031</v>
      </c>
      <c r="H85" s="419">
        <v>1798866</v>
      </c>
      <c r="I85" s="419">
        <v>4729</v>
      </c>
      <c r="J85" s="420">
        <v>12118371</v>
      </c>
    </row>
    <row r="86" spans="2:10" ht="14.65" thickBot="1" x14ac:dyDescent="0.5">
      <c r="B86" s="398"/>
      <c r="C86" s="399" t="s">
        <v>695</v>
      </c>
      <c r="D86" s="421">
        <v>6416</v>
      </c>
      <c r="E86" s="421">
        <v>50113498</v>
      </c>
      <c r="F86" s="421">
        <v>1842930</v>
      </c>
      <c r="G86" s="421">
        <v>20763346</v>
      </c>
      <c r="H86" s="421">
        <v>1803065</v>
      </c>
      <c r="I86" s="421">
        <v>4716</v>
      </c>
      <c r="J86" s="422">
        <v>11760594</v>
      </c>
    </row>
    <row r="87" spans="2:10" ht="14.65" thickTop="1" x14ac:dyDescent="0.45"/>
  </sheetData>
  <mergeCells count="17">
    <mergeCell ref="B77:B86"/>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AA441-69CF-4D1D-B676-776B0D077204}">
  <sheetPr>
    <pageSetUpPr fitToPage="1"/>
  </sheetPr>
  <dimension ref="A1:L87"/>
  <sheetViews>
    <sheetView view="pageBreakPreview" zoomScaleSheetLayoutView="100" workbookViewId="0">
      <pane ySplit="4" topLeftCell="A77" activePane="bottomLeft" state="frozen"/>
      <selection activeCell="R32" sqref="R32"/>
      <selection pane="bottomLeft" activeCell="R32" sqref="R32"/>
    </sheetView>
  </sheetViews>
  <sheetFormatPr defaultColWidth="9" defaultRowHeight="14.25" x14ac:dyDescent="0.45"/>
  <cols>
    <col min="1" max="1" width="1.1328125" bestFit="1" customWidth="1"/>
    <col min="2" max="2" width="8.86328125" customWidth="1"/>
    <col min="3" max="3" width="15.265625" customWidth="1"/>
    <col min="4" max="5" width="13.3984375" customWidth="1"/>
    <col min="6" max="6" width="14.1328125" customWidth="1"/>
    <col min="7" max="7" width="12.59765625" customWidth="1"/>
    <col min="8" max="8" width="12.3984375" bestFit="1" customWidth="1"/>
  </cols>
  <sheetData>
    <row r="1" spans="1:8" x14ac:dyDescent="0.45">
      <c r="A1" t="s">
        <v>119</v>
      </c>
    </row>
    <row r="2" spans="1:8" ht="16.149999999999999" thickBot="1" x14ac:dyDescent="0.5">
      <c r="B2" s="423" t="s">
        <v>719</v>
      </c>
      <c r="C2" s="423"/>
      <c r="D2" s="423"/>
      <c r="E2" s="423"/>
      <c r="F2" s="423"/>
      <c r="G2" s="423"/>
      <c r="H2" s="423"/>
    </row>
    <row r="3" spans="1:8" ht="43.15" customHeight="1" thickTop="1" x14ac:dyDescent="0.45">
      <c r="B3" s="372" t="s">
        <v>679</v>
      </c>
      <c r="C3" s="373" t="s">
        <v>705</v>
      </c>
      <c r="D3" s="373" t="s">
        <v>720</v>
      </c>
      <c r="E3" s="373" t="s">
        <v>721</v>
      </c>
      <c r="F3" s="373" t="s">
        <v>722</v>
      </c>
      <c r="G3" s="373" t="s">
        <v>723</v>
      </c>
      <c r="H3" s="375" t="s">
        <v>724</v>
      </c>
    </row>
    <row r="4" spans="1:8" ht="36" customHeight="1" x14ac:dyDescent="0.45">
      <c r="B4" s="376"/>
      <c r="C4" s="377"/>
      <c r="D4" s="377"/>
      <c r="E4" s="377"/>
      <c r="F4" s="377"/>
      <c r="G4" s="377"/>
      <c r="H4" s="379"/>
    </row>
    <row r="5" spans="1:8" x14ac:dyDescent="0.45">
      <c r="B5" s="380" t="s">
        <v>685</v>
      </c>
      <c r="C5" s="381" t="s">
        <v>686</v>
      </c>
      <c r="D5" s="424">
        <v>3.29</v>
      </c>
      <c r="E5" s="424">
        <v>2.12</v>
      </c>
      <c r="F5" s="424">
        <v>5.61</v>
      </c>
      <c r="G5" s="424">
        <v>3.95</v>
      </c>
      <c r="H5" s="425">
        <v>8.8627390796693852</v>
      </c>
    </row>
    <row r="6" spans="1:8" x14ac:dyDescent="0.45">
      <c r="B6" s="380"/>
      <c r="C6" s="381" t="s">
        <v>687</v>
      </c>
      <c r="D6" s="424">
        <v>3.2708025288080029</v>
      </c>
      <c r="E6" s="424">
        <v>2.1254449800022299</v>
      </c>
      <c r="F6" s="424">
        <v>5.6546297683726694</v>
      </c>
      <c r="G6" s="424">
        <v>3.7862375122081193</v>
      </c>
      <c r="H6" s="425">
        <v>8.770936414635047</v>
      </c>
    </row>
    <row r="7" spans="1:8" x14ac:dyDescent="0.45">
      <c r="B7" s="380"/>
      <c r="C7" s="381" t="s">
        <v>688</v>
      </c>
      <c r="D7" s="424">
        <v>3.3</v>
      </c>
      <c r="E7" s="424">
        <v>2.06</v>
      </c>
      <c r="F7" s="424">
        <v>5.67</v>
      </c>
      <c r="G7" s="424">
        <v>4.16</v>
      </c>
      <c r="H7" s="425">
        <v>8.6199999999999992</v>
      </c>
    </row>
    <row r="8" spans="1:8" x14ac:dyDescent="0.45">
      <c r="B8" s="380"/>
      <c r="C8" s="381" t="s">
        <v>689</v>
      </c>
      <c r="D8" s="424">
        <v>3.4557359685252953</v>
      </c>
      <c r="E8" s="424">
        <v>2.0382646193816321</v>
      </c>
      <c r="F8" s="424">
        <v>5.9220716901264909</v>
      </c>
      <c r="G8" s="424">
        <v>4.3784836922314794</v>
      </c>
      <c r="H8" s="425">
        <v>8.8831005706782786</v>
      </c>
    </row>
    <row r="9" spans="1:8" x14ac:dyDescent="0.45">
      <c r="B9" s="380"/>
      <c r="C9" s="381" t="s">
        <v>690</v>
      </c>
      <c r="D9" s="424">
        <v>3.4557359685252953</v>
      </c>
      <c r="E9" s="424">
        <v>2.0382646193816321</v>
      </c>
      <c r="F9" s="424">
        <v>5.9220716901264909</v>
      </c>
      <c r="G9" s="424">
        <v>4.3784836922314794</v>
      </c>
      <c r="H9" s="425">
        <v>8.8831005706782786</v>
      </c>
    </row>
    <row r="10" spans="1:8" x14ac:dyDescent="0.45">
      <c r="B10" s="380"/>
      <c r="C10" s="381" t="s">
        <v>691</v>
      </c>
      <c r="D10" s="424">
        <v>4.0182428493441336</v>
      </c>
      <c r="E10" s="424">
        <v>2.1055608337301126</v>
      </c>
      <c r="F10" s="424">
        <v>6.7213658274395431</v>
      </c>
      <c r="G10" s="424">
        <v>5.5478602464263371</v>
      </c>
      <c r="H10" s="425">
        <v>9.2841885802441464</v>
      </c>
    </row>
    <row r="11" spans="1:8" x14ac:dyDescent="0.45">
      <c r="B11" s="380"/>
      <c r="C11" s="385" t="s">
        <v>692</v>
      </c>
      <c r="D11" s="424">
        <v>4.702043156180661</v>
      </c>
      <c r="E11" s="424">
        <v>2.1645743352532638</v>
      </c>
      <c r="F11" s="424">
        <v>7.3690023893096122</v>
      </c>
      <c r="G11" s="424">
        <v>7.2381536854869273</v>
      </c>
      <c r="H11" s="425">
        <v>10.051970280863683</v>
      </c>
    </row>
    <row r="12" spans="1:8" x14ac:dyDescent="0.45">
      <c r="B12" s="380"/>
      <c r="C12" s="381" t="s">
        <v>693</v>
      </c>
      <c r="D12" s="424">
        <v>5.0350209042423275</v>
      </c>
      <c r="E12" s="424">
        <v>2.2566570560332173</v>
      </c>
      <c r="F12" s="424">
        <v>7.9400502874397851</v>
      </c>
      <c r="G12" s="424">
        <v>7.2828117251208999</v>
      </c>
      <c r="H12" s="425">
        <v>10.6</v>
      </c>
    </row>
    <row r="13" spans="1:8" x14ac:dyDescent="0.45">
      <c r="B13" s="380"/>
      <c r="C13" s="381" t="s">
        <v>694</v>
      </c>
      <c r="D13" s="424">
        <v>5.08</v>
      </c>
      <c r="E13" s="424">
        <v>2.66</v>
      </c>
      <c r="F13" s="424">
        <v>8.64</v>
      </c>
      <c r="G13" s="424">
        <v>4.5</v>
      </c>
      <c r="H13" s="425">
        <v>10.78</v>
      </c>
    </row>
    <row r="14" spans="1:8" x14ac:dyDescent="0.45">
      <c r="B14" s="380"/>
      <c r="C14" s="381" t="s">
        <v>695</v>
      </c>
      <c r="D14" s="424">
        <v>5.5121091324898837</v>
      </c>
      <c r="E14" s="424">
        <v>3.5614158474030582</v>
      </c>
      <c r="F14" s="424">
        <v>8.9190086422088193</v>
      </c>
      <c r="G14" s="424">
        <v>3.9184303175281494</v>
      </c>
      <c r="H14" s="425">
        <v>10.565751564921564</v>
      </c>
    </row>
    <row r="15" spans="1:8" x14ac:dyDescent="0.45">
      <c r="B15" s="380"/>
      <c r="C15" s="386" t="s">
        <v>696</v>
      </c>
      <c r="D15" s="424">
        <v>5.91</v>
      </c>
      <c r="E15" s="424">
        <v>3.8</v>
      </c>
      <c r="F15" s="424">
        <v>9.61</v>
      </c>
      <c r="G15" s="424">
        <v>4.01</v>
      </c>
      <c r="H15" s="425">
        <v>11.25</v>
      </c>
    </row>
    <row r="16" spans="1:8" x14ac:dyDescent="0.45">
      <c r="B16" s="380"/>
      <c r="C16" s="388" t="s">
        <v>697</v>
      </c>
      <c r="D16" s="426">
        <v>6.1523569312978204</v>
      </c>
      <c r="E16" s="426">
        <v>4.0093728878442105</v>
      </c>
      <c r="F16" s="426">
        <v>10.084446670447926</v>
      </c>
      <c r="G16" s="426">
        <v>4.1350927709899494</v>
      </c>
      <c r="H16" s="427">
        <v>11.386035971406745</v>
      </c>
    </row>
    <row r="17" spans="2:12" x14ac:dyDescent="0.45">
      <c r="B17" s="380" t="s">
        <v>698</v>
      </c>
      <c r="C17" s="381" t="s">
        <v>686</v>
      </c>
      <c r="D17" s="424">
        <v>6.2510452802748127</v>
      </c>
      <c r="E17" s="424">
        <v>4.0351433139397281</v>
      </c>
      <c r="F17" s="424">
        <v>10.223826781819048</v>
      </c>
      <c r="G17" s="424">
        <v>3.8786364752936748</v>
      </c>
      <c r="H17" s="425">
        <v>11.66390912655195</v>
      </c>
    </row>
    <row r="18" spans="2:12" x14ac:dyDescent="0.45">
      <c r="B18" s="380"/>
      <c r="C18" s="381" t="s">
        <v>687</v>
      </c>
      <c r="D18" s="424">
        <v>6.1907432772142119</v>
      </c>
      <c r="E18" s="424">
        <v>3.9548366202115162</v>
      </c>
      <c r="F18" s="424">
        <v>10.322889310085261</v>
      </c>
      <c r="G18" s="424">
        <v>3.4223686772274018</v>
      </c>
      <c r="H18" s="425">
        <v>11.803775464291123</v>
      </c>
    </row>
    <row r="19" spans="2:12" x14ac:dyDescent="0.45">
      <c r="B19" s="380"/>
      <c r="C19" s="381" t="s">
        <v>688</v>
      </c>
      <c r="D19" s="424">
        <v>6.1735077686700661</v>
      </c>
      <c r="E19" s="424">
        <v>3.926611332266476</v>
      </c>
      <c r="F19" s="424">
        <v>10.30735328758248</v>
      </c>
      <c r="G19" s="424">
        <v>3.7672054151902348</v>
      </c>
      <c r="H19" s="425">
        <v>11.762568096096528</v>
      </c>
    </row>
    <row r="20" spans="2:12" x14ac:dyDescent="0.45">
      <c r="B20" s="380"/>
      <c r="C20" s="381" t="s">
        <v>689</v>
      </c>
      <c r="D20" s="424">
        <v>6.0981099963992955</v>
      </c>
      <c r="E20" s="424">
        <v>3.8242844674922192</v>
      </c>
      <c r="F20" s="424">
        <v>10.195595637894026</v>
      </c>
      <c r="G20" s="424">
        <v>3.8854077854229456</v>
      </c>
      <c r="H20" s="425">
        <v>11.62706943660613</v>
      </c>
    </row>
    <row r="21" spans="2:12" x14ac:dyDescent="0.45">
      <c r="B21" s="380"/>
      <c r="C21" s="381" t="s">
        <v>690</v>
      </c>
      <c r="D21" s="424">
        <v>6.1728712194188393</v>
      </c>
      <c r="E21" s="424">
        <v>3.9402378803707694</v>
      </c>
      <c r="F21" s="424">
        <v>10.271282092120352</v>
      </c>
      <c r="G21" s="424">
        <v>3.9208969811018335</v>
      </c>
      <c r="H21" s="425">
        <v>11.271530862688145</v>
      </c>
    </row>
    <row r="22" spans="2:12" ht="15.75" x14ac:dyDescent="0.5">
      <c r="B22" s="380"/>
      <c r="C22" s="381" t="s">
        <v>691</v>
      </c>
      <c r="D22" s="424">
        <v>6.2053748201330308</v>
      </c>
      <c r="E22" s="424">
        <v>3.9307218486740538</v>
      </c>
      <c r="F22" s="424">
        <v>10.199855814449904</v>
      </c>
      <c r="G22" s="424">
        <v>4.1079225540899218</v>
      </c>
      <c r="H22" s="425">
        <v>11.791156337456201</v>
      </c>
      <c r="L22" s="32"/>
    </row>
    <row r="23" spans="2:12" x14ac:dyDescent="0.45">
      <c r="B23" s="380"/>
      <c r="C23" s="385" t="s">
        <v>692</v>
      </c>
      <c r="D23" s="424">
        <v>6.3792078001806285</v>
      </c>
      <c r="E23" s="424">
        <v>4.1490698401093384</v>
      </c>
      <c r="F23" s="424">
        <v>10.186834734388743</v>
      </c>
      <c r="G23" s="424">
        <v>4.2890981783044264</v>
      </c>
      <c r="H23" s="425">
        <v>11.915964240694198</v>
      </c>
    </row>
    <row r="24" spans="2:12" x14ac:dyDescent="0.45">
      <c r="B24" s="380"/>
      <c r="C24" s="381" t="s">
        <v>693</v>
      </c>
      <c r="D24" s="424">
        <v>6.4499767676637481</v>
      </c>
      <c r="E24" s="424">
        <v>4.3241742822406666</v>
      </c>
      <c r="F24" s="424">
        <v>10.170065714436348</v>
      </c>
      <c r="G24" s="424">
        <v>4.4839806181591788</v>
      </c>
      <c r="H24" s="425">
        <v>12.009695300229659</v>
      </c>
    </row>
    <row r="25" spans="2:12" x14ac:dyDescent="0.45">
      <c r="B25" s="380"/>
      <c r="C25" s="381" t="s">
        <v>694</v>
      </c>
      <c r="D25" s="424">
        <v>6.6412435274607677</v>
      </c>
      <c r="E25" s="424">
        <v>4.4576701715641729</v>
      </c>
      <c r="F25" s="424">
        <v>10.381744734190825</v>
      </c>
      <c r="G25" s="424">
        <v>4.7141416852501177</v>
      </c>
      <c r="H25" s="425">
        <v>12.117335388596159</v>
      </c>
    </row>
    <row r="26" spans="2:12" x14ac:dyDescent="0.45">
      <c r="B26" s="380"/>
      <c r="C26" s="381" t="s">
        <v>695</v>
      </c>
      <c r="D26" s="424">
        <v>6.4499767676637481</v>
      </c>
      <c r="E26" s="424">
        <v>4.3241742822406666</v>
      </c>
      <c r="F26" s="424">
        <v>10.170065714436348</v>
      </c>
      <c r="G26" s="424">
        <v>4.4839806181591788</v>
      </c>
      <c r="H26" s="425">
        <v>12.009695300229659</v>
      </c>
    </row>
    <row r="27" spans="2:12" x14ac:dyDescent="0.45">
      <c r="B27" s="380"/>
      <c r="C27" s="386" t="s">
        <v>696</v>
      </c>
      <c r="D27" s="424">
        <v>6.6112977698149447</v>
      </c>
      <c r="E27" s="424">
        <v>4.4233730266611104</v>
      </c>
      <c r="F27" s="424">
        <v>10.306405291525063</v>
      </c>
      <c r="G27" s="424">
        <v>4.4851712080206099</v>
      </c>
      <c r="H27" s="425">
        <v>12.377430844838713</v>
      </c>
    </row>
    <row r="28" spans="2:12" x14ac:dyDescent="0.45">
      <c r="B28" s="380"/>
      <c r="C28" s="388" t="s">
        <v>697</v>
      </c>
      <c r="D28" s="426">
        <v>6.4852555214590986</v>
      </c>
      <c r="E28" s="426">
        <v>4.362671782518535</v>
      </c>
      <c r="F28" s="426">
        <v>10.239494648633544</v>
      </c>
      <c r="G28" s="426">
        <v>4.6687433421084013</v>
      </c>
      <c r="H28" s="427">
        <v>12.293985697930685</v>
      </c>
    </row>
    <row r="29" spans="2:12" x14ac:dyDescent="0.45">
      <c r="B29" s="380" t="s">
        <v>699</v>
      </c>
      <c r="C29" s="381" t="s">
        <v>686</v>
      </c>
      <c r="D29" s="424">
        <v>6.3993076371430346</v>
      </c>
      <c r="E29" s="424">
        <v>4.2652832608234661</v>
      </c>
      <c r="F29" s="424">
        <v>9.8432286349301279</v>
      </c>
      <c r="G29" s="424">
        <v>4.2194607849783834</v>
      </c>
      <c r="H29" s="425">
        <v>12.478763874842731</v>
      </c>
    </row>
    <row r="30" spans="2:12" x14ac:dyDescent="0.45">
      <c r="B30" s="380"/>
      <c r="C30" s="381" t="s">
        <v>687</v>
      </c>
      <c r="D30" s="424">
        <v>6.3012124975867021</v>
      </c>
      <c r="E30" s="424">
        <v>4.0578837144026503</v>
      </c>
      <c r="F30" s="424">
        <v>9.9781688438325773</v>
      </c>
      <c r="G30" s="424">
        <v>3.6319136002194647</v>
      </c>
      <c r="H30" s="425">
        <v>12.32478345186064</v>
      </c>
    </row>
    <row r="31" spans="2:12" x14ac:dyDescent="0.45">
      <c r="B31" s="380"/>
      <c r="C31" s="381" t="s">
        <v>688</v>
      </c>
      <c r="D31" s="424">
        <v>6.5712583225164103</v>
      </c>
      <c r="E31" s="424">
        <v>4.2933479016255482</v>
      </c>
      <c r="F31" s="424">
        <v>10.246027232287377</v>
      </c>
      <c r="G31" s="424">
        <v>4.0061694441991804</v>
      </c>
      <c r="H31" s="425">
        <v>12.240976355355105</v>
      </c>
    </row>
    <row r="32" spans="2:12" x14ac:dyDescent="0.45">
      <c r="B32" s="380"/>
      <c r="C32" s="381" t="s">
        <v>689</v>
      </c>
      <c r="D32" s="424">
        <v>6.6051148890360176</v>
      </c>
      <c r="E32" s="424">
        <v>4.318983420771902</v>
      </c>
      <c r="F32" s="424">
        <v>10.271948102085352</v>
      </c>
      <c r="G32" s="424">
        <v>3.8346333288492636</v>
      </c>
      <c r="H32" s="425">
        <v>12.251468139845429</v>
      </c>
    </row>
    <row r="33" spans="2:8" x14ac:dyDescent="0.45">
      <c r="B33" s="380"/>
      <c r="C33" s="381" t="s">
        <v>690</v>
      </c>
      <c r="D33" s="424">
        <v>6.6161021257179744</v>
      </c>
      <c r="E33" s="424">
        <v>4.4104028259547787</v>
      </c>
      <c r="F33" s="424">
        <v>10.114721102732396</v>
      </c>
      <c r="G33" s="424">
        <v>3.996455932661052</v>
      </c>
      <c r="H33" s="425">
        <v>12.275506463431617</v>
      </c>
    </row>
    <row r="34" spans="2:8" x14ac:dyDescent="0.45">
      <c r="B34" s="380"/>
      <c r="C34" s="381" t="s">
        <v>691</v>
      </c>
      <c r="D34" s="424">
        <v>6.724331593083976</v>
      </c>
      <c r="E34" s="424">
        <v>4.4614180149855516</v>
      </c>
      <c r="F34" s="424">
        <v>10.283308639976505</v>
      </c>
      <c r="G34" s="424">
        <v>3.9847871906180847</v>
      </c>
      <c r="H34" s="425">
        <v>12.276694081469548</v>
      </c>
    </row>
    <row r="35" spans="2:8" x14ac:dyDescent="0.45">
      <c r="B35" s="380"/>
      <c r="C35" s="385" t="s">
        <v>692</v>
      </c>
      <c r="D35" s="424">
        <v>6.6741839155534315</v>
      </c>
      <c r="E35" s="424">
        <v>4.3710657197609137</v>
      </c>
      <c r="F35" s="424">
        <v>10.294247553471886</v>
      </c>
      <c r="G35" s="424">
        <v>3.8879037669297327</v>
      </c>
      <c r="H35" s="425">
        <v>12.349877171950688</v>
      </c>
    </row>
    <row r="36" spans="2:8" x14ac:dyDescent="0.45">
      <c r="B36" s="380"/>
      <c r="C36" s="381" t="s">
        <v>693</v>
      </c>
      <c r="D36" s="424">
        <v>6.6185755122047922</v>
      </c>
      <c r="E36" s="424">
        <v>4.4489274083458037</v>
      </c>
      <c r="F36" s="424">
        <v>10.09621987265005</v>
      </c>
      <c r="G36" s="424">
        <v>4.0677787385392508</v>
      </c>
      <c r="H36" s="425">
        <v>12.321855641163268</v>
      </c>
    </row>
    <row r="37" spans="2:8" x14ac:dyDescent="0.45">
      <c r="B37" s="380"/>
      <c r="C37" s="381" t="s">
        <v>694</v>
      </c>
      <c r="D37" s="424">
        <v>6.6710907987025889</v>
      </c>
      <c r="E37" s="424">
        <v>4.525673704199507</v>
      </c>
      <c r="F37" s="424">
        <v>10.177019873852494</v>
      </c>
      <c r="G37" s="424">
        <v>4.12743101002531</v>
      </c>
      <c r="H37" s="425">
        <v>12.265874413981942</v>
      </c>
    </row>
    <row r="38" spans="2:8" x14ac:dyDescent="0.45">
      <c r="B38" s="380"/>
      <c r="C38" s="381" t="s">
        <v>695</v>
      </c>
      <c r="D38" s="424">
        <v>6.6725754491172795</v>
      </c>
      <c r="E38" s="424">
        <v>4.5853021354839951</v>
      </c>
      <c r="F38" s="424">
        <v>10.092849624773361</v>
      </c>
      <c r="G38" s="424">
        <v>4.1151075014234531</v>
      </c>
      <c r="H38" s="425">
        <v>12.219068906149902</v>
      </c>
    </row>
    <row r="39" spans="2:8" x14ac:dyDescent="0.45">
      <c r="B39" s="380"/>
      <c r="C39" s="386" t="s">
        <v>696</v>
      </c>
      <c r="D39" s="424">
        <v>6.6352719667952442</v>
      </c>
      <c r="E39" s="424">
        <v>4.5521002217437818</v>
      </c>
      <c r="F39" s="424">
        <v>10.090951174478208</v>
      </c>
      <c r="G39" s="424">
        <v>4.2613622585618751</v>
      </c>
      <c r="H39" s="425">
        <v>12.2</v>
      </c>
    </row>
    <row r="40" spans="2:8" x14ac:dyDescent="0.45">
      <c r="B40" s="380"/>
      <c r="C40" s="388" t="s">
        <v>697</v>
      </c>
      <c r="D40" s="426">
        <v>6.60176688176995</v>
      </c>
      <c r="E40" s="426">
        <v>4.9595595141653446</v>
      </c>
      <c r="F40" s="426">
        <v>9.9517881845853484</v>
      </c>
      <c r="G40" s="426">
        <v>4.4032478001181063</v>
      </c>
      <c r="H40" s="427">
        <v>12.157637531116116</v>
      </c>
    </row>
    <row r="41" spans="2:8" x14ac:dyDescent="0.45">
      <c r="B41" s="380" t="s">
        <v>700</v>
      </c>
      <c r="C41" s="381" t="s">
        <v>686</v>
      </c>
      <c r="D41" s="424">
        <v>6.7657105159902322</v>
      </c>
      <c r="E41" s="424">
        <v>5.0160705427316818</v>
      </c>
      <c r="F41" s="424">
        <v>9.8917092450402642</v>
      </c>
      <c r="G41" s="424">
        <v>4.280674695367523</v>
      </c>
      <c r="H41" s="425">
        <v>12.086652055642796</v>
      </c>
    </row>
    <row r="42" spans="2:8" x14ac:dyDescent="0.45">
      <c r="B42" s="380"/>
      <c r="C42" s="381" t="s">
        <v>687</v>
      </c>
      <c r="D42" s="424">
        <v>6.8</v>
      </c>
      <c r="E42" s="424">
        <v>4.8505930924511098</v>
      </c>
      <c r="F42" s="424">
        <v>9.8744695447076207</v>
      </c>
      <c r="G42" s="424">
        <v>4.2250937632206957</v>
      </c>
      <c r="H42" s="425">
        <v>11.97</v>
      </c>
    </row>
    <row r="43" spans="2:8" x14ac:dyDescent="0.45">
      <c r="B43" s="380"/>
      <c r="C43" s="381" t="s">
        <v>688</v>
      </c>
      <c r="D43" s="424">
        <v>6.75</v>
      </c>
      <c r="E43" s="424">
        <v>5.09</v>
      </c>
      <c r="F43" s="424">
        <v>9.7799999999999994</v>
      </c>
      <c r="G43" s="424">
        <v>4.3899999999999997</v>
      </c>
      <c r="H43" s="425">
        <v>11.97</v>
      </c>
    </row>
    <row r="44" spans="2:8" x14ac:dyDescent="0.45">
      <c r="B44" s="380"/>
      <c r="C44" s="381" t="s">
        <v>689</v>
      </c>
      <c r="D44" s="424">
        <v>6.812104227644717</v>
      </c>
      <c r="E44" s="424">
        <v>5.0571483859539121</v>
      </c>
      <c r="F44" s="424">
        <v>9.8165776228172152</v>
      </c>
      <c r="G44" s="424">
        <v>4.3400284134201002</v>
      </c>
      <c r="H44" s="425">
        <v>12.020827927975938</v>
      </c>
    </row>
    <row r="45" spans="2:8" x14ac:dyDescent="0.45">
      <c r="B45" s="380"/>
      <c r="C45" s="381" t="s">
        <v>690</v>
      </c>
      <c r="D45" s="424">
        <v>6.8</v>
      </c>
      <c r="E45" s="424">
        <v>4.9923038104505011</v>
      </c>
      <c r="F45" s="424">
        <v>9.7198724054487791</v>
      </c>
      <c r="G45" s="424">
        <v>4.1580843169808848</v>
      </c>
      <c r="H45" s="425">
        <v>11.93</v>
      </c>
    </row>
    <row r="46" spans="2:8" x14ac:dyDescent="0.45">
      <c r="B46" s="380"/>
      <c r="C46" s="381" t="s">
        <v>691</v>
      </c>
      <c r="D46" s="424">
        <v>6.786162197889281</v>
      </c>
      <c r="E46" s="424">
        <v>4.9691613140070636</v>
      </c>
      <c r="F46" s="424">
        <v>9.7121032064511539</v>
      </c>
      <c r="G46" s="424">
        <v>4.1891774017490331</v>
      </c>
      <c r="H46" s="425">
        <v>11.938543027385922</v>
      </c>
    </row>
    <row r="47" spans="2:8" x14ac:dyDescent="0.45">
      <c r="B47" s="380"/>
      <c r="C47" s="385" t="s">
        <v>692</v>
      </c>
      <c r="D47" s="424">
        <v>6.78</v>
      </c>
      <c r="E47" s="424">
        <v>4.7830931565778698</v>
      </c>
      <c r="F47" s="424">
        <v>9.6882632455394138</v>
      </c>
      <c r="G47" s="424">
        <v>4.1395397232722564</v>
      </c>
      <c r="H47" s="425">
        <v>11.94</v>
      </c>
    </row>
    <row r="48" spans="2:8" x14ac:dyDescent="0.45">
      <c r="B48" s="380"/>
      <c r="C48" s="381" t="s">
        <v>693</v>
      </c>
      <c r="D48" s="424">
        <v>6.77</v>
      </c>
      <c r="E48" s="424">
        <v>4.777716623545432</v>
      </c>
      <c r="F48" s="424">
        <v>9.7429030557190526</v>
      </c>
      <c r="G48" s="424">
        <v>4.3208403193437217</v>
      </c>
      <c r="H48" s="425">
        <v>11.8</v>
      </c>
    </row>
    <row r="49" spans="2:8" x14ac:dyDescent="0.45">
      <c r="B49" s="380"/>
      <c r="C49" s="381" t="s">
        <v>694</v>
      </c>
      <c r="D49" s="424">
        <v>6.74</v>
      </c>
      <c r="E49" s="424">
        <v>4.777716623545432</v>
      </c>
      <c r="F49" s="424">
        <v>9.7429030557190526</v>
      </c>
      <c r="G49" s="424">
        <v>4.3208403193437217</v>
      </c>
      <c r="H49" s="425">
        <v>11.77</v>
      </c>
    </row>
    <row r="50" spans="2:8" x14ac:dyDescent="0.45">
      <c r="B50" s="380"/>
      <c r="C50" s="381" t="s">
        <v>695</v>
      </c>
      <c r="D50" s="424">
        <v>6.4431100717597527</v>
      </c>
      <c r="E50" s="424">
        <v>4.265896778454608</v>
      </c>
      <c r="F50" s="424">
        <v>9.446727241094889</v>
      </c>
      <c r="G50" s="424">
        <v>2.8303824553159687</v>
      </c>
      <c r="H50" s="425">
        <v>10.99</v>
      </c>
    </row>
    <row r="51" spans="2:8" x14ac:dyDescent="0.45">
      <c r="B51" s="380"/>
      <c r="C51" s="386" t="s">
        <v>696</v>
      </c>
      <c r="D51" s="424">
        <v>6.1706504902350536</v>
      </c>
      <c r="E51" s="424">
        <v>4.1882438173089485</v>
      </c>
      <c r="F51" s="424">
        <v>9.2599089398252872</v>
      </c>
      <c r="G51" s="424">
        <v>2.7585102371374499</v>
      </c>
      <c r="H51" s="425">
        <v>10.426250629386633</v>
      </c>
    </row>
    <row r="52" spans="2:8" x14ac:dyDescent="0.45">
      <c r="B52" s="380"/>
      <c r="C52" s="388" t="s">
        <v>697</v>
      </c>
      <c r="D52" s="426">
        <v>6.0117202188965875</v>
      </c>
      <c r="E52" s="426">
        <v>4.1568412166400597</v>
      </c>
      <c r="F52" s="426">
        <v>9.0164496414133222</v>
      </c>
      <c r="G52" s="426">
        <v>2.3650707683358259</v>
      </c>
      <c r="H52" s="427">
        <v>10.109165203675886</v>
      </c>
    </row>
    <row r="53" spans="2:8" x14ac:dyDescent="0.45">
      <c r="B53" s="380" t="s">
        <v>701</v>
      </c>
      <c r="C53" s="381" t="s">
        <v>686</v>
      </c>
      <c r="D53" s="424">
        <v>5.77</v>
      </c>
      <c r="E53" s="424">
        <v>3.6387517176951993</v>
      </c>
      <c r="F53" s="424">
        <v>8.7944724121220776</v>
      </c>
      <c r="G53" s="424">
        <v>1.7256995942981357</v>
      </c>
      <c r="H53" s="425">
        <v>10.47</v>
      </c>
    </row>
    <row r="54" spans="2:8" x14ac:dyDescent="0.45">
      <c r="B54" s="380"/>
      <c r="C54" s="381" t="s">
        <v>687</v>
      </c>
      <c r="D54" s="424">
        <v>5.61</v>
      </c>
      <c r="E54" s="424">
        <v>3.3309934609427923</v>
      </c>
      <c r="F54" s="424">
        <v>8.6805201854261984</v>
      </c>
      <c r="G54" s="424">
        <v>1.3602135402958198</v>
      </c>
      <c r="H54" s="425">
        <v>10.18</v>
      </c>
    </row>
    <row r="55" spans="2:8" x14ac:dyDescent="0.45">
      <c r="B55" s="380"/>
      <c r="C55" s="381" t="s">
        <v>688</v>
      </c>
      <c r="D55" s="424">
        <v>5.4485346781296711</v>
      </c>
      <c r="E55" s="424">
        <v>3.222892786641069</v>
      </c>
      <c r="F55" s="424">
        <v>8.460589108478052</v>
      </c>
      <c r="G55" s="424">
        <v>1.2248966276108295</v>
      </c>
      <c r="H55" s="425">
        <v>9.8318649812907015</v>
      </c>
    </row>
    <row r="56" spans="2:8" x14ac:dyDescent="0.45">
      <c r="B56" s="380"/>
      <c r="C56" s="381" t="s">
        <v>689</v>
      </c>
      <c r="D56" s="424">
        <v>5.3083686809997035</v>
      </c>
      <c r="E56" s="424">
        <v>3.1063096936568892</v>
      </c>
      <c r="F56" s="424">
        <v>8.3653931374736263</v>
      </c>
      <c r="G56" s="424">
        <v>1.0852120737095456</v>
      </c>
      <c r="H56" s="425">
        <v>9.517731632300432</v>
      </c>
    </row>
    <row r="57" spans="2:8" x14ac:dyDescent="0.45">
      <c r="B57" s="380"/>
      <c r="C57" s="381" t="s">
        <v>690</v>
      </c>
      <c r="D57" s="424">
        <v>5.1433643034573233</v>
      </c>
      <c r="E57" s="424">
        <v>2.84648991646936</v>
      </c>
      <c r="F57" s="424">
        <v>8.2018829194443743</v>
      </c>
      <c r="G57" s="424">
        <v>0.99679135446721689</v>
      </c>
      <c r="H57" s="425">
        <v>9.3697289946410578</v>
      </c>
    </row>
    <row r="58" spans="2:8" x14ac:dyDescent="0.45">
      <c r="B58" s="380"/>
      <c r="C58" s="381" t="s">
        <v>691</v>
      </c>
      <c r="D58" s="424">
        <v>5</v>
      </c>
      <c r="E58" s="424">
        <v>2.7816365002036028</v>
      </c>
      <c r="F58" s="424">
        <v>8.0137113818000856</v>
      </c>
      <c r="G58" s="424">
        <v>0.98179257812102982</v>
      </c>
      <c r="H58" s="425">
        <v>9.09</v>
      </c>
    </row>
    <row r="59" spans="2:8" x14ac:dyDescent="0.45">
      <c r="B59" s="380"/>
      <c r="C59" s="385" t="s">
        <v>692</v>
      </c>
      <c r="D59" s="424">
        <v>4.8643516895826258</v>
      </c>
      <c r="E59" s="424">
        <v>2.7599468210211731</v>
      </c>
      <c r="F59" s="424">
        <v>8.0404510143097756</v>
      </c>
      <c r="G59" s="424">
        <v>0.83878260493259571</v>
      </c>
      <c r="H59" s="425">
        <v>8.8912745435893399</v>
      </c>
    </row>
    <row r="60" spans="2:8" x14ac:dyDescent="0.45">
      <c r="B60" s="380"/>
      <c r="C60" s="381" t="s">
        <v>693</v>
      </c>
      <c r="D60" s="424">
        <v>4.6756777421036286</v>
      </c>
      <c r="E60" s="424">
        <v>2.6430616891540697</v>
      </c>
      <c r="F60" s="424">
        <v>7.7508776532051824</v>
      </c>
      <c r="G60" s="424">
        <v>0.90434676285015259</v>
      </c>
      <c r="H60" s="425">
        <v>8.7276050942080641</v>
      </c>
    </row>
    <row r="61" spans="2:8" x14ac:dyDescent="0.45">
      <c r="B61" s="380"/>
      <c r="C61" s="381" t="s">
        <v>694</v>
      </c>
      <c r="D61" s="424">
        <v>4.79</v>
      </c>
      <c r="E61" s="424">
        <v>2.9285086018143054</v>
      </c>
      <c r="F61" s="424">
        <v>7.659040696314718</v>
      </c>
      <c r="G61" s="424">
        <v>1.0386679896198439</v>
      </c>
      <c r="H61" s="425">
        <v>8.61</v>
      </c>
    </row>
    <row r="62" spans="2:8" x14ac:dyDescent="0.45">
      <c r="B62" s="380"/>
      <c r="C62" s="381" t="s">
        <v>695</v>
      </c>
      <c r="D62" s="424">
        <v>4.8141802093800887</v>
      </c>
      <c r="E62" s="424">
        <v>2.838566235637539</v>
      </c>
      <c r="F62" s="424">
        <v>7.6269091247923617</v>
      </c>
      <c r="G62" s="424">
        <v>1.0025390886271424</v>
      </c>
      <c r="H62" s="425">
        <v>8.5342448085804961</v>
      </c>
    </row>
    <row r="63" spans="2:8" x14ac:dyDescent="0.45">
      <c r="B63" s="380"/>
      <c r="C63" s="386" t="s">
        <v>696</v>
      </c>
      <c r="D63" s="424">
        <v>4.7183868094842252</v>
      </c>
      <c r="E63" s="424">
        <v>2.7242022857582757</v>
      </c>
      <c r="F63" s="424">
        <v>7.6585443347275373</v>
      </c>
      <c r="G63" s="424">
        <v>0.96045869991311861</v>
      </c>
      <c r="H63" s="425">
        <v>8.4591292533300528</v>
      </c>
    </row>
    <row r="64" spans="2:8" x14ac:dyDescent="0.45">
      <c r="B64" s="380"/>
      <c r="C64" s="388" t="s">
        <v>697</v>
      </c>
      <c r="D64" s="426">
        <v>4.76</v>
      </c>
      <c r="E64" s="426">
        <v>3.0086018077737906</v>
      </c>
      <c r="F64" s="426">
        <v>7.72356866416784</v>
      </c>
      <c r="G64" s="426">
        <v>0.92851947747441033</v>
      </c>
      <c r="H64" s="427">
        <v>8.4348018971758574</v>
      </c>
    </row>
    <row r="65" spans="2:8" x14ac:dyDescent="0.45">
      <c r="B65" s="380" t="s">
        <v>702</v>
      </c>
      <c r="C65" s="381" t="s">
        <v>686</v>
      </c>
      <c r="D65" s="428">
        <v>4.76</v>
      </c>
      <c r="E65" s="428">
        <v>2.92</v>
      </c>
      <c r="F65" s="428">
        <v>7.77</v>
      </c>
      <c r="G65" s="428">
        <v>0.94</v>
      </c>
      <c r="H65" s="429">
        <v>8.48</v>
      </c>
    </row>
    <row r="66" spans="2:8" x14ac:dyDescent="0.45">
      <c r="B66" s="380"/>
      <c r="C66" s="381" t="s">
        <v>687</v>
      </c>
      <c r="D66" s="424">
        <v>4.92</v>
      </c>
      <c r="E66" s="424">
        <v>3.0524776875486404</v>
      </c>
      <c r="F66" s="424">
        <v>7.8020539904415429</v>
      </c>
      <c r="G66" s="424">
        <v>0.97154427970052137</v>
      </c>
      <c r="H66" s="425">
        <v>8.57</v>
      </c>
    </row>
    <row r="67" spans="2:8" x14ac:dyDescent="0.45">
      <c r="B67" s="380"/>
      <c r="C67" s="381" t="s">
        <v>688</v>
      </c>
      <c r="D67" s="424">
        <v>5.4272512703314533</v>
      </c>
      <c r="E67" s="424">
        <v>4.1313721420155547</v>
      </c>
      <c r="F67" s="424">
        <v>7.9645719488925302</v>
      </c>
      <c r="G67" s="424">
        <v>1.1143067116934713</v>
      </c>
      <c r="H67" s="425">
        <v>8.69</v>
      </c>
    </row>
    <row r="68" spans="2:8" x14ac:dyDescent="0.45">
      <c r="B68" s="380"/>
      <c r="C68" s="381" t="s">
        <v>689</v>
      </c>
      <c r="D68" s="424">
        <v>5.8</v>
      </c>
      <c r="E68" s="424">
        <v>4.4946833886941082</v>
      </c>
      <c r="F68" s="424">
        <v>8.2623982505157976</v>
      </c>
      <c r="G68" s="424">
        <v>1.3223872635115201</v>
      </c>
      <c r="H68" s="425">
        <v>9.02</v>
      </c>
    </row>
    <row r="69" spans="2:8" x14ac:dyDescent="0.45">
      <c r="B69" s="380"/>
      <c r="C69" s="381" t="s">
        <v>690</v>
      </c>
      <c r="D69" s="424">
        <v>6.24</v>
      </c>
      <c r="E69" s="424">
        <v>5.1716778397039045</v>
      </c>
      <c r="F69" s="424">
        <v>8.6069407485137006</v>
      </c>
      <c r="G69" s="424">
        <v>1.4234281192028231</v>
      </c>
      <c r="H69" s="425">
        <v>9.2899999999999991</v>
      </c>
    </row>
    <row r="70" spans="2:8" x14ac:dyDescent="0.45">
      <c r="B70" s="380"/>
      <c r="C70" s="381" t="s">
        <v>691</v>
      </c>
      <c r="D70" s="424">
        <v>6.37</v>
      </c>
      <c r="E70" s="424">
        <v>5.2551109626189563</v>
      </c>
      <c r="F70" s="424">
        <v>8.9180080693756079</v>
      </c>
      <c r="G70" s="424">
        <v>1.5374047049510455</v>
      </c>
      <c r="H70" s="425">
        <v>9.4428426085328372</v>
      </c>
    </row>
    <row r="71" spans="2:8" x14ac:dyDescent="0.45">
      <c r="B71" s="380"/>
      <c r="C71" s="385" t="s">
        <v>692</v>
      </c>
      <c r="D71" s="424">
        <v>6.49</v>
      </c>
      <c r="E71" s="424">
        <v>5.2318833788772974</v>
      </c>
      <c r="F71" s="424">
        <v>9.1263286402325434</v>
      </c>
      <c r="G71" s="424">
        <v>1.6217658294281896</v>
      </c>
      <c r="H71" s="425">
        <v>10.31</v>
      </c>
    </row>
    <row r="72" spans="2:8" x14ac:dyDescent="0.45">
      <c r="B72" s="380"/>
      <c r="C72" s="381" t="s">
        <v>693</v>
      </c>
      <c r="D72" s="424">
        <v>6.93</v>
      </c>
      <c r="E72" s="424">
        <v>6.2413557603231213</v>
      </c>
      <c r="F72" s="424">
        <v>9.4370502468149287</v>
      </c>
      <c r="G72" s="424">
        <v>1.8627871322375267</v>
      </c>
      <c r="H72" s="425">
        <v>10.6</v>
      </c>
    </row>
    <row r="73" spans="2:8" x14ac:dyDescent="0.45">
      <c r="B73" s="380"/>
      <c r="C73" s="381" t="s">
        <v>694</v>
      </c>
      <c r="D73" s="424">
        <v>7.11</v>
      </c>
      <c r="E73" s="424">
        <v>6.2420461239742924</v>
      </c>
      <c r="F73" s="424">
        <v>9.6661837737056953</v>
      </c>
      <c r="G73" s="424">
        <v>2.023076561076103</v>
      </c>
      <c r="H73" s="425">
        <v>10.78</v>
      </c>
    </row>
    <row r="74" spans="2:8" x14ac:dyDescent="0.45">
      <c r="B74" s="380"/>
      <c r="C74" s="381" t="s">
        <v>695</v>
      </c>
      <c r="D74" s="424">
        <v>7.25</v>
      </c>
      <c r="E74" s="424">
        <v>6.2313526395728003</v>
      </c>
      <c r="F74" s="424">
        <v>9.857866371695085</v>
      </c>
      <c r="G74" s="424">
        <v>2.13223712393892</v>
      </c>
      <c r="H74" s="425">
        <v>11.42</v>
      </c>
    </row>
    <row r="75" spans="2:8" x14ac:dyDescent="0.45">
      <c r="B75" s="380"/>
      <c r="C75" s="386" t="s">
        <v>696</v>
      </c>
      <c r="D75" s="424">
        <v>7.34</v>
      </c>
      <c r="E75" s="424">
        <v>6.2269923911464566</v>
      </c>
      <c r="F75" s="424">
        <v>9.961901169147227</v>
      </c>
      <c r="G75" s="424">
        <v>2.1847611831072964</v>
      </c>
      <c r="H75" s="425">
        <v>11.54</v>
      </c>
    </row>
    <row r="76" spans="2:8" x14ac:dyDescent="0.45">
      <c r="B76" s="380"/>
      <c r="C76" s="388" t="s">
        <v>697</v>
      </c>
      <c r="D76" s="426">
        <v>7.41</v>
      </c>
      <c r="E76" s="426">
        <v>6.2383216946800193</v>
      </c>
      <c r="F76" s="426">
        <v>10.117144068238314</v>
      </c>
      <c r="G76" s="426">
        <v>2.2914377497400693</v>
      </c>
      <c r="H76" s="427">
        <v>11.62</v>
      </c>
    </row>
    <row r="77" spans="2:8" x14ac:dyDescent="0.45">
      <c r="B77" s="392" t="s">
        <v>703</v>
      </c>
      <c r="C77" s="381" t="s">
        <v>686</v>
      </c>
      <c r="D77" s="424">
        <v>7.64</v>
      </c>
      <c r="E77" s="424">
        <v>6.2919197083861498</v>
      </c>
      <c r="F77" s="424">
        <v>10.226564834707139</v>
      </c>
      <c r="G77" s="424">
        <v>2.2523001737843202</v>
      </c>
      <c r="H77" s="425">
        <v>11.94</v>
      </c>
    </row>
    <row r="78" spans="2:8" x14ac:dyDescent="0.45">
      <c r="B78" s="393"/>
      <c r="C78" s="381" t="s">
        <v>687</v>
      </c>
      <c r="D78" s="424">
        <v>7.81</v>
      </c>
      <c r="E78" s="424">
        <v>6.2716512784080489</v>
      </c>
      <c r="F78" s="424">
        <v>10.344521470644835</v>
      </c>
      <c r="G78" s="424">
        <v>2.3814465096281281</v>
      </c>
      <c r="H78" s="425">
        <v>12.06</v>
      </c>
    </row>
    <row r="79" spans="2:8" x14ac:dyDescent="0.45">
      <c r="B79" s="393"/>
      <c r="C79" s="381" t="s">
        <v>688</v>
      </c>
      <c r="D79" s="424">
        <v>8.16</v>
      </c>
      <c r="E79" s="424">
        <v>7.3676573479880174</v>
      </c>
      <c r="F79" s="424">
        <v>10.546858207482456</v>
      </c>
      <c r="G79" s="424">
        <v>2.6885612881746601</v>
      </c>
      <c r="H79" s="425">
        <v>12.19</v>
      </c>
    </row>
    <row r="80" spans="2:8" x14ac:dyDescent="0.45">
      <c r="B80" s="393"/>
      <c r="C80" s="394" t="s">
        <v>689</v>
      </c>
      <c r="D80" s="430">
        <v>8.32</v>
      </c>
      <c r="E80" s="430">
        <v>7.4237042658232584</v>
      </c>
      <c r="F80" s="430">
        <v>10.652961356925347</v>
      </c>
      <c r="G80" s="430">
        <v>2.7324588967948698</v>
      </c>
      <c r="H80" s="431">
        <v>12.65</v>
      </c>
    </row>
    <row r="81" spans="2:8" x14ac:dyDescent="0.45">
      <c r="B81" s="393"/>
      <c r="C81" s="394" t="s">
        <v>690</v>
      </c>
      <c r="D81" s="430">
        <v>8.4600000000000009</v>
      </c>
      <c r="E81" s="430">
        <v>7.46</v>
      </c>
      <c r="F81" s="430">
        <v>10.91</v>
      </c>
      <c r="G81" s="430">
        <v>2.69</v>
      </c>
      <c r="H81" s="431">
        <v>12.74</v>
      </c>
    </row>
    <row r="82" spans="2:8" x14ac:dyDescent="0.45">
      <c r="B82" s="393"/>
      <c r="C82" s="394" t="s">
        <v>691</v>
      </c>
      <c r="D82" s="430">
        <v>8.51</v>
      </c>
      <c r="E82" s="430">
        <v>7.4372560880000353</v>
      </c>
      <c r="F82" s="430">
        <v>11.061386984903066</v>
      </c>
      <c r="G82" s="430">
        <v>2.829623827816536</v>
      </c>
      <c r="H82" s="431">
        <v>12.79</v>
      </c>
    </row>
    <row r="83" spans="2:8" x14ac:dyDescent="0.45">
      <c r="B83" s="393"/>
      <c r="C83" s="394" t="s">
        <v>692</v>
      </c>
      <c r="D83" s="430">
        <v>8.4057994980988742</v>
      </c>
      <c r="E83" s="430">
        <v>6.9255728527674307</v>
      </c>
      <c r="F83" s="430">
        <v>11.059968745872389</v>
      </c>
      <c r="G83" s="430">
        <v>2.6214551488163069</v>
      </c>
      <c r="H83" s="431">
        <v>13.033348190370932</v>
      </c>
    </row>
    <row r="84" spans="2:8" x14ac:dyDescent="0.45">
      <c r="B84" s="393"/>
      <c r="C84" s="394" t="s">
        <v>693</v>
      </c>
      <c r="D84" s="430">
        <v>8.3699999999999992</v>
      </c>
      <c r="E84" s="430">
        <v>6.780983159463414</v>
      </c>
      <c r="F84" s="430">
        <v>10.992810027129506</v>
      </c>
      <c r="G84" s="430">
        <v>2.67</v>
      </c>
      <c r="H84" s="431">
        <v>13.03</v>
      </c>
    </row>
    <row r="85" spans="2:8" x14ac:dyDescent="0.45">
      <c r="B85" s="393"/>
      <c r="C85" s="394" t="s">
        <v>694</v>
      </c>
      <c r="D85" s="430">
        <v>8.26</v>
      </c>
      <c r="E85" s="430">
        <v>6.5</v>
      </c>
      <c r="F85" s="430">
        <v>10.88</v>
      </c>
      <c r="G85" s="430">
        <v>2.63</v>
      </c>
      <c r="H85" s="431">
        <v>12.84</v>
      </c>
    </row>
    <row r="86" spans="2:8" ht="14.65" thickBot="1" x14ac:dyDescent="0.5">
      <c r="B86" s="398"/>
      <c r="C86" s="399" t="s">
        <v>695</v>
      </c>
      <c r="D86" s="432">
        <v>8.08</v>
      </c>
      <c r="E86" s="432">
        <v>6.0987716693612679</v>
      </c>
      <c r="F86" s="432">
        <v>10.757151513343413</v>
      </c>
      <c r="G86" s="432">
        <v>2.4170509049179891</v>
      </c>
      <c r="H86" s="433">
        <v>12.65</v>
      </c>
    </row>
    <row r="87" spans="2:8" ht="14.65" thickTop="1" x14ac:dyDescent="0.45"/>
  </sheetData>
  <mergeCells count="15">
    <mergeCell ref="B77:B86"/>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9"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5C63-4B43-4BDA-9758-DAB395D3FA6A}">
  <sheetPr>
    <pageSetUpPr fitToPage="1"/>
  </sheetPr>
  <dimension ref="B2:J133"/>
  <sheetViews>
    <sheetView view="pageBreakPreview" zoomScaleSheetLayoutView="100" workbookViewId="0">
      <pane ySplit="4" topLeftCell="A118" activePane="bottomLeft" state="frozen"/>
      <selection activeCell="R32" sqref="R32"/>
      <selection pane="bottomLeft" activeCell="R32" sqref="R32"/>
    </sheetView>
  </sheetViews>
  <sheetFormatPr defaultColWidth="9" defaultRowHeight="14.25" x14ac:dyDescent="0.45"/>
  <cols>
    <col min="1" max="1" width="2.265625" customWidth="1"/>
    <col min="2" max="2" width="11" customWidth="1"/>
    <col min="3" max="4" width="13.3984375" customWidth="1"/>
    <col min="5" max="5" width="14.1328125" customWidth="1"/>
    <col min="6" max="6" width="14.86328125" customWidth="1"/>
    <col min="7" max="7" width="13.265625" customWidth="1"/>
  </cols>
  <sheetData>
    <row r="2" spans="2:7" ht="16.149999999999999" thickBot="1" x14ac:dyDescent="0.5">
      <c r="B2" s="423" t="s">
        <v>725</v>
      </c>
      <c r="C2" s="423"/>
      <c r="D2" s="423"/>
      <c r="E2" s="423"/>
      <c r="F2" s="423"/>
      <c r="G2" s="434"/>
    </row>
    <row r="3" spans="2:7" ht="15.6" customHeight="1" thickTop="1" x14ac:dyDescent="0.45">
      <c r="B3" s="373" t="s">
        <v>679</v>
      </c>
      <c r="C3" s="373" t="s">
        <v>726</v>
      </c>
      <c r="D3" s="373" t="s">
        <v>727</v>
      </c>
      <c r="E3" s="373" t="s">
        <v>728</v>
      </c>
      <c r="F3" s="373" t="s">
        <v>655</v>
      </c>
      <c r="G3" s="435"/>
    </row>
    <row r="4" spans="2:7" x14ac:dyDescent="0.45">
      <c r="B4" s="377"/>
      <c r="C4" s="377"/>
      <c r="D4" s="377"/>
      <c r="E4" s="377"/>
      <c r="F4" s="377"/>
    </row>
    <row r="5" spans="2:7" x14ac:dyDescent="0.45">
      <c r="B5" s="436" t="s">
        <v>729</v>
      </c>
      <c r="C5" s="437">
        <v>1073862.3498990745</v>
      </c>
      <c r="D5" s="437">
        <v>415228.73216933163</v>
      </c>
      <c r="E5" s="437">
        <v>366890.91485296708</v>
      </c>
      <c r="F5" s="437">
        <v>191363.10486399083</v>
      </c>
    </row>
    <row r="6" spans="2:7" x14ac:dyDescent="0.45">
      <c r="B6" s="436" t="s">
        <v>730</v>
      </c>
      <c r="C6" s="437">
        <v>1093696.4332949587</v>
      </c>
      <c r="D6" s="437">
        <v>429829.1162177056</v>
      </c>
      <c r="E6" s="437">
        <v>369037.90744508198</v>
      </c>
      <c r="F6" s="437">
        <v>189185.5466707813</v>
      </c>
    </row>
    <row r="7" spans="2:7" x14ac:dyDescent="0.45">
      <c r="B7" s="436" t="s">
        <v>731</v>
      </c>
      <c r="C7" s="437">
        <v>1094454.6896440089</v>
      </c>
      <c r="D7" s="437">
        <v>434269.49385826639</v>
      </c>
      <c r="E7" s="437">
        <v>364807.97408782953</v>
      </c>
      <c r="F7" s="437">
        <v>191506.00753694942</v>
      </c>
    </row>
    <row r="8" spans="2:7" x14ac:dyDescent="0.45">
      <c r="B8" s="436" t="s">
        <v>732</v>
      </c>
      <c r="C8" s="437">
        <v>1110002.9320596694</v>
      </c>
      <c r="D8" s="437">
        <v>441142.28292338643</v>
      </c>
      <c r="E8" s="437">
        <v>367078.03691441909</v>
      </c>
      <c r="F8" s="437">
        <v>200660.68366933925</v>
      </c>
    </row>
    <row r="9" spans="2:7" x14ac:dyDescent="0.45">
      <c r="B9" s="436" t="s">
        <v>733</v>
      </c>
      <c r="C9" s="437">
        <v>1125005.9294111256</v>
      </c>
      <c r="D9" s="437">
        <v>449158.91175824578</v>
      </c>
      <c r="E9" s="437">
        <v>378134.32981735643</v>
      </c>
      <c r="F9" s="437">
        <v>192754.34926737743</v>
      </c>
    </row>
    <row r="10" spans="2:7" x14ac:dyDescent="0.45">
      <c r="B10" s="436" t="s">
        <v>734</v>
      </c>
      <c r="C10" s="437">
        <v>1114165.3602003215</v>
      </c>
      <c r="D10" s="437">
        <v>451130.79747574806</v>
      </c>
      <c r="E10" s="437">
        <v>376224.88898006</v>
      </c>
      <c r="F10" s="437">
        <v>184844.83545271849</v>
      </c>
    </row>
    <row r="11" spans="2:7" x14ac:dyDescent="0.45">
      <c r="B11" s="436" t="s">
        <v>735</v>
      </c>
      <c r="C11" s="437">
        <v>1130813.2127696029</v>
      </c>
      <c r="D11" s="437">
        <v>454214.61755941558</v>
      </c>
      <c r="E11" s="437">
        <v>377872.51102299796</v>
      </c>
      <c r="F11" s="437">
        <v>192022.42104064053</v>
      </c>
    </row>
    <row r="12" spans="2:7" x14ac:dyDescent="0.45">
      <c r="B12" s="436" t="s">
        <v>736</v>
      </c>
      <c r="C12" s="437">
        <v>1152656.3572817517</v>
      </c>
      <c r="D12" s="437">
        <v>461550.08107515116</v>
      </c>
      <c r="E12" s="437">
        <v>392006.81587708101</v>
      </c>
      <c r="F12" s="437">
        <v>188809.90327452906</v>
      </c>
    </row>
    <row r="13" spans="2:7" x14ac:dyDescent="0.45">
      <c r="B13" s="436" t="s">
        <v>737</v>
      </c>
      <c r="C13" s="437">
        <v>1147393.3482975042</v>
      </c>
      <c r="D13" s="437">
        <v>457243.20855613827</v>
      </c>
      <c r="E13" s="437">
        <v>385673.76970636303</v>
      </c>
      <c r="F13" s="437">
        <v>199101.31674344064</v>
      </c>
    </row>
    <row r="14" spans="2:7" x14ac:dyDescent="0.45">
      <c r="B14" s="436" t="s">
        <v>738</v>
      </c>
      <c r="C14" s="437">
        <v>1164171.1531015525</v>
      </c>
      <c r="D14" s="437">
        <v>453828.71350546536</v>
      </c>
      <c r="E14" s="437">
        <v>400733.18613096082</v>
      </c>
      <c r="F14" s="437">
        <v>200361.8434302627</v>
      </c>
    </row>
    <row r="15" spans="2:7" x14ac:dyDescent="0.45">
      <c r="B15" s="436" t="s">
        <v>739</v>
      </c>
      <c r="C15" s="437">
        <v>1250061.9755870157</v>
      </c>
      <c r="D15" s="437">
        <v>471215.4314370408</v>
      </c>
      <c r="E15" s="437">
        <v>423478.4267906372</v>
      </c>
      <c r="F15" s="437">
        <v>225704.81410678729</v>
      </c>
    </row>
    <row r="16" spans="2:7" x14ac:dyDescent="0.45">
      <c r="B16" s="436" t="s">
        <v>740</v>
      </c>
      <c r="C16" s="437">
        <v>1246785.7597705466</v>
      </c>
      <c r="D16" s="437">
        <v>477822.99250278628</v>
      </c>
      <c r="E16" s="437">
        <v>432136.47148867225</v>
      </c>
      <c r="F16" s="437">
        <v>225229.95577257083</v>
      </c>
    </row>
    <row r="17" spans="2:10" x14ac:dyDescent="0.45">
      <c r="B17" s="436" t="s">
        <v>741</v>
      </c>
      <c r="C17" s="437">
        <v>1266925.4128731387</v>
      </c>
      <c r="D17" s="437">
        <v>493507.84308003337</v>
      </c>
      <c r="E17" s="437">
        <v>439237.54076103313</v>
      </c>
      <c r="F17" s="437">
        <v>219372.44522132407</v>
      </c>
    </row>
    <row r="18" spans="2:10" x14ac:dyDescent="0.45">
      <c r="B18" s="436" t="s">
        <v>742</v>
      </c>
      <c r="C18" s="437">
        <v>1302973.6972640539</v>
      </c>
      <c r="D18" s="437">
        <v>511352.68478112988</v>
      </c>
      <c r="E18" s="437">
        <v>437402.697374454</v>
      </c>
      <c r="F18" s="437">
        <v>221343.52421784707</v>
      </c>
    </row>
    <row r="19" spans="2:10" x14ac:dyDescent="0.45">
      <c r="B19" s="436" t="s">
        <v>743</v>
      </c>
      <c r="C19" s="437">
        <v>1319647.282687281</v>
      </c>
      <c r="D19" s="437">
        <v>522156.2953302727</v>
      </c>
      <c r="E19" s="437">
        <v>439497.61079190986</v>
      </c>
      <c r="F19" s="437">
        <v>227500.99561853689</v>
      </c>
    </row>
    <row r="20" spans="2:10" ht="15.75" x14ac:dyDescent="0.5">
      <c r="B20" s="436" t="s">
        <v>744</v>
      </c>
      <c r="C20" s="437">
        <v>1338802.2480891533</v>
      </c>
      <c r="D20" s="437">
        <v>524748.76754616911</v>
      </c>
      <c r="E20" s="437">
        <v>437514.00450181199</v>
      </c>
      <c r="F20" s="437">
        <v>244295.17948755872</v>
      </c>
      <c r="J20" s="32"/>
    </row>
    <row r="21" spans="2:10" x14ac:dyDescent="0.45">
      <c r="B21" s="436" t="s">
        <v>745</v>
      </c>
      <c r="C21" s="437">
        <v>1353132.3975669967</v>
      </c>
      <c r="D21" s="437">
        <v>536159.42902143905</v>
      </c>
      <c r="E21" s="437">
        <v>438015.77041828394</v>
      </c>
      <c r="F21" s="437">
        <v>243072.18844863717</v>
      </c>
    </row>
    <row r="22" spans="2:10" x14ac:dyDescent="0.45">
      <c r="B22" s="436" t="s">
        <v>746</v>
      </c>
      <c r="C22" s="437">
        <v>1347370.6041160268</v>
      </c>
      <c r="D22" s="437">
        <v>532970.79321763525</v>
      </c>
      <c r="E22" s="437">
        <v>443031.8800386301</v>
      </c>
      <c r="F22" s="437">
        <v>235827.57446961783</v>
      </c>
    </row>
    <row r="23" spans="2:10" x14ac:dyDescent="0.45">
      <c r="B23" s="436" t="s">
        <v>747</v>
      </c>
      <c r="C23" s="437">
        <v>1373521.8978753565</v>
      </c>
      <c r="D23" s="437">
        <v>543346.91482228425</v>
      </c>
      <c r="E23" s="437">
        <v>443094.56269418646</v>
      </c>
      <c r="F23" s="437">
        <v>253530.328398932</v>
      </c>
    </row>
    <row r="24" spans="2:10" x14ac:dyDescent="0.45">
      <c r="B24" s="436" t="s">
        <v>748</v>
      </c>
      <c r="C24" s="437">
        <v>1395269.1877499055</v>
      </c>
      <c r="D24" s="437">
        <v>559949.95742067916</v>
      </c>
      <c r="E24" s="437">
        <v>440097.15474930656</v>
      </c>
      <c r="F24" s="437">
        <v>253777.82210513481</v>
      </c>
    </row>
    <row r="25" spans="2:10" x14ac:dyDescent="0.45">
      <c r="B25" s="436" t="s">
        <v>749</v>
      </c>
      <c r="C25" s="437">
        <v>1394537.0087797416</v>
      </c>
      <c r="D25" s="437">
        <v>562441.24194169743</v>
      </c>
      <c r="E25" s="437">
        <v>441128.9028573783</v>
      </c>
      <c r="F25" s="437">
        <v>255643.87762327265</v>
      </c>
    </row>
    <row r="26" spans="2:10" x14ac:dyDescent="0.45">
      <c r="B26" s="436" t="s">
        <v>750</v>
      </c>
      <c r="C26" s="437">
        <v>1407674.9740087108</v>
      </c>
      <c r="D26" s="437">
        <v>568363.34889478947</v>
      </c>
      <c r="E26" s="437">
        <v>447935.70640625095</v>
      </c>
      <c r="F26" s="437">
        <v>255378.82757004426</v>
      </c>
    </row>
    <row r="27" spans="2:10" x14ac:dyDescent="0.45">
      <c r="B27" s="436" t="s">
        <v>751</v>
      </c>
      <c r="C27" s="437">
        <v>1477832.6136723268</v>
      </c>
      <c r="D27" s="437">
        <v>587593.45938720962</v>
      </c>
      <c r="E27" s="437">
        <v>453408.60516828462</v>
      </c>
      <c r="F27" s="437">
        <v>285024.28891448502</v>
      </c>
    </row>
    <row r="28" spans="2:10" x14ac:dyDescent="0.45">
      <c r="B28" s="436" t="s">
        <v>752</v>
      </c>
      <c r="C28" s="437">
        <v>1475673.1312138694</v>
      </c>
      <c r="D28" s="437">
        <v>595094.41732872312</v>
      </c>
      <c r="E28" s="437">
        <v>453181.36317781277</v>
      </c>
      <c r="F28" s="437">
        <v>285510.51493366528</v>
      </c>
    </row>
    <row r="29" spans="2:10" x14ac:dyDescent="0.45">
      <c r="B29" s="436" t="s">
        <v>753</v>
      </c>
      <c r="C29" s="437">
        <v>1483417.7143097129</v>
      </c>
      <c r="D29" s="437">
        <v>604444.68606287136</v>
      </c>
      <c r="E29" s="437">
        <v>458825.76695857913</v>
      </c>
      <c r="F29" s="437">
        <v>278192.87469754007</v>
      </c>
    </row>
    <row r="30" spans="2:10" x14ac:dyDescent="0.45">
      <c r="B30" s="436" t="s">
        <v>754</v>
      </c>
      <c r="C30" s="437">
        <v>1520447.0030503364</v>
      </c>
      <c r="D30" s="437">
        <v>621388.81574437127</v>
      </c>
      <c r="E30" s="437">
        <v>459429.58145102183</v>
      </c>
      <c r="F30" s="437">
        <v>292395.29398660723</v>
      </c>
    </row>
    <row r="31" spans="2:10" x14ac:dyDescent="0.45">
      <c r="B31" s="436" t="s">
        <v>755</v>
      </c>
      <c r="C31" s="437">
        <v>1521656.9189790888</v>
      </c>
      <c r="D31" s="437">
        <v>621950.31758262287</v>
      </c>
      <c r="E31" s="437">
        <v>467817.33427906607</v>
      </c>
      <c r="F31" s="437">
        <v>293006.87044530048</v>
      </c>
    </row>
    <row r="32" spans="2:10" x14ac:dyDescent="0.45">
      <c r="B32" s="436" t="s">
        <v>756</v>
      </c>
      <c r="C32" s="437">
        <v>1541111.2826153028</v>
      </c>
      <c r="D32" s="437">
        <v>626165.023521233</v>
      </c>
      <c r="E32" s="437">
        <v>470886.29095754016</v>
      </c>
      <c r="F32" s="437">
        <v>299909.35519875208</v>
      </c>
    </row>
    <row r="33" spans="2:6" x14ac:dyDescent="0.45">
      <c r="B33" s="436" t="s">
        <v>757</v>
      </c>
      <c r="C33" s="437">
        <v>1569233.7283977233</v>
      </c>
      <c r="D33" s="437">
        <v>641385.46163607994</v>
      </c>
      <c r="E33" s="437">
        <v>484840.27985026408</v>
      </c>
      <c r="F33" s="437">
        <v>298618.4880784339</v>
      </c>
    </row>
    <row r="34" spans="2:6" x14ac:dyDescent="0.45">
      <c r="B34" s="436" t="s">
        <v>758</v>
      </c>
      <c r="C34" s="437">
        <v>1562028.492948398</v>
      </c>
      <c r="D34" s="437">
        <v>645222.3290232924</v>
      </c>
      <c r="E34" s="437">
        <v>486248.75365488848</v>
      </c>
      <c r="F34" s="437">
        <v>289334.85292650136</v>
      </c>
    </row>
    <row r="35" spans="2:6" x14ac:dyDescent="0.45">
      <c r="B35" s="436" t="s">
        <v>759</v>
      </c>
      <c r="C35" s="437">
        <v>1585996.7584736301</v>
      </c>
      <c r="D35" s="437">
        <v>646263.05146406812</v>
      </c>
      <c r="E35" s="437">
        <v>485746.68265594321</v>
      </c>
      <c r="F35" s="437">
        <v>303217.29031791334</v>
      </c>
    </row>
    <row r="36" spans="2:6" x14ac:dyDescent="0.45">
      <c r="B36" s="436" t="s">
        <v>760</v>
      </c>
      <c r="C36" s="437">
        <v>1616161.1404449022</v>
      </c>
      <c r="D36" s="437">
        <v>648228.63470444514</v>
      </c>
      <c r="E36" s="437">
        <v>498712.21290822449</v>
      </c>
      <c r="F36" s="437">
        <v>323792.18760992191</v>
      </c>
    </row>
    <row r="37" spans="2:6" x14ac:dyDescent="0.45">
      <c r="B37" s="436" t="s">
        <v>761</v>
      </c>
      <c r="C37" s="437">
        <v>1653158.3404687156</v>
      </c>
      <c r="D37" s="437">
        <v>663367.64626680058</v>
      </c>
      <c r="E37" s="437">
        <v>497021.32714299049</v>
      </c>
      <c r="F37" s="437">
        <v>334312.11206120608</v>
      </c>
    </row>
    <row r="38" spans="2:6" x14ac:dyDescent="0.45">
      <c r="B38" s="436" t="s">
        <v>762</v>
      </c>
      <c r="C38" s="437">
        <v>1699075.2259390028</v>
      </c>
      <c r="D38" s="437">
        <v>683837.43756584416</v>
      </c>
      <c r="E38" s="437">
        <v>505991.718893043</v>
      </c>
      <c r="F38" s="437">
        <v>346656.8545581873</v>
      </c>
    </row>
    <row r="39" spans="2:6" x14ac:dyDescent="0.45">
      <c r="B39" s="436" t="s">
        <v>763</v>
      </c>
      <c r="C39" s="437">
        <v>1771946.1505206001</v>
      </c>
      <c r="D39" s="437">
        <v>714466.15636826062</v>
      </c>
      <c r="E39" s="437">
        <v>513283.01839226455</v>
      </c>
      <c r="F39" s="437">
        <v>363041.6559775591</v>
      </c>
    </row>
    <row r="40" spans="2:6" x14ac:dyDescent="0.45">
      <c r="B40" s="436" t="s">
        <v>764</v>
      </c>
      <c r="C40" s="437">
        <v>1761807.808339847</v>
      </c>
      <c r="D40" s="437">
        <v>720282.37191324355</v>
      </c>
      <c r="E40" s="437">
        <v>513648.27697493695</v>
      </c>
      <c r="F40" s="437">
        <v>363617.74286931171</v>
      </c>
    </row>
    <row r="41" spans="2:6" x14ac:dyDescent="0.45">
      <c r="B41" s="436" t="s">
        <v>765</v>
      </c>
      <c r="C41" s="437">
        <v>1792039.4187845027</v>
      </c>
      <c r="D41" s="437">
        <v>742886.09766040638</v>
      </c>
      <c r="E41" s="437">
        <v>520582.30606449273</v>
      </c>
      <c r="F41" s="437">
        <v>363050.89321202907</v>
      </c>
    </row>
    <row r="42" spans="2:6" x14ac:dyDescent="0.45">
      <c r="B42" s="436" t="s">
        <v>766</v>
      </c>
      <c r="C42" s="437">
        <v>1815031.6388352134</v>
      </c>
      <c r="D42" s="437">
        <v>763513.33662471164</v>
      </c>
      <c r="E42" s="437">
        <v>518227.461841034</v>
      </c>
      <c r="F42" s="437">
        <v>360071.30103048513</v>
      </c>
    </row>
    <row r="43" spans="2:6" x14ac:dyDescent="0.45">
      <c r="B43" s="436" t="s">
        <v>767</v>
      </c>
      <c r="C43" s="437">
        <v>1821883.8361022633</v>
      </c>
      <c r="D43" s="437">
        <v>760102.17510032537</v>
      </c>
      <c r="E43" s="437">
        <v>513391.2792087759</v>
      </c>
      <c r="F43" s="437">
        <v>377029.87365006859</v>
      </c>
    </row>
    <row r="44" spans="2:6" x14ac:dyDescent="0.45">
      <c r="B44" s="436" t="s">
        <v>768</v>
      </c>
      <c r="C44" s="437">
        <v>1844443.2994422801</v>
      </c>
      <c r="D44" s="437">
        <v>768154.88741872495</v>
      </c>
      <c r="E44" s="437">
        <v>520113.25631212484</v>
      </c>
      <c r="F44" s="437">
        <v>374880.62601047498</v>
      </c>
    </row>
    <row r="45" spans="2:6" x14ac:dyDescent="0.45">
      <c r="B45" s="436" t="s">
        <v>769</v>
      </c>
      <c r="C45" s="437">
        <v>1872355.0959327105</v>
      </c>
      <c r="D45" s="437">
        <v>786146.80065695243</v>
      </c>
      <c r="E45" s="437">
        <v>524631.99017470307</v>
      </c>
      <c r="F45" s="437">
        <v>381879.15185178287</v>
      </c>
    </row>
    <row r="46" spans="2:6" x14ac:dyDescent="0.45">
      <c r="B46" s="436" t="s">
        <v>770</v>
      </c>
      <c r="C46" s="437">
        <v>1920017.4465008609</v>
      </c>
      <c r="D46" s="437">
        <v>808700.22329134878</v>
      </c>
      <c r="E46" s="437">
        <v>518585.20220767241</v>
      </c>
      <c r="F46" s="437">
        <v>407302.57951732329</v>
      </c>
    </row>
    <row r="47" spans="2:6" x14ac:dyDescent="0.45">
      <c r="B47" s="436" t="s">
        <v>771</v>
      </c>
      <c r="C47" s="437">
        <v>1910355.4422798913</v>
      </c>
      <c r="D47" s="437">
        <v>810280.8618668837</v>
      </c>
      <c r="E47" s="437">
        <v>522194.48245440132</v>
      </c>
      <c r="F47" s="437">
        <v>385747.14871197083</v>
      </c>
    </row>
    <row r="48" spans="2:6" x14ac:dyDescent="0.45">
      <c r="B48" s="436" t="s">
        <v>772</v>
      </c>
      <c r="C48" s="437">
        <v>1968886.1393940018</v>
      </c>
      <c r="D48" s="437">
        <v>812754.16990156216</v>
      </c>
      <c r="E48" s="437">
        <v>542931.58924443461</v>
      </c>
      <c r="F48" s="437">
        <v>408663.00401212508</v>
      </c>
    </row>
    <row r="49" spans="2:6" x14ac:dyDescent="0.45">
      <c r="B49" s="436" t="s">
        <v>773</v>
      </c>
      <c r="C49" s="437">
        <v>1965367.283027295</v>
      </c>
      <c r="D49" s="437">
        <v>827785.1966276567</v>
      </c>
      <c r="E49" s="437">
        <v>563207.59324094828</v>
      </c>
      <c r="F49" s="437">
        <v>387431.01962946419</v>
      </c>
    </row>
    <row r="50" spans="2:6" x14ac:dyDescent="0.45">
      <c r="B50" s="436" t="s">
        <v>774</v>
      </c>
      <c r="C50" s="437">
        <v>2002140.7669344926</v>
      </c>
      <c r="D50" s="437">
        <v>844557.06269832794</v>
      </c>
      <c r="E50" s="437">
        <v>582445.54051639314</v>
      </c>
      <c r="F50" s="437">
        <v>386216.11204074166</v>
      </c>
    </row>
    <row r="51" spans="2:6" x14ac:dyDescent="0.45">
      <c r="B51" s="436" t="s">
        <v>775</v>
      </c>
      <c r="C51" s="437">
        <v>2107502.6940525938</v>
      </c>
      <c r="D51" s="437">
        <v>875419.90691987739</v>
      </c>
      <c r="E51" s="437">
        <v>617634.94534816477</v>
      </c>
      <c r="F51" s="437">
        <v>401829.34329903469</v>
      </c>
    </row>
    <row r="52" spans="2:6" x14ac:dyDescent="0.45">
      <c r="B52" s="436" t="s">
        <v>776</v>
      </c>
      <c r="C52" s="437">
        <v>2110949.6566168959</v>
      </c>
      <c r="D52" s="437">
        <v>886046.39666734333</v>
      </c>
      <c r="E52" s="437">
        <v>618399.26115538378</v>
      </c>
      <c r="F52" s="437">
        <v>407231.10718739382</v>
      </c>
    </row>
    <row r="53" spans="2:6" x14ac:dyDescent="0.45">
      <c r="B53" s="436" t="s">
        <v>777</v>
      </c>
      <c r="C53" s="437">
        <v>2130699.2740617427</v>
      </c>
      <c r="D53" s="437">
        <v>896777.16927967523</v>
      </c>
      <c r="E53" s="437">
        <v>618938.20738238597</v>
      </c>
      <c r="F53" s="437">
        <v>410953.17089951469</v>
      </c>
    </row>
    <row r="54" spans="2:6" x14ac:dyDescent="0.45">
      <c r="B54" s="436" t="s">
        <v>778</v>
      </c>
      <c r="C54" s="437">
        <v>2185924.7904130109</v>
      </c>
      <c r="D54" s="437">
        <v>925131.84675052774</v>
      </c>
      <c r="E54" s="437">
        <v>631391.59795380989</v>
      </c>
      <c r="F54" s="437">
        <v>416582.64083294029</v>
      </c>
    </row>
    <row r="55" spans="2:6" x14ac:dyDescent="0.45">
      <c r="B55" s="436" t="s">
        <v>779</v>
      </c>
      <c r="C55" s="437">
        <v>2178871.4411943904</v>
      </c>
      <c r="D55" s="437">
        <v>922526.53583855205</v>
      </c>
      <c r="E55" s="437">
        <v>655483.34088537318</v>
      </c>
      <c r="F55" s="437">
        <v>399160.46473656403</v>
      </c>
    </row>
    <row r="56" spans="2:6" x14ac:dyDescent="0.45">
      <c r="B56" s="436" t="s">
        <v>780</v>
      </c>
      <c r="C56" s="437">
        <v>2208713.6804208765</v>
      </c>
      <c r="D56" s="437">
        <v>914735.53084036778</v>
      </c>
      <c r="E56" s="437">
        <v>679229.71677514364</v>
      </c>
      <c r="F56" s="437">
        <v>412248.03058974788</v>
      </c>
    </row>
    <row r="57" spans="2:6" x14ac:dyDescent="0.45">
      <c r="B57" s="436" t="s">
        <v>781</v>
      </c>
      <c r="C57" s="437">
        <v>2254540.304272756</v>
      </c>
      <c r="D57" s="437">
        <v>909447.7518179561</v>
      </c>
      <c r="E57" s="437">
        <v>709414.80340529932</v>
      </c>
      <c r="F57" s="437">
        <v>425226.31254140951</v>
      </c>
    </row>
    <row r="58" spans="2:6" x14ac:dyDescent="0.45">
      <c r="B58" s="436" t="s">
        <v>782</v>
      </c>
      <c r="C58" s="437">
        <v>2273679.6274380209</v>
      </c>
      <c r="D58" s="437">
        <v>850022.46491366148</v>
      </c>
      <c r="E58" s="437">
        <v>773664.16533284436</v>
      </c>
      <c r="F58" s="437">
        <v>442951.34780038655</v>
      </c>
    </row>
    <row r="59" spans="2:6" x14ac:dyDescent="0.45">
      <c r="B59" s="436" t="s">
        <v>783</v>
      </c>
      <c r="C59" s="437">
        <v>2283314.1783142039</v>
      </c>
      <c r="D59" s="437">
        <v>821618.67368757131</v>
      </c>
      <c r="E59" s="437">
        <v>838886.04782295751</v>
      </c>
      <c r="F59" s="437">
        <v>418936.59673747403</v>
      </c>
    </row>
    <row r="60" spans="2:6" x14ac:dyDescent="0.45">
      <c r="B60" s="436" t="s">
        <v>784</v>
      </c>
      <c r="C60" s="437">
        <v>2284703.4030663618</v>
      </c>
      <c r="D60" s="437">
        <v>804031.75630006485</v>
      </c>
      <c r="E60" s="437">
        <v>900859.73060843244</v>
      </c>
      <c r="F60" s="437">
        <v>379472.85636609735</v>
      </c>
    </row>
    <row r="61" spans="2:6" x14ac:dyDescent="0.45">
      <c r="B61" s="436" t="s">
        <v>785</v>
      </c>
      <c r="C61" s="437">
        <v>2275944.4569207039</v>
      </c>
      <c r="D61" s="437">
        <v>797929.80970524857</v>
      </c>
      <c r="E61" s="437">
        <v>941018.48696270795</v>
      </c>
      <c r="F61" s="437">
        <v>332868.1155001325</v>
      </c>
    </row>
    <row r="62" spans="2:6" x14ac:dyDescent="0.45">
      <c r="B62" s="436" t="s">
        <v>786</v>
      </c>
      <c r="C62" s="437">
        <v>2292956.6971034948</v>
      </c>
      <c r="D62" s="437">
        <v>794735.70563831506</v>
      </c>
      <c r="E62" s="437">
        <v>964730.50079834554</v>
      </c>
      <c r="F62" s="437">
        <v>323959.71844471717</v>
      </c>
    </row>
    <row r="63" spans="2:6" x14ac:dyDescent="0.45">
      <c r="B63" s="436" t="s">
        <v>787</v>
      </c>
      <c r="C63" s="437">
        <v>2384806.9528788514</v>
      </c>
      <c r="D63" s="437">
        <v>816572.16699972586</v>
      </c>
      <c r="E63" s="437">
        <v>998258.72398093436</v>
      </c>
      <c r="F63" s="437">
        <v>333350.38693623978</v>
      </c>
    </row>
    <row r="64" spans="2:6" x14ac:dyDescent="0.45">
      <c r="B64" s="436" t="s">
        <v>788</v>
      </c>
      <c r="C64" s="437">
        <v>2408404.5004850472</v>
      </c>
      <c r="D64" s="437">
        <v>821606.38699189259</v>
      </c>
      <c r="E64" s="437">
        <v>1006660.1592302</v>
      </c>
      <c r="F64" s="437">
        <v>359872.04921380006</v>
      </c>
    </row>
    <row r="65" spans="2:6" x14ac:dyDescent="0.45">
      <c r="B65" s="436" t="s">
        <v>789</v>
      </c>
      <c r="C65" s="437">
        <v>2424336.8408432985</v>
      </c>
      <c r="D65" s="437">
        <v>837998.71428834787</v>
      </c>
      <c r="E65" s="437">
        <v>1014021.1415225944</v>
      </c>
      <c r="F65" s="437">
        <v>338794.88337376917</v>
      </c>
    </row>
    <row r="66" spans="2:6" x14ac:dyDescent="0.45">
      <c r="B66" s="436" t="s">
        <v>790</v>
      </c>
      <c r="C66" s="437">
        <v>2465005.8255658308</v>
      </c>
      <c r="D66" s="437">
        <v>861484.88013506052</v>
      </c>
      <c r="E66" s="437">
        <v>1013762.6948666776</v>
      </c>
      <c r="F66" s="437">
        <v>351512.13481729687</v>
      </c>
    </row>
    <row r="67" spans="2:6" x14ac:dyDescent="0.45">
      <c r="B67" s="436" t="s">
        <v>791</v>
      </c>
      <c r="C67" s="437">
        <v>2484521.4710200182</v>
      </c>
      <c r="D67" s="437">
        <v>871530.49656719703</v>
      </c>
      <c r="E67" s="437">
        <v>1017171.0936873014</v>
      </c>
      <c r="F67" s="437">
        <v>366437.04820616689</v>
      </c>
    </row>
    <row r="68" spans="2:6" x14ac:dyDescent="0.45">
      <c r="B68" s="436" t="s">
        <v>792</v>
      </c>
      <c r="C68" s="437">
        <v>2506050.1370820869</v>
      </c>
      <c r="D68" s="437">
        <v>883106.13919367664</v>
      </c>
      <c r="E68" s="437">
        <v>1018986.3304366018</v>
      </c>
      <c r="F68" s="437">
        <v>367312.61728679377</v>
      </c>
    </row>
    <row r="69" spans="2:6" x14ac:dyDescent="0.45">
      <c r="B69" s="436" t="s">
        <v>793</v>
      </c>
      <c r="C69" s="437">
        <v>2533998.8215827723</v>
      </c>
      <c r="D69" s="437">
        <v>894669.70199040114</v>
      </c>
      <c r="E69" s="437">
        <v>1053632.1134638344</v>
      </c>
      <c r="F69" s="437">
        <v>343394.18364252732</v>
      </c>
    </row>
    <row r="70" spans="2:6" x14ac:dyDescent="0.45">
      <c r="B70" s="436" t="s">
        <v>794</v>
      </c>
      <c r="C70" s="437">
        <v>2522586.3462453531</v>
      </c>
      <c r="D70" s="437">
        <v>897696.65033712203</v>
      </c>
      <c r="E70" s="437">
        <v>1082441.3256839395</v>
      </c>
      <c r="F70" s="437">
        <v>306518.00644686172</v>
      </c>
    </row>
    <row r="71" spans="2:6" x14ac:dyDescent="0.45">
      <c r="B71" s="436" t="s">
        <v>795</v>
      </c>
      <c r="C71" s="437">
        <v>2554264.6956660859</v>
      </c>
      <c r="D71" s="437">
        <v>908666.27595938672</v>
      </c>
      <c r="E71" s="437">
        <v>1098006.2420349207</v>
      </c>
      <c r="F71" s="437">
        <v>302733.50608281046</v>
      </c>
    </row>
    <row r="72" spans="2:6" x14ac:dyDescent="0.45">
      <c r="B72" s="436" t="s">
        <v>796</v>
      </c>
      <c r="C72" s="437">
        <v>2603858.0986972325</v>
      </c>
      <c r="D72" s="437">
        <v>906265.22084917501</v>
      </c>
      <c r="E72" s="437">
        <v>1136479.7992421943</v>
      </c>
      <c r="F72" s="437">
        <v>305125.48766155</v>
      </c>
    </row>
    <row r="73" spans="2:6" x14ac:dyDescent="0.45">
      <c r="B73" s="436" t="s">
        <v>797</v>
      </c>
      <c r="C73" s="437">
        <v>2627984.2488380373</v>
      </c>
      <c r="D73" s="437">
        <v>895390.46884120756</v>
      </c>
      <c r="E73" s="437">
        <v>1159318.500776744</v>
      </c>
      <c r="F73" s="437">
        <v>315828.99470049527</v>
      </c>
    </row>
    <row r="74" spans="2:6" x14ac:dyDescent="0.45">
      <c r="B74" s="436" t="s">
        <v>798</v>
      </c>
      <c r="C74" s="437">
        <v>2683676.0904408335</v>
      </c>
      <c r="D74" s="437">
        <v>901380.47160129016</v>
      </c>
      <c r="E74" s="437">
        <v>1194120.8139792366</v>
      </c>
      <c r="F74" s="437">
        <v>328449.5195635549</v>
      </c>
    </row>
    <row r="75" spans="2:6" x14ac:dyDescent="0.45">
      <c r="B75" s="436" t="s">
        <v>799</v>
      </c>
      <c r="C75" s="437">
        <v>2836930.005621599</v>
      </c>
      <c r="D75" s="437">
        <v>947024.2194388489</v>
      </c>
      <c r="E75" s="437">
        <v>1229730.7001309791</v>
      </c>
      <c r="F75" s="437">
        <v>367596.87988379778</v>
      </c>
    </row>
    <row r="76" spans="2:6" x14ac:dyDescent="0.45">
      <c r="B76" s="436" t="s">
        <v>800</v>
      </c>
      <c r="C76" s="437">
        <v>2824992.3192476174</v>
      </c>
      <c r="D76" s="437">
        <v>941638.30040999793</v>
      </c>
      <c r="E76" s="437">
        <v>1268925.5330134197</v>
      </c>
      <c r="F76" s="437">
        <v>366974.40170941578</v>
      </c>
    </row>
    <row r="77" spans="2:6" x14ac:dyDescent="0.45">
      <c r="B77" s="436" t="s">
        <v>801</v>
      </c>
      <c r="C77" s="437">
        <v>2875204.0374329891</v>
      </c>
      <c r="D77" s="437">
        <v>950782.6594734625</v>
      </c>
      <c r="E77" s="437">
        <v>1273775.9981934072</v>
      </c>
      <c r="F77" s="437">
        <v>396758.51590457681</v>
      </c>
    </row>
    <row r="78" spans="2:6" x14ac:dyDescent="0.45">
      <c r="B78" s="436" t="s">
        <v>802</v>
      </c>
      <c r="C78" s="437">
        <v>2911848.6731478572</v>
      </c>
      <c r="D78" s="437">
        <v>982398.22134446853</v>
      </c>
      <c r="E78" s="437">
        <v>1312075.0639061849</v>
      </c>
      <c r="F78" s="437">
        <v>356718.60552275169</v>
      </c>
    </row>
    <row r="79" spans="2:6" x14ac:dyDescent="0.45">
      <c r="B79" s="438" t="s">
        <v>803</v>
      </c>
      <c r="C79" s="437">
        <v>2952528.2504761112</v>
      </c>
      <c r="D79" s="437">
        <v>985928.91577053163</v>
      </c>
      <c r="E79" s="437">
        <v>1333149.8053443709</v>
      </c>
      <c r="F79" s="437">
        <v>377964.0777479799</v>
      </c>
    </row>
    <row r="80" spans="2:6" x14ac:dyDescent="0.45">
      <c r="B80" s="438" t="s">
        <v>804</v>
      </c>
      <c r="C80" s="437">
        <v>3012667.8744440991</v>
      </c>
      <c r="D80" s="437">
        <v>973138.7595672484</v>
      </c>
      <c r="E80" s="437">
        <v>1400873.9710145122</v>
      </c>
      <c r="F80" s="437">
        <v>347837.54576592025</v>
      </c>
    </row>
    <row r="81" spans="2:6" x14ac:dyDescent="0.45">
      <c r="B81" s="438" t="s">
        <v>805</v>
      </c>
      <c r="C81" s="437">
        <v>3066017.6145111262</v>
      </c>
      <c r="D81" s="437">
        <v>982434.53522790933</v>
      </c>
      <c r="E81" s="437">
        <v>1441041.9965152752</v>
      </c>
      <c r="F81" s="437">
        <v>354213.09072597488</v>
      </c>
    </row>
    <row r="82" spans="2:6" x14ac:dyDescent="0.45">
      <c r="B82" s="438" t="s">
        <v>806</v>
      </c>
      <c r="C82" s="437">
        <v>3084906.3176045381</v>
      </c>
      <c r="D82" s="437">
        <v>998692.40828837117</v>
      </c>
      <c r="E82" s="437">
        <v>1447857.9610017261</v>
      </c>
      <c r="F82" s="437">
        <v>346304.13570857764</v>
      </c>
    </row>
    <row r="83" spans="2:6" x14ac:dyDescent="0.45">
      <c r="B83" s="438" t="s">
        <v>807</v>
      </c>
      <c r="C83" s="437">
        <v>3109650.6868950441</v>
      </c>
      <c r="D83" s="437">
        <v>1007122.2179370613</v>
      </c>
      <c r="E83" s="437">
        <v>1449602.1107668402</v>
      </c>
      <c r="F83" s="437">
        <v>361912.82062116038</v>
      </c>
    </row>
    <row r="84" spans="2:6" x14ac:dyDescent="0.45">
      <c r="B84" s="438" t="s">
        <v>808</v>
      </c>
      <c r="C84" s="437">
        <v>3154628.8209421686</v>
      </c>
      <c r="D84" s="437">
        <v>1020460.2891259065</v>
      </c>
      <c r="E84" s="437">
        <v>1468289.5952402186</v>
      </c>
      <c r="F84" s="437">
        <v>370268.17639803607</v>
      </c>
    </row>
    <row r="85" spans="2:6" x14ac:dyDescent="0.45">
      <c r="B85" s="438" t="s">
        <v>809</v>
      </c>
      <c r="C85" s="437">
        <v>3160562.4017583048</v>
      </c>
      <c r="D85" s="437">
        <v>1004576.4370417653</v>
      </c>
      <c r="E85" s="437">
        <v>1485615.1424473645</v>
      </c>
      <c r="F85" s="437">
        <v>368939.67458919541</v>
      </c>
    </row>
    <row r="86" spans="2:6" x14ac:dyDescent="0.45">
      <c r="B86" s="438" t="s">
        <v>810</v>
      </c>
      <c r="C86" s="437">
        <v>3199760.1996549424</v>
      </c>
      <c r="D86" s="437">
        <v>1006072.2773459273</v>
      </c>
      <c r="E86" s="437">
        <v>1495613.3565331423</v>
      </c>
      <c r="F86" s="437">
        <v>378445.30782119255</v>
      </c>
    </row>
    <row r="87" spans="2:6" x14ac:dyDescent="0.45">
      <c r="B87" s="438" t="s">
        <v>811</v>
      </c>
      <c r="C87" s="437">
        <v>3354427.8720088862</v>
      </c>
      <c r="D87" s="437">
        <v>1060515.8183372875</v>
      </c>
      <c r="E87" s="437">
        <v>1526497.3784745999</v>
      </c>
      <c r="F87" s="437">
        <v>417390.11598421546</v>
      </c>
    </row>
    <row r="88" spans="2:6" x14ac:dyDescent="0.45">
      <c r="B88" s="438" t="s">
        <v>812</v>
      </c>
      <c r="C88" s="437">
        <v>3332541.1382804839</v>
      </c>
      <c r="D88" s="437">
        <v>1059144.4355342304</v>
      </c>
      <c r="E88" s="437">
        <v>1565098.4110271616</v>
      </c>
      <c r="F88" s="437">
        <v>416630.13041477161</v>
      </c>
    </row>
    <row r="89" spans="2:6" x14ac:dyDescent="0.45">
      <c r="B89" s="438" t="s">
        <v>813</v>
      </c>
      <c r="C89" s="437">
        <v>3356426.1488903551</v>
      </c>
      <c r="D89" s="437">
        <v>1057065.0620065855</v>
      </c>
      <c r="E89" s="437">
        <v>1592500.6459734128</v>
      </c>
      <c r="F89" s="437">
        <v>415122.89810784918</v>
      </c>
    </row>
    <row r="90" spans="2:6" x14ac:dyDescent="0.45">
      <c r="B90" s="438" t="s">
        <v>814</v>
      </c>
      <c r="C90" s="437">
        <v>3442948.4183970988</v>
      </c>
      <c r="D90" s="437">
        <v>1097934.0269394873</v>
      </c>
      <c r="E90" s="437">
        <v>1615908.2227867872</v>
      </c>
      <c r="F90" s="437">
        <v>418893.53686854657</v>
      </c>
    </row>
    <row r="91" spans="2:6" x14ac:dyDescent="0.45">
      <c r="B91" s="438" t="s">
        <v>815</v>
      </c>
      <c r="C91" s="437">
        <v>3444835.8893274134</v>
      </c>
      <c r="D91" s="437">
        <v>1083194.2694646376</v>
      </c>
      <c r="E91" s="437">
        <v>1644171.3313357602</v>
      </c>
      <c r="F91" s="437">
        <v>424957.74761753576</v>
      </c>
    </row>
    <row r="92" spans="2:6" x14ac:dyDescent="0.45">
      <c r="B92" s="438" t="s">
        <v>816</v>
      </c>
      <c r="C92" s="437">
        <v>3474555.3150113993</v>
      </c>
      <c r="D92" s="437">
        <v>1078657.6385863228</v>
      </c>
      <c r="E92" s="437">
        <v>1671100.5666350534</v>
      </c>
      <c r="F92" s="437">
        <v>416289.50061626633</v>
      </c>
    </row>
    <row r="93" spans="2:6" x14ac:dyDescent="0.45">
      <c r="B93" s="438" t="s">
        <v>817</v>
      </c>
      <c r="C93" s="437">
        <v>3560542.6459028819</v>
      </c>
      <c r="D93" s="437">
        <v>1096716.2539117248</v>
      </c>
      <c r="E93" s="437">
        <v>1718227.7403811738</v>
      </c>
      <c r="F93" s="437">
        <v>412849.44303808082</v>
      </c>
    </row>
    <row r="94" spans="2:6" x14ac:dyDescent="0.45">
      <c r="B94" s="438" t="s">
        <v>818</v>
      </c>
      <c r="C94" s="437">
        <v>3565350.3939476204</v>
      </c>
      <c r="D94" s="437">
        <v>1088861.2301017945</v>
      </c>
      <c r="E94" s="437">
        <v>1748844.7200915965</v>
      </c>
      <c r="F94" s="437">
        <v>408405.50250554143</v>
      </c>
    </row>
    <row r="95" spans="2:6" x14ac:dyDescent="0.45">
      <c r="B95" s="438" t="s">
        <v>819</v>
      </c>
      <c r="C95" s="437">
        <v>3614356.8943587155</v>
      </c>
      <c r="D95" s="437">
        <v>1099018.6038517167</v>
      </c>
      <c r="E95" s="437">
        <v>1771220.1902014602</v>
      </c>
      <c r="F95" s="437">
        <v>412107.05251390371</v>
      </c>
    </row>
    <row r="96" spans="2:6" x14ac:dyDescent="0.45">
      <c r="B96" s="438" t="s">
        <v>820</v>
      </c>
      <c r="C96" s="437">
        <v>3668171.0176270804</v>
      </c>
      <c r="D96" s="437">
        <v>1139865.2052926458</v>
      </c>
      <c r="E96" s="437">
        <v>1779233.7404999111</v>
      </c>
      <c r="F96" s="437">
        <v>404339.87870772282</v>
      </c>
    </row>
    <row r="97" spans="2:6" x14ac:dyDescent="0.45">
      <c r="B97" s="438" t="s">
        <v>821</v>
      </c>
      <c r="C97" s="437">
        <v>3697389.5052291853</v>
      </c>
      <c r="D97" s="437">
        <v>1160067.5888882475</v>
      </c>
      <c r="E97" s="437">
        <v>1751030.039190551</v>
      </c>
      <c r="F97" s="437">
        <v>403226.82637083053</v>
      </c>
    </row>
    <row r="98" spans="2:6" x14ac:dyDescent="0.45">
      <c r="B98" s="438" t="s">
        <v>822</v>
      </c>
      <c r="C98" s="437">
        <v>3768071.8822069224</v>
      </c>
      <c r="D98" s="437">
        <v>1169814.0594156496</v>
      </c>
      <c r="E98" s="437">
        <v>1767227.0469476632</v>
      </c>
      <c r="F98" s="437">
        <v>433781.10362915666</v>
      </c>
    </row>
    <row r="99" spans="2:6" x14ac:dyDescent="0.45">
      <c r="B99" s="438" t="s">
        <v>823</v>
      </c>
      <c r="C99" s="437">
        <v>3933737.5362518528</v>
      </c>
      <c r="D99" s="437">
        <v>1224189.4739575393</v>
      </c>
      <c r="E99" s="437">
        <v>1884401.9092513972</v>
      </c>
      <c r="F99" s="437">
        <v>387287.40678058361</v>
      </c>
    </row>
    <row r="100" spans="2:6" x14ac:dyDescent="0.45">
      <c r="B100" s="438" t="s">
        <v>824</v>
      </c>
      <c r="C100" s="437">
        <v>3934779.7418802558</v>
      </c>
      <c r="D100" s="437">
        <v>1221115.3028050351</v>
      </c>
      <c r="E100" s="437">
        <v>1928771.9120481745</v>
      </c>
      <c r="F100" s="437">
        <v>411243.25253361574</v>
      </c>
    </row>
    <row r="101" spans="2:6" x14ac:dyDescent="0.45">
      <c r="B101" s="438" t="s">
        <v>825</v>
      </c>
      <c r="C101" s="437">
        <v>3960434.8739972804</v>
      </c>
      <c r="D101" s="437">
        <v>1259671.0195732962</v>
      </c>
      <c r="E101" s="437">
        <v>1971834.0565563778</v>
      </c>
      <c r="F101" s="437">
        <v>394010.18031139212</v>
      </c>
    </row>
    <row r="102" spans="2:6" x14ac:dyDescent="0.45">
      <c r="B102" s="438" t="s">
        <v>826</v>
      </c>
      <c r="C102" s="437">
        <v>4123803.8156756377</v>
      </c>
      <c r="D102" s="437">
        <v>1306544.0109142573</v>
      </c>
      <c r="E102" s="437">
        <v>1988043.7605471055</v>
      </c>
      <c r="F102" s="437">
        <v>379186.66287100408</v>
      </c>
    </row>
    <row r="103" spans="2:6" x14ac:dyDescent="0.45">
      <c r="B103" s="438" t="s">
        <v>827</v>
      </c>
      <c r="C103" s="437">
        <v>4117349.6927426187</v>
      </c>
      <c r="D103" s="437">
        <v>1329875.0029815866</v>
      </c>
      <c r="E103" s="437">
        <v>2009526.5751186484</v>
      </c>
      <c r="F103" s="437">
        <v>376158.41237136326</v>
      </c>
    </row>
    <row r="104" spans="2:6" x14ac:dyDescent="0.45">
      <c r="B104" s="438" t="s">
        <v>828</v>
      </c>
      <c r="C104" s="437">
        <v>4190717.2314406261</v>
      </c>
      <c r="D104" s="437">
        <v>1338722.9044910944</v>
      </c>
      <c r="E104" s="437">
        <v>2047495.0393008378</v>
      </c>
      <c r="F104" s="437">
        <v>391749.36110629083</v>
      </c>
    </row>
    <row r="105" spans="2:6" x14ac:dyDescent="0.45">
      <c r="B105" s="438" t="s">
        <v>829</v>
      </c>
      <c r="C105" s="437">
        <v>4284219.7184707485</v>
      </c>
      <c r="D105" s="437">
        <v>1407324.920551759</v>
      </c>
      <c r="E105" s="437">
        <v>2078733.7478194686</v>
      </c>
      <c r="F105" s="437">
        <v>387473.24446805182</v>
      </c>
    </row>
    <row r="106" spans="2:6" x14ac:dyDescent="0.45">
      <c r="B106" s="438" t="s">
        <v>830</v>
      </c>
      <c r="C106" s="437">
        <v>4298930.298047089</v>
      </c>
      <c r="D106" s="437">
        <v>1430198.6486671395</v>
      </c>
      <c r="E106" s="437">
        <v>2077096.867361781</v>
      </c>
      <c r="F106" s="437">
        <v>393233.71538505162</v>
      </c>
    </row>
    <row r="107" spans="2:6" x14ac:dyDescent="0.45">
      <c r="B107" s="438" t="s">
        <v>831</v>
      </c>
      <c r="C107" s="437">
        <v>4345382.2523388416</v>
      </c>
      <c r="D107" s="437">
        <v>1468120.5894448333</v>
      </c>
      <c r="E107" s="437">
        <v>2089816.2936270942</v>
      </c>
      <c r="F107" s="437">
        <v>381239.14085896796</v>
      </c>
    </row>
    <row r="108" spans="2:6" x14ac:dyDescent="0.45">
      <c r="B108" s="438" t="s">
        <v>832</v>
      </c>
      <c r="C108" s="437">
        <v>4464616.6543853926</v>
      </c>
      <c r="D108" s="437">
        <v>1530214.7033585117</v>
      </c>
      <c r="E108" s="437">
        <v>2142850.4773097201</v>
      </c>
      <c r="F108" s="437">
        <v>368327.77637205401</v>
      </c>
    </row>
    <row r="109" spans="2:6" x14ac:dyDescent="0.45">
      <c r="B109" s="438" t="s">
        <v>833</v>
      </c>
      <c r="C109" s="437">
        <v>4474231.5471409438</v>
      </c>
      <c r="D109" s="437">
        <v>1505347.5932631972</v>
      </c>
      <c r="E109" s="437">
        <v>2197658.5562525215</v>
      </c>
      <c r="F109" s="437">
        <v>361858.7895981365</v>
      </c>
    </row>
    <row r="110" spans="2:6" x14ac:dyDescent="0.45">
      <c r="B110" s="438" t="s">
        <v>834</v>
      </c>
      <c r="C110" s="437">
        <v>4510383.4768465338</v>
      </c>
      <c r="D110" s="437">
        <v>1520795.2841175618</v>
      </c>
      <c r="E110" s="437">
        <v>2180247.1721148505</v>
      </c>
      <c r="F110" s="437">
        <v>380225.25274139736</v>
      </c>
    </row>
    <row r="111" spans="2:6" x14ac:dyDescent="0.45">
      <c r="B111" s="438" t="s">
        <v>835</v>
      </c>
      <c r="C111" s="437">
        <v>4740065.5531121586</v>
      </c>
      <c r="D111" s="437">
        <v>1592151.6306949414</v>
      </c>
      <c r="E111" s="437">
        <v>2213503.1991537395</v>
      </c>
      <c r="F111" s="437">
        <v>396692.51565183297</v>
      </c>
    </row>
    <row r="112" spans="2:6" x14ac:dyDescent="0.45">
      <c r="B112" s="438" t="s">
        <v>836</v>
      </c>
      <c r="C112" s="437">
        <v>4666314.3403882338</v>
      </c>
      <c r="D112" s="437">
        <v>1575388.7374545115</v>
      </c>
      <c r="E112" s="437">
        <v>2302502.6161923478</v>
      </c>
      <c r="F112" s="437">
        <v>383268.976526146</v>
      </c>
    </row>
    <row r="113" spans="2:6" x14ac:dyDescent="0.45">
      <c r="B113" s="438" t="s">
        <v>837</v>
      </c>
      <c r="C113" s="437">
        <v>4718952.0387433236</v>
      </c>
      <c r="D113" s="437">
        <v>1604225.0190584539</v>
      </c>
      <c r="E113" s="437">
        <v>2349431.9907470671</v>
      </c>
      <c r="F113" s="437">
        <v>354463.16095831449</v>
      </c>
    </row>
    <row r="114" spans="2:6" x14ac:dyDescent="0.45">
      <c r="B114" s="438" t="s">
        <v>838</v>
      </c>
      <c r="C114" s="437">
        <v>4834218.2880495796</v>
      </c>
      <c r="D114" s="437">
        <v>1624863.2819672171</v>
      </c>
      <c r="E114" s="437">
        <v>2431002.912656514</v>
      </c>
      <c r="F114" s="437">
        <v>361309.2518425025</v>
      </c>
    </row>
    <row r="115" spans="2:6" x14ac:dyDescent="0.45">
      <c r="B115" s="438" t="s">
        <v>839</v>
      </c>
      <c r="C115" s="437">
        <v>4804206.5185921285</v>
      </c>
      <c r="D115" s="437">
        <v>1566383.7418423377</v>
      </c>
      <c r="E115" s="437">
        <v>2502918.9105750644</v>
      </c>
      <c r="F115" s="437">
        <v>347273.19592939795</v>
      </c>
    </row>
    <row r="116" spans="2:6" x14ac:dyDescent="0.45">
      <c r="B116" s="438" t="s">
        <v>840</v>
      </c>
      <c r="C116" s="437">
        <v>4813320.5264113611</v>
      </c>
      <c r="D116" s="437">
        <v>1493097.4010806659</v>
      </c>
      <c r="E116" s="437">
        <v>2591337.2622253168</v>
      </c>
      <c r="F116" s="437">
        <v>336088.64404549776</v>
      </c>
    </row>
    <row r="117" spans="2:6" x14ac:dyDescent="0.45">
      <c r="B117" s="438" t="s">
        <v>841</v>
      </c>
      <c r="C117" s="437">
        <v>4877518.6257668585</v>
      </c>
      <c r="D117" s="437">
        <v>1455625.2651568616</v>
      </c>
      <c r="E117" s="437">
        <v>2635434.3056059619</v>
      </c>
      <c r="F117" s="437">
        <v>327561.50972858816</v>
      </c>
    </row>
    <row r="118" spans="2:6" x14ac:dyDescent="0.45">
      <c r="B118" s="438" t="s">
        <v>842</v>
      </c>
      <c r="C118" s="437">
        <v>4903381.7608833602</v>
      </c>
      <c r="D118" s="437">
        <v>1412008.8119024767</v>
      </c>
      <c r="E118" s="437">
        <v>2692124.5878547379</v>
      </c>
      <c r="F118" s="437">
        <v>322312.12228219985</v>
      </c>
    </row>
    <row r="119" spans="2:6" x14ac:dyDescent="0.45">
      <c r="B119" s="438" t="s">
        <v>843</v>
      </c>
      <c r="C119" s="437">
        <v>4979962.9074528525</v>
      </c>
      <c r="D119" s="437">
        <v>1392681.2472505048</v>
      </c>
      <c r="E119" s="437">
        <v>2718140.3159600934</v>
      </c>
      <c r="F119" s="437">
        <v>321316.03215217456</v>
      </c>
    </row>
    <row r="120" spans="2:6" x14ac:dyDescent="0.45">
      <c r="B120" s="438" t="s">
        <v>844</v>
      </c>
      <c r="C120" s="437">
        <v>4950840.569693503</v>
      </c>
      <c r="D120" s="437">
        <v>1376423.4867213743</v>
      </c>
      <c r="E120" s="437">
        <v>2763555.7795932936</v>
      </c>
      <c r="F120" s="437">
        <v>321179.39132327266</v>
      </c>
    </row>
    <row r="121" spans="2:6" x14ac:dyDescent="0.45">
      <c r="B121" s="438" t="s">
        <v>845</v>
      </c>
      <c r="C121" s="437">
        <v>4986906.3380665891</v>
      </c>
      <c r="D121" s="437">
        <v>1337169.2945040346</v>
      </c>
      <c r="E121" s="437">
        <v>2812911.4824534897</v>
      </c>
      <c r="F121" s="437">
        <v>326785.53540192574</v>
      </c>
    </row>
    <row r="122" spans="2:6" x14ac:dyDescent="0.45">
      <c r="B122" s="438" t="s">
        <v>846</v>
      </c>
      <c r="C122" s="439">
        <v>5159174.9909531372</v>
      </c>
      <c r="D122" s="439">
        <v>1402181.5737415059</v>
      </c>
      <c r="E122" s="439">
        <v>2835816.750499967</v>
      </c>
      <c r="F122" s="439">
        <v>391067.69793962582</v>
      </c>
    </row>
    <row r="123" spans="2:6" x14ac:dyDescent="0.45">
      <c r="B123" s="438" t="s">
        <v>847</v>
      </c>
      <c r="C123" s="439">
        <v>5035964.127111882</v>
      </c>
      <c r="D123" s="439">
        <v>1339848.5730428395</v>
      </c>
      <c r="E123" s="439">
        <v>2927678.8179047937</v>
      </c>
      <c r="F123" s="439">
        <v>332667.7523907802</v>
      </c>
    </row>
    <row r="124" spans="2:6" x14ac:dyDescent="0.45">
      <c r="B124" s="438" t="s">
        <v>848</v>
      </c>
      <c r="C124" s="439">
        <v>5092148.5413346598</v>
      </c>
      <c r="D124" s="439">
        <v>1334157.4182345483</v>
      </c>
      <c r="E124" s="439">
        <v>2962868.6375383595</v>
      </c>
      <c r="F124" s="439">
        <v>328634.1232205439</v>
      </c>
    </row>
    <row r="125" spans="2:6" x14ac:dyDescent="0.45">
      <c r="B125" s="438" t="s">
        <v>849</v>
      </c>
      <c r="C125" s="437">
        <v>5171671.102885413</v>
      </c>
      <c r="D125" s="437">
        <v>1361374.9383745568</v>
      </c>
      <c r="E125" s="437">
        <v>3010840.5989809842</v>
      </c>
      <c r="F125" s="437">
        <v>335520.35724259529</v>
      </c>
    </row>
    <row r="126" spans="2:6" x14ac:dyDescent="0.45">
      <c r="B126" s="438" t="s">
        <v>850</v>
      </c>
      <c r="C126" s="439">
        <v>5182548.1930325786</v>
      </c>
      <c r="D126" s="439">
        <v>1337428.1690754853</v>
      </c>
      <c r="E126" s="439">
        <v>3070916.3459067643</v>
      </c>
      <c r="F126" s="439">
        <v>324480.26222755871</v>
      </c>
    </row>
    <row r="127" spans="2:6" x14ac:dyDescent="0.45">
      <c r="B127" s="438" t="s">
        <v>851</v>
      </c>
      <c r="C127" s="439">
        <v>5249175.9001603136</v>
      </c>
      <c r="D127" s="439">
        <v>1333326.6883600899</v>
      </c>
      <c r="E127" s="439">
        <v>3129551.1591298785</v>
      </c>
      <c r="F127" s="439">
        <v>318831.94742160593</v>
      </c>
    </row>
    <row r="128" spans="2:6" x14ac:dyDescent="0.45">
      <c r="B128" s="438" t="s">
        <v>852</v>
      </c>
      <c r="C128" s="439">
        <v>5360644.6468016077</v>
      </c>
      <c r="D128" s="439">
        <v>1355270.0108413384</v>
      </c>
      <c r="E128" s="439">
        <v>3198880.8271626378</v>
      </c>
      <c r="F128" s="439">
        <v>317924.43764216948</v>
      </c>
    </row>
    <row r="129" spans="2:6" x14ac:dyDescent="0.45">
      <c r="B129" s="438" t="s">
        <v>853</v>
      </c>
      <c r="C129" s="439">
        <v>5386099.0836278228</v>
      </c>
      <c r="D129" s="439">
        <v>1377761.948431073</v>
      </c>
      <c r="E129" s="439">
        <v>3209681.165352263</v>
      </c>
      <c r="F129" s="439">
        <v>320363.21511308936</v>
      </c>
    </row>
    <row r="130" spans="2:6" x14ac:dyDescent="0.45">
      <c r="B130" s="438" t="s">
        <v>854</v>
      </c>
      <c r="C130" s="439">
        <v>5414654.8860723833</v>
      </c>
      <c r="D130" s="439">
        <v>1377294.9905630029</v>
      </c>
      <c r="E130" s="439">
        <v>3212258.7201364473</v>
      </c>
      <c r="F130" s="439">
        <v>336174.22084326029</v>
      </c>
    </row>
    <row r="131" spans="2:6" x14ac:dyDescent="0.45">
      <c r="B131" s="438" t="s">
        <v>855</v>
      </c>
      <c r="C131" s="439">
        <v>5485411.7926447652</v>
      </c>
      <c r="D131" s="439">
        <v>1398041.0506271189</v>
      </c>
      <c r="E131" s="439">
        <v>3270841.0382573628</v>
      </c>
      <c r="F131" s="439">
        <v>324505.26042557665</v>
      </c>
    </row>
    <row r="132" spans="2:6" ht="14.65" thickBot="1" x14ac:dyDescent="0.5">
      <c r="B132" s="440" t="s">
        <v>856</v>
      </c>
      <c r="C132" s="441">
        <v>5494874.1341501465</v>
      </c>
      <c r="D132" s="441">
        <v>1409883.2199715397</v>
      </c>
      <c r="E132" s="441">
        <v>3271434.9909118875</v>
      </c>
      <c r="F132" s="441">
        <v>337940.12584238133</v>
      </c>
    </row>
    <row r="133" spans="2:6" ht="14.65" thickTop="1" x14ac:dyDescent="0.4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40"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1FFD-0A87-483B-A336-675D87FAABC8}">
  <sheetPr>
    <pageSetUpPr fitToPage="1"/>
  </sheetPr>
  <dimension ref="A1:E133"/>
  <sheetViews>
    <sheetView view="pageBreakPreview" zoomScaleSheetLayoutView="100" workbookViewId="0">
      <pane ySplit="4" topLeftCell="A5" activePane="bottomLeft" state="frozen"/>
      <selection activeCell="R32" sqref="R32"/>
      <selection pane="bottomLeft" activeCell="R32" sqref="R32"/>
    </sheetView>
  </sheetViews>
  <sheetFormatPr defaultColWidth="9" defaultRowHeight="14.25" x14ac:dyDescent="0.45"/>
  <cols>
    <col min="1" max="1" width="5.86328125" customWidth="1"/>
    <col min="2" max="2" width="17.1328125" customWidth="1"/>
    <col min="3" max="3" width="38.1328125" style="442" customWidth="1"/>
    <col min="4" max="4" width="8.86328125" customWidth="1"/>
  </cols>
  <sheetData>
    <row r="1" spans="1:4" x14ac:dyDescent="0.45">
      <c r="A1" t="s">
        <v>119</v>
      </c>
      <c r="D1" s="442"/>
    </row>
    <row r="2" spans="1:4" ht="26.25" customHeight="1" thickBot="1" x14ac:dyDescent="0.5">
      <c r="B2" s="443" t="s">
        <v>857</v>
      </c>
      <c r="C2" s="443"/>
    </row>
    <row r="3" spans="1:4" ht="43.15" customHeight="1" thickTop="1" x14ac:dyDescent="0.45">
      <c r="B3" s="444" t="s">
        <v>679</v>
      </c>
      <c r="C3" s="373" t="s">
        <v>858</v>
      </c>
      <c r="D3" s="445"/>
    </row>
    <row r="4" spans="1:4" ht="15.6" customHeight="1" x14ac:dyDescent="0.45">
      <c r="B4" s="446"/>
      <c r="C4" s="377"/>
      <c r="D4" s="445"/>
    </row>
    <row r="5" spans="1:4" x14ac:dyDescent="0.45">
      <c r="B5" s="436" t="s">
        <v>729</v>
      </c>
      <c r="C5" s="447">
        <v>65366.416663649987</v>
      </c>
    </row>
    <row r="6" spans="1:4" x14ac:dyDescent="0.45">
      <c r="B6" s="436" t="s">
        <v>730</v>
      </c>
      <c r="C6" s="447">
        <v>66389.371763649993</v>
      </c>
    </row>
    <row r="7" spans="1:4" x14ac:dyDescent="0.45">
      <c r="B7" s="436" t="s">
        <v>731</v>
      </c>
      <c r="C7" s="447">
        <v>67021.730918649992</v>
      </c>
    </row>
    <row r="8" spans="1:4" x14ac:dyDescent="0.45">
      <c r="B8" s="436" t="s">
        <v>732</v>
      </c>
      <c r="C8" s="447">
        <v>67343.465518649988</v>
      </c>
    </row>
    <row r="9" spans="1:4" x14ac:dyDescent="0.45">
      <c r="B9" s="436" t="s">
        <v>733</v>
      </c>
      <c r="C9" s="447">
        <v>73854.640118649986</v>
      </c>
    </row>
    <row r="10" spans="1:4" x14ac:dyDescent="0.45">
      <c r="B10" s="436" t="s">
        <v>734</v>
      </c>
      <c r="C10" s="447">
        <v>73920.021740149998</v>
      </c>
    </row>
    <row r="11" spans="1:4" x14ac:dyDescent="0.45">
      <c r="B11" s="436" t="s">
        <v>735</v>
      </c>
      <c r="C11" s="447">
        <v>73920.021740149998</v>
      </c>
    </row>
    <row r="12" spans="1:4" x14ac:dyDescent="0.45">
      <c r="B12" s="436" t="s">
        <v>736</v>
      </c>
      <c r="C12" s="447">
        <v>77524.811740150006</v>
      </c>
    </row>
    <row r="13" spans="1:4" x14ac:dyDescent="0.45">
      <c r="B13" s="436" t="s">
        <v>737</v>
      </c>
      <c r="C13" s="447">
        <v>77524.811740150006</v>
      </c>
    </row>
    <row r="14" spans="1:4" x14ac:dyDescent="0.45">
      <c r="B14" s="436" t="s">
        <v>738</v>
      </c>
      <c r="C14" s="447">
        <v>77531.811740020028</v>
      </c>
    </row>
    <row r="15" spans="1:4" x14ac:dyDescent="0.45">
      <c r="B15" s="436" t="s">
        <v>739</v>
      </c>
      <c r="C15" s="447">
        <v>79652.074550019999</v>
      </c>
    </row>
    <row r="16" spans="1:4" x14ac:dyDescent="0.45">
      <c r="B16" s="436" t="s">
        <v>740</v>
      </c>
      <c r="C16" s="447">
        <v>79652.074550019999</v>
      </c>
    </row>
    <row r="17" spans="2:5" x14ac:dyDescent="0.45">
      <c r="B17" s="436" t="s">
        <v>741</v>
      </c>
      <c r="C17" s="447">
        <v>79652.074550019999</v>
      </c>
    </row>
    <row r="18" spans="2:5" x14ac:dyDescent="0.45">
      <c r="B18" s="436" t="s">
        <v>742</v>
      </c>
      <c r="C18" s="447">
        <v>80978.540491149994</v>
      </c>
    </row>
    <row r="19" spans="2:5" x14ac:dyDescent="0.45">
      <c r="B19" s="436" t="s">
        <v>743</v>
      </c>
      <c r="C19" s="447">
        <v>80742.724891150006</v>
      </c>
    </row>
    <row r="20" spans="2:5" x14ac:dyDescent="0.45">
      <c r="B20" s="436" t="s">
        <v>744</v>
      </c>
      <c r="C20" s="447">
        <v>80980.922491149991</v>
      </c>
    </row>
    <row r="21" spans="2:5" ht="15.75" x14ac:dyDescent="0.5">
      <c r="B21" s="436" t="s">
        <v>745</v>
      </c>
      <c r="C21" s="447">
        <v>82800.838488660025</v>
      </c>
      <c r="E21" s="32"/>
    </row>
    <row r="22" spans="2:5" x14ac:dyDescent="0.45">
      <c r="B22" s="436" t="s">
        <v>746</v>
      </c>
      <c r="C22" s="447">
        <v>82995.147788660019</v>
      </c>
    </row>
    <row r="23" spans="2:5" x14ac:dyDescent="0.45">
      <c r="B23" s="436" t="s">
        <v>747</v>
      </c>
      <c r="C23" s="447">
        <v>83909.147788660019</v>
      </c>
    </row>
    <row r="24" spans="2:5" x14ac:dyDescent="0.45">
      <c r="B24" s="436" t="s">
        <v>748</v>
      </c>
      <c r="C24" s="447">
        <v>83397.405985040008</v>
      </c>
    </row>
    <row r="25" spans="2:5" x14ac:dyDescent="0.45">
      <c r="B25" s="436" t="s">
        <v>749</v>
      </c>
      <c r="C25" s="447">
        <v>84317.980677040017</v>
      </c>
    </row>
    <row r="26" spans="2:5" x14ac:dyDescent="0.45">
      <c r="B26" s="436" t="s">
        <v>750</v>
      </c>
      <c r="C26" s="447">
        <v>84542.512677040024</v>
      </c>
    </row>
    <row r="27" spans="2:5" x14ac:dyDescent="0.45">
      <c r="B27" s="436" t="s">
        <v>751</v>
      </c>
      <c r="C27" s="447">
        <v>87454.021857040017</v>
      </c>
    </row>
    <row r="28" spans="2:5" x14ac:dyDescent="0.45">
      <c r="B28" s="436" t="s">
        <v>752</v>
      </c>
      <c r="C28" s="447">
        <v>87654.014760660008</v>
      </c>
    </row>
    <row r="29" spans="2:5" x14ac:dyDescent="0.45">
      <c r="B29" s="436" t="s">
        <v>753</v>
      </c>
      <c r="C29" s="447">
        <v>88897.859384659998</v>
      </c>
    </row>
    <row r="30" spans="2:5" x14ac:dyDescent="0.45">
      <c r="B30" s="436" t="s">
        <v>754</v>
      </c>
      <c r="C30" s="447">
        <v>91932.777143569998</v>
      </c>
    </row>
    <row r="31" spans="2:5" x14ac:dyDescent="0.45">
      <c r="B31" s="436" t="s">
        <v>755</v>
      </c>
      <c r="C31" s="447">
        <v>92152.567335789994</v>
      </c>
    </row>
    <row r="32" spans="2:5" x14ac:dyDescent="0.45">
      <c r="B32" s="436" t="s">
        <v>756</v>
      </c>
      <c r="C32" s="447">
        <v>93162.333255470003</v>
      </c>
    </row>
    <row r="33" spans="2:3" x14ac:dyDescent="0.45">
      <c r="B33" s="436" t="s">
        <v>757</v>
      </c>
      <c r="C33" s="447">
        <v>95569.552381239992</v>
      </c>
    </row>
    <row r="34" spans="2:3" x14ac:dyDescent="0.45">
      <c r="B34" s="436" t="s">
        <v>758</v>
      </c>
      <c r="C34" s="447">
        <v>95621.696881239986</v>
      </c>
    </row>
    <row r="35" spans="2:3" x14ac:dyDescent="0.45">
      <c r="B35" s="436" t="s">
        <v>759</v>
      </c>
      <c r="C35" s="447">
        <v>95968.429681239984</v>
      </c>
    </row>
    <row r="36" spans="2:3" x14ac:dyDescent="0.45">
      <c r="B36" s="436" t="s">
        <v>760</v>
      </c>
      <c r="C36" s="447">
        <v>96756.954409239988</v>
      </c>
    </row>
    <row r="37" spans="2:3" x14ac:dyDescent="0.45">
      <c r="B37" s="436" t="s">
        <v>761</v>
      </c>
      <c r="C37" s="447">
        <v>96931.776123239993</v>
      </c>
    </row>
    <row r="38" spans="2:3" x14ac:dyDescent="0.45">
      <c r="B38" s="436" t="s">
        <v>762</v>
      </c>
      <c r="C38" s="447">
        <v>96931.776123239993</v>
      </c>
    </row>
    <row r="39" spans="2:3" x14ac:dyDescent="0.45">
      <c r="B39" s="436" t="s">
        <v>763</v>
      </c>
      <c r="C39" s="447">
        <v>97921.41412324</v>
      </c>
    </row>
    <row r="40" spans="2:3" x14ac:dyDescent="0.45">
      <c r="B40" s="436" t="s">
        <v>764</v>
      </c>
      <c r="C40" s="447">
        <v>97938.041500240011</v>
      </c>
    </row>
    <row r="41" spans="2:3" x14ac:dyDescent="0.45">
      <c r="B41" s="436" t="s">
        <v>765</v>
      </c>
      <c r="C41" s="447">
        <v>98470.756700240003</v>
      </c>
    </row>
    <row r="42" spans="2:3" x14ac:dyDescent="0.45">
      <c r="B42" s="436" t="s">
        <v>766</v>
      </c>
      <c r="C42" s="447">
        <v>99150.274362560012</v>
      </c>
    </row>
    <row r="43" spans="2:3" x14ac:dyDescent="0.45">
      <c r="B43" s="436" t="s">
        <v>767</v>
      </c>
      <c r="C43" s="447">
        <v>102989.37883756</v>
      </c>
    </row>
    <row r="44" spans="2:3" x14ac:dyDescent="0.45">
      <c r="B44" s="436" t="s">
        <v>768</v>
      </c>
      <c r="C44" s="447">
        <v>104142.04683755997</v>
      </c>
    </row>
    <row r="45" spans="2:3" x14ac:dyDescent="0.45">
      <c r="B45" s="436" t="s">
        <v>769</v>
      </c>
      <c r="C45" s="447">
        <v>109377.83914770998</v>
      </c>
    </row>
    <row r="46" spans="2:3" x14ac:dyDescent="0.45">
      <c r="B46" s="436" t="s">
        <v>770</v>
      </c>
      <c r="C46" s="447">
        <v>111770.54852895997</v>
      </c>
    </row>
    <row r="47" spans="2:3" x14ac:dyDescent="0.45">
      <c r="B47" s="436" t="s">
        <v>771</v>
      </c>
      <c r="C47" s="447">
        <v>112480.85436495997</v>
      </c>
    </row>
    <row r="48" spans="2:3" x14ac:dyDescent="0.45">
      <c r="B48" s="436" t="s">
        <v>772</v>
      </c>
      <c r="C48" s="447">
        <v>114031.45333655998</v>
      </c>
    </row>
    <row r="49" spans="2:3" x14ac:dyDescent="0.45">
      <c r="B49" s="436" t="s">
        <v>773</v>
      </c>
      <c r="C49" s="447">
        <v>116058.92101155999</v>
      </c>
    </row>
    <row r="50" spans="2:3" x14ac:dyDescent="0.45">
      <c r="B50" s="436" t="s">
        <v>774</v>
      </c>
      <c r="C50" s="447">
        <v>117700.46358215998</v>
      </c>
    </row>
    <row r="51" spans="2:3" x14ac:dyDescent="0.45">
      <c r="B51" s="436" t="s">
        <v>775</v>
      </c>
      <c r="C51" s="447">
        <v>121090.62239815999</v>
      </c>
    </row>
    <row r="52" spans="2:3" x14ac:dyDescent="0.45">
      <c r="B52" s="436" t="s">
        <v>776</v>
      </c>
      <c r="C52" s="447">
        <v>123169.65830115999</v>
      </c>
    </row>
    <row r="53" spans="2:3" x14ac:dyDescent="0.45">
      <c r="B53" s="436" t="s">
        <v>777</v>
      </c>
      <c r="C53" s="447">
        <v>123677.05136427999</v>
      </c>
    </row>
    <row r="54" spans="2:3" x14ac:dyDescent="0.45">
      <c r="B54" s="436" t="s">
        <v>778</v>
      </c>
      <c r="C54" s="447">
        <v>131225.662325218</v>
      </c>
    </row>
    <row r="55" spans="2:3" x14ac:dyDescent="0.45">
      <c r="B55" s="436" t="s">
        <v>779</v>
      </c>
      <c r="C55" s="447">
        <v>134507.434991218</v>
      </c>
    </row>
    <row r="56" spans="2:3" x14ac:dyDescent="0.45">
      <c r="B56" s="436" t="s">
        <v>780</v>
      </c>
      <c r="C56" s="447">
        <v>137445.06862459998</v>
      </c>
    </row>
    <row r="57" spans="2:3" x14ac:dyDescent="0.45">
      <c r="B57" s="436" t="s">
        <v>781</v>
      </c>
      <c r="C57" s="447">
        <v>144848.61959819999</v>
      </c>
    </row>
    <row r="58" spans="2:3" x14ac:dyDescent="0.45">
      <c r="B58" s="436" t="s">
        <v>782</v>
      </c>
      <c r="C58" s="447">
        <v>148182.61792220001</v>
      </c>
    </row>
    <row r="59" spans="2:3" x14ac:dyDescent="0.45">
      <c r="B59" s="436" t="s">
        <v>783</v>
      </c>
      <c r="C59" s="447">
        <v>149867.61801252002</v>
      </c>
    </row>
    <row r="60" spans="2:3" x14ac:dyDescent="0.45">
      <c r="B60" s="436" t="s">
        <v>784</v>
      </c>
      <c r="C60" s="447">
        <v>160722.30581258002</v>
      </c>
    </row>
    <row r="61" spans="2:3" x14ac:dyDescent="0.45">
      <c r="B61" s="436" t="s">
        <v>785</v>
      </c>
      <c r="C61" s="447">
        <v>163470.56569926001</v>
      </c>
    </row>
    <row r="62" spans="2:3" x14ac:dyDescent="0.45">
      <c r="B62" s="436" t="s">
        <v>786</v>
      </c>
      <c r="C62" s="447">
        <v>165441.96659175999</v>
      </c>
    </row>
    <row r="63" spans="2:3" x14ac:dyDescent="0.45">
      <c r="B63" s="436" t="s">
        <v>787</v>
      </c>
      <c r="C63" s="447">
        <v>185010.73283041999</v>
      </c>
    </row>
    <row r="64" spans="2:3" x14ac:dyDescent="0.45">
      <c r="B64" s="436" t="s">
        <v>788</v>
      </c>
      <c r="C64" s="447">
        <v>187763.31314541999</v>
      </c>
    </row>
    <row r="65" spans="2:3" x14ac:dyDescent="0.45">
      <c r="B65" s="436" t="s">
        <v>789</v>
      </c>
      <c r="C65" s="447">
        <v>190233.64374909998</v>
      </c>
    </row>
    <row r="66" spans="2:3" x14ac:dyDescent="0.45">
      <c r="B66" s="436" t="s">
        <v>790</v>
      </c>
      <c r="C66" s="447">
        <v>195314.70398055203</v>
      </c>
    </row>
    <row r="67" spans="2:3" x14ac:dyDescent="0.45">
      <c r="B67" s="436" t="s">
        <v>791</v>
      </c>
      <c r="C67" s="447">
        <v>198269.11044055002</v>
      </c>
    </row>
    <row r="68" spans="2:3" x14ac:dyDescent="0.45">
      <c r="B68" s="436" t="s">
        <v>792</v>
      </c>
      <c r="C68" s="447">
        <v>204817.16183279001</v>
      </c>
    </row>
    <row r="69" spans="2:3" x14ac:dyDescent="0.45">
      <c r="B69" s="436" t="s">
        <v>793</v>
      </c>
      <c r="C69" s="447">
        <v>216200.25203001004</v>
      </c>
    </row>
    <row r="70" spans="2:3" x14ac:dyDescent="0.45">
      <c r="B70" s="436" t="s">
        <v>794</v>
      </c>
      <c r="C70" s="447">
        <v>216200.25203001004</v>
      </c>
    </row>
    <row r="71" spans="2:3" x14ac:dyDescent="0.45">
      <c r="B71" s="436" t="s">
        <v>795</v>
      </c>
      <c r="C71" s="447">
        <v>216588.30151447005</v>
      </c>
    </row>
    <row r="72" spans="2:3" x14ac:dyDescent="0.45">
      <c r="B72" s="436" t="s">
        <v>796</v>
      </c>
      <c r="C72" s="447">
        <v>224558.08465994007</v>
      </c>
    </row>
    <row r="73" spans="2:3" x14ac:dyDescent="0.45">
      <c r="B73" s="436" t="s">
        <v>797</v>
      </c>
      <c r="C73" s="447">
        <v>227490.22306494007</v>
      </c>
    </row>
    <row r="74" spans="2:3" x14ac:dyDescent="0.45">
      <c r="B74" s="436" t="s">
        <v>798</v>
      </c>
      <c r="C74" s="447">
        <v>227891.07530894005</v>
      </c>
    </row>
    <row r="75" spans="2:3" x14ac:dyDescent="0.45">
      <c r="B75" s="436" t="s">
        <v>799</v>
      </c>
      <c r="C75" s="447">
        <v>231457.61601306</v>
      </c>
    </row>
    <row r="76" spans="2:3" x14ac:dyDescent="0.45">
      <c r="B76" s="436" t="s">
        <v>800</v>
      </c>
      <c r="C76" s="447">
        <v>232395.20131306004</v>
      </c>
    </row>
    <row r="77" spans="2:3" x14ac:dyDescent="0.45">
      <c r="B77" s="436" t="s">
        <v>801</v>
      </c>
      <c r="C77" s="447">
        <v>233272.49471306</v>
      </c>
    </row>
    <row r="78" spans="2:3" x14ac:dyDescent="0.45">
      <c r="B78" s="436" t="s">
        <v>802</v>
      </c>
      <c r="C78" s="447">
        <v>235240.50151617007</v>
      </c>
    </row>
    <row r="79" spans="2:3" x14ac:dyDescent="0.45">
      <c r="B79" s="438" t="s">
        <v>803</v>
      </c>
      <c r="C79" s="447">
        <v>236788.90251617003</v>
      </c>
    </row>
    <row r="80" spans="2:3" x14ac:dyDescent="0.45">
      <c r="B80" s="438" t="s">
        <v>804</v>
      </c>
      <c r="C80" s="447">
        <v>236788.90251617003</v>
      </c>
    </row>
    <row r="81" spans="2:3" x14ac:dyDescent="0.45">
      <c r="B81" s="438" t="s">
        <v>805</v>
      </c>
      <c r="C81" s="447">
        <v>242572.62131921007</v>
      </c>
    </row>
    <row r="82" spans="2:3" x14ac:dyDescent="0.45">
      <c r="B82" s="438" t="s">
        <v>806</v>
      </c>
      <c r="C82" s="447">
        <v>245239.97734147005</v>
      </c>
    </row>
    <row r="83" spans="2:3" x14ac:dyDescent="0.45">
      <c r="B83" s="438" t="s">
        <v>807</v>
      </c>
      <c r="C83" s="447">
        <v>245427.00474147004</v>
      </c>
    </row>
    <row r="84" spans="2:3" x14ac:dyDescent="0.45">
      <c r="B84" s="438" t="s">
        <v>808</v>
      </c>
      <c r="C84" s="447">
        <v>248348.89190447005</v>
      </c>
    </row>
    <row r="85" spans="2:3" x14ac:dyDescent="0.45">
      <c r="B85" s="438" t="s">
        <v>809</v>
      </c>
      <c r="C85" s="447">
        <v>248513.90115105605</v>
      </c>
    </row>
    <row r="86" spans="2:3" x14ac:dyDescent="0.45">
      <c r="B86" s="438" t="s">
        <v>810</v>
      </c>
      <c r="C86" s="447">
        <v>248513.90115147005</v>
      </c>
    </row>
    <row r="87" spans="2:3" x14ac:dyDescent="0.45">
      <c r="B87" s="438" t="s">
        <v>811</v>
      </c>
      <c r="C87" s="447">
        <v>252260.30439159164</v>
      </c>
    </row>
    <row r="88" spans="2:3" x14ac:dyDescent="0.45">
      <c r="B88" s="438" t="s">
        <v>812</v>
      </c>
      <c r="C88" s="447">
        <v>252260.30439159164</v>
      </c>
    </row>
    <row r="89" spans="2:3" x14ac:dyDescent="0.45">
      <c r="B89" s="438" t="s">
        <v>813</v>
      </c>
      <c r="C89" s="447">
        <v>252754.52939159164</v>
      </c>
    </row>
    <row r="90" spans="2:3" x14ac:dyDescent="0.45">
      <c r="B90" s="438" t="s">
        <v>814</v>
      </c>
      <c r="C90" s="447">
        <v>258987.38428948162</v>
      </c>
    </row>
    <row r="91" spans="2:3" x14ac:dyDescent="0.45">
      <c r="B91" s="438" t="s">
        <v>815</v>
      </c>
      <c r="C91" s="447">
        <v>259887.54690683162</v>
      </c>
    </row>
    <row r="92" spans="2:3" x14ac:dyDescent="0.45">
      <c r="B92" s="438" t="s">
        <v>816</v>
      </c>
      <c r="C92" s="447">
        <v>260426.12488039161</v>
      </c>
    </row>
    <row r="93" spans="2:3" x14ac:dyDescent="0.45">
      <c r="B93" s="438" t="s">
        <v>817</v>
      </c>
      <c r="C93" s="447">
        <v>266477.02500585996</v>
      </c>
    </row>
    <row r="94" spans="2:3" x14ac:dyDescent="0.45">
      <c r="B94" s="438" t="s">
        <v>818</v>
      </c>
      <c r="C94" s="447">
        <v>270000.35664845997</v>
      </c>
    </row>
    <row r="95" spans="2:3" x14ac:dyDescent="0.45">
      <c r="B95" s="438" t="s">
        <v>819</v>
      </c>
      <c r="C95" s="447">
        <v>274326.63619645999</v>
      </c>
    </row>
    <row r="96" spans="2:3" x14ac:dyDescent="0.45">
      <c r="B96" s="438" t="s">
        <v>820</v>
      </c>
      <c r="C96" s="447">
        <v>277155.39702561003</v>
      </c>
    </row>
    <row r="97" spans="2:3" x14ac:dyDescent="0.45">
      <c r="B97" s="438" t="s">
        <v>821</v>
      </c>
      <c r="C97" s="447">
        <v>277155.39702561003</v>
      </c>
    </row>
    <row r="98" spans="2:3" x14ac:dyDescent="0.45">
      <c r="B98" s="438" t="s">
        <v>822</v>
      </c>
      <c r="C98" s="447">
        <v>277155.39702541003</v>
      </c>
    </row>
    <row r="99" spans="2:3" x14ac:dyDescent="0.45">
      <c r="B99" s="438" t="s">
        <v>823</v>
      </c>
      <c r="C99" s="447">
        <v>284810.60914812499</v>
      </c>
    </row>
    <row r="100" spans="2:3" x14ac:dyDescent="0.45">
      <c r="B100" s="438" t="s">
        <v>824</v>
      </c>
      <c r="C100" s="447">
        <v>284810.60967946996</v>
      </c>
    </row>
    <row r="101" spans="2:3" x14ac:dyDescent="0.45">
      <c r="B101" s="438" t="s">
        <v>825</v>
      </c>
      <c r="C101" s="447">
        <v>285307.37517946993</v>
      </c>
    </row>
    <row r="102" spans="2:3" x14ac:dyDescent="0.45">
      <c r="B102" s="438" t="s">
        <v>826</v>
      </c>
      <c r="C102" s="447">
        <v>285307.37517946993</v>
      </c>
    </row>
    <row r="103" spans="2:3" x14ac:dyDescent="0.45">
      <c r="B103" s="438" t="s">
        <v>827</v>
      </c>
      <c r="C103" s="447">
        <v>286371.58724084997</v>
      </c>
    </row>
    <row r="104" spans="2:3" x14ac:dyDescent="0.45">
      <c r="B104" s="438" t="s">
        <v>828</v>
      </c>
      <c r="C104" s="447">
        <v>287098.77262401994</v>
      </c>
    </row>
    <row r="105" spans="2:3" x14ac:dyDescent="0.45">
      <c r="B105" s="438" t="s">
        <v>829</v>
      </c>
      <c r="C105" s="447">
        <v>309616.40840322612</v>
      </c>
    </row>
    <row r="106" spans="2:3" x14ac:dyDescent="0.45">
      <c r="B106" s="438" t="s">
        <v>830</v>
      </c>
      <c r="C106" s="447">
        <v>314261.27661399991</v>
      </c>
    </row>
    <row r="107" spans="2:3" x14ac:dyDescent="0.45">
      <c r="B107" s="438" t="s">
        <v>831</v>
      </c>
      <c r="C107" s="447">
        <v>316959.84728760994</v>
      </c>
    </row>
    <row r="108" spans="2:3" x14ac:dyDescent="0.45">
      <c r="B108" s="438" t="s">
        <v>832</v>
      </c>
      <c r="C108" s="447">
        <v>319349.90334216878</v>
      </c>
    </row>
    <row r="109" spans="2:3" x14ac:dyDescent="0.45">
      <c r="B109" s="438" t="s">
        <v>833</v>
      </c>
      <c r="C109" s="447">
        <v>319512.37595304876</v>
      </c>
    </row>
    <row r="110" spans="2:3" x14ac:dyDescent="0.45">
      <c r="B110" s="438" t="s">
        <v>834</v>
      </c>
      <c r="C110" s="447">
        <v>319349.89876117476</v>
      </c>
    </row>
    <row r="111" spans="2:3" x14ac:dyDescent="0.45">
      <c r="B111" s="438" t="s">
        <v>835</v>
      </c>
      <c r="C111" s="447">
        <v>320629.07761774992</v>
      </c>
    </row>
    <row r="112" spans="2:3" x14ac:dyDescent="0.45">
      <c r="B112" s="438" t="s">
        <v>836</v>
      </c>
      <c r="C112" s="447">
        <v>320629.07761774992</v>
      </c>
    </row>
    <row r="113" spans="2:3" x14ac:dyDescent="0.45">
      <c r="B113" s="438" t="s">
        <v>837</v>
      </c>
      <c r="C113" s="447">
        <v>320629.07761741994</v>
      </c>
    </row>
    <row r="114" spans="2:3" x14ac:dyDescent="0.45">
      <c r="B114" s="438" t="s">
        <v>838</v>
      </c>
      <c r="C114" s="447">
        <v>320629.07761774992</v>
      </c>
    </row>
    <row r="115" spans="2:3" x14ac:dyDescent="0.45">
      <c r="B115" s="438" t="s">
        <v>839</v>
      </c>
      <c r="C115" s="447">
        <v>324731.69526705996</v>
      </c>
    </row>
    <row r="116" spans="2:3" x14ac:dyDescent="0.45">
      <c r="B116" s="438" t="s">
        <v>840</v>
      </c>
      <c r="C116" s="447">
        <v>331910.09456325992</v>
      </c>
    </row>
    <row r="117" spans="2:3" x14ac:dyDescent="0.45">
      <c r="B117" s="438" t="s">
        <v>841</v>
      </c>
      <c r="C117" s="447">
        <v>359079.66737649246</v>
      </c>
    </row>
    <row r="118" spans="2:3" x14ac:dyDescent="0.45">
      <c r="B118" s="438" t="s">
        <v>842</v>
      </c>
      <c r="C118" s="447">
        <v>359079.66737649246</v>
      </c>
    </row>
    <row r="119" spans="2:3" x14ac:dyDescent="0.45">
      <c r="B119" s="438" t="s">
        <v>843</v>
      </c>
      <c r="C119" s="447">
        <v>359844.12564492994</v>
      </c>
    </row>
    <row r="120" spans="2:3" x14ac:dyDescent="0.45">
      <c r="B120" s="438" t="s">
        <v>844</v>
      </c>
      <c r="C120" s="447">
        <v>359844.12564492994</v>
      </c>
    </row>
    <row r="121" spans="2:3" x14ac:dyDescent="0.45">
      <c r="B121" s="438" t="s">
        <v>845</v>
      </c>
      <c r="C121" s="447">
        <v>359844.12564492994</v>
      </c>
    </row>
    <row r="122" spans="2:3" x14ac:dyDescent="0.45">
      <c r="B122" s="438" t="s">
        <v>846</v>
      </c>
      <c r="C122" s="447">
        <v>359844.12564492994</v>
      </c>
    </row>
    <row r="123" spans="2:3" x14ac:dyDescent="0.45">
      <c r="B123" s="438" t="s">
        <v>847</v>
      </c>
      <c r="C123" s="447">
        <v>356095.44779492996</v>
      </c>
    </row>
    <row r="124" spans="2:3" x14ac:dyDescent="0.45">
      <c r="B124" s="438" t="s">
        <v>848</v>
      </c>
      <c r="C124" s="447">
        <v>356095.44758592994</v>
      </c>
    </row>
    <row r="125" spans="2:3" x14ac:dyDescent="0.45">
      <c r="B125" s="438" t="s">
        <v>849</v>
      </c>
      <c r="C125" s="447">
        <v>356095.44779492996</v>
      </c>
    </row>
    <row r="126" spans="2:3" x14ac:dyDescent="0.45">
      <c r="B126" s="438" t="s">
        <v>850</v>
      </c>
      <c r="C126" s="447">
        <v>356095.44779452996</v>
      </c>
    </row>
    <row r="127" spans="2:3" x14ac:dyDescent="0.45">
      <c r="B127" s="438" t="s">
        <v>851</v>
      </c>
      <c r="C127" s="447">
        <v>357821.55518201995</v>
      </c>
    </row>
    <row r="128" spans="2:3" x14ac:dyDescent="0.45">
      <c r="B128" s="436" t="s">
        <v>852</v>
      </c>
      <c r="C128" s="447">
        <v>369724.24905009707</v>
      </c>
    </row>
    <row r="129" spans="2:3" x14ac:dyDescent="0.45">
      <c r="B129" s="436" t="s">
        <v>853</v>
      </c>
      <c r="C129" s="447">
        <v>370472.81978412712</v>
      </c>
    </row>
    <row r="130" spans="2:3" x14ac:dyDescent="0.45">
      <c r="B130" s="438" t="s">
        <v>854</v>
      </c>
      <c r="C130" s="447">
        <v>368593.5726024271</v>
      </c>
    </row>
    <row r="131" spans="2:3" x14ac:dyDescent="0.45">
      <c r="B131" s="438" t="s">
        <v>855</v>
      </c>
      <c r="C131" s="447">
        <v>368857.33091767709</v>
      </c>
    </row>
    <row r="132" spans="2:3" ht="14.65" thickBot="1" x14ac:dyDescent="0.5">
      <c r="B132" s="440" t="s">
        <v>856</v>
      </c>
      <c r="C132" s="441">
        <v>369857.33091767709</v>
      </c>
    </row>
    <row r="133" spans="2:3" ht="14.65" thickTop="1" x14ac:dyDescent="0.45"/>
  </sheetData>
  <mergeCells count="4">
    <mergeCell ref="B2:C2"/>
    <mergeCell ref="B3:B4"/>
    <mergeCell ref="C3:C4"/>
    <mergeCell ref="D3:D4"/>
  </mergeCells>
  <printOptions horizontalCentered="1"/>
  <pageMargins left="0.45" right="0.2" top="0.5" bottom="0.25" header="0.3" footer="0.3"/>
  <pageSetup paperSize="9" scale="40"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2481-884C-4C7B-84C9-3DAF0B06E877}">
  <dimension ref="B2:C63"/>
  <sheetViews>
    <sheetView view="pageBreakPreview" zoomScaleNormal="100" zoomScaleSheetLayoutView="100" workbookViewId="0">
      <pane xSplit="1" ySplit="4" topLeftCell="B5" activePane="bottomRight" state="frozen"/>
      <selection activeCell="R32" sqref="R32"/>
      <selection pane="topRight" activeCell="R32" sqref="R32"/>
      <selection pane="bottomLeft" activeCell="R32" sqref="R32"/>
      <selection pane="bottomRight" activeCell="R32" sqref="R32"/>
    </sheetView>
  </sheetViews>
  <sheetFormatPr defaultRowHeight="14.25" x14ac:dyDescent="0.45"/>
  <cols>
    <col min="1" max="1" width="4.73046875" customWidth="1"/>
    <col min="2" max="2" width="16.265625" customWidth="1"/>
    <col min="3" max="3" width="27.796875" customWidth="1"/>
  </cols>
  <sheetData>
    <row r="2" spans="2:3" ht="25.5" customHeight="1" x14ac:dyDescent="0.45">
      <c r="B2" s="448" t="s">
        <v>859</v>
      </c>
      <c r="C2" s="448"/>
    </row>
    <row r="3" spans="2:3" x14ac:dyDescent="0.45">
      <c r="B3" s="449" t="s">
        <v>679</v>
      </c>
      <c r="C3" s="378" t="s">
        <v>860</v>
      </c>
    </row>
    <row r="4" spans="2:3" x14ac:dyDescent="0.45">
      <c r="B4" s="376"/>
      <c r="C4" s="377"/>
    </row>
    <row r="5" spans="2:3" x14ac:dyDescent="0.45">
      <c r="B5" s="436" t="s">
        <v>786</v>
      </c>
      <c r="C5" s="450">
        <v>0.10890959690492319</v>
      </c>
    </row>
    <row r="6" spans="2:3" x14ac:dyDescent="0.45">
      <c r="B6" s="436" t="s">
        <v>789</v>
      </c>
      <c r="C6" s="450">
        <v>9.8731954966839772E-2</v>
      </c>
    </row>
    <row r="7" spans="2:3" x14ac:dyDescent="0.45">
      <c r="B7" s="436" t="s">
        <v>861</v>
      </c>
      <c r="C7" s="450">
        <v>0.10076338550982096</v>
      </c>
    </row>
    <row r="8" spans="2:3" x14ac:dyDescent="0.45">
      <c r="B8" s="436" t="s">
        <v>795</v>
      </c>
      <c r="C8" s="450">
        <v>0.10565490951169909</v>
      </c>
    </row>
    <row r="9" spans="2:3" x14ac:dyDescent="0.45">
      <c r="B9" s="436" t="s">
        <v>798</v>
      </c>
      <c r="C9" s="450">
        <v>0.11077476693216233</v>
      </c>
    </row>
    <row r="10" spans="2:3" x14ac:dyDescent="0.45">
      <c r="B10" s="436" t="s">
        <v>801</v>
      </c>
      <c r="C10" s="450">
        <v>0.10076116650777502</v>
      </c>
    </row>
    <row r="11" spans="2:3" x14ac:dyDescent="0.45">
      <c r="B11" s="436" t="s">
        <v>804</v>
      </c>
      <c r="C11" s="450">
        <v>9.7771082308948723E-2</v>
      </c>
    </row>
    <row r="12" spans="2:3" x14ac:dyDescent="0.45">
      <c r="B12" s="436" t="s">
        <v>805</v>
      </c>
      <c r="C12" s="450">
        <v>9.5848163996791316E-2</v>
      </c>
    </row>
    <row r="13" spans="2:3" x14ac:dyDescent="0.45">
      <c r="B13" s="436" t="s">
        <v>806</v>
      </c>
      <c r="C13" s="450">
        <v>9.6620994173797201E-2</v>
      </c>
    </row>
    <row r="14" spans="2:3" x14ac:dyDescent="0.45">
      <c r="B14" s="436" t="s">
        <v>807</v>
      </c>
      <c r="C14" s="450">
        <v>9.3394052960242877E-2</v>
      </c>
    </row>
    <row r="15" spans="2:3" x14ac:dyDescent="0.45">
      <c r="B15" s="436" t="s">
        <v>808</v>
      </c>
      <c r="C15" s="450">
        <v>9.2933631810691295E-2</v>
      </c>
    </row>
    <row r="16" spans="2:3" x14ac:dyDescent="0.45">
      <c r="B16" s="436" t="s">
        <v>809</v>
      </c>
      <c r="C16" s="450">
        <v>9.2058799965761773E-2</v>
      </c>
    </row>
    <row r="17" spans="2:3" x14ac:dyDescent="0.45">
      <c r="B17" s="436" t="s">
        <v>810</v>
      </c>
      <c r="C17" s="450">
        <v>9.2973510766246117E-2</v>
      </c>
    </row>
    <row r="18" spans="2:3" x14ac:dyDescent="0.45">
      <c r="B18" s="436" t="s">
        <v>811</v>
      </c>
      <c r="C18" s="450">
        <v>9.2183162469245322E-2</v>
      </c>
    </row>
    <row r="19" spans="2:3" x14ac:dyDescent="0.45">
      <c r="B19" s="436" t="s">
        <v>812</v>
      </c>
      <c r="C19" s="450">
        <v>9.3293560974792217E-2</v>
      </c>
    </row>
    <row r="20" spans="2:3" x14ac:dyDescent="0.45">
      <c r="B20" s="436" t="s">
        <v>813</v>
      </c>
      <c r="C20" s="450">
        <v>9.3637365157677885E-2</v>
      </c>
    </row>
    <row r="21" spans="2:3" x14ac:dyDescent="0.45">
      <c r="B21" s="436" t="s">
        <v>814</v>
      </c>
      <c r="C21" s="450">
        <v>9.2207438693126392E-2</v>
      </c>
    </row>
    <row r="22" spans="2:3" x14ac:dyDescent="0.45">
      <c r="B22" s="436" t="s">
        <v>815</v>
      </c>
      <c r="C22" s="450">
        <v>8.8994672581196463E-2</v>
      </c>
    </row>
    <row r="23" spans="2:3" x14ac:dyDescent="0.45">
      <c r="B23" s="436" t="s">
        <v>816</v>
      </c>
      <c r="C23" s="450">
        <v>9.307888818377516E-2</v>
      </c>
    </row>
    <row r="24" spans="2:3" x14ac:dyDescent="0.45">
      <c r="B24" s="436" t="s">
        <v>817</v>
      </c>
      <c r="C24" s="450">
        <v>9.2833434223371564E-2</v>
      </c>
    </row>
    <row r="25" spans="2:3" x14ac:dyDescent="0.45">
      <c r="B25" s="436" t="s">
        <v>818</v>
      </c>
      <c r="C25" s="450">
        <v>9.3069780238546146E-2</v>
      </c>
    </row>
    <row r="26" spans="2:3" x14ac:dyDescent="0.45">
      <c r="B26" s="436" t="s">
        <v>819</v>
      </c>
      <c r="C26" s="450">
        <v>9.177088903310042E-2</v>
      </c>
    </row>
    <row r="27" spans="2:3" x14ac:dyDescent="0.45">
      <c r="B27" s="436" t="s">
        <v>820</v>
      </c>
      <c r="C27" s="450">
        <v>8.7692107351984808E-2</v>
      </c>
    </row>
    <row r="28" spans="2:3" x14ac:dyDescent="0.45">
      <c r="B28" s="436" t="s">
        <v>821</v>
      </c>
      <c r="C28" s="450">
        <v>8.4634239928071162E-2</v>
      </c>
    </row>
    <row r="29" spans="2:3" x14ac:dyDescent="0.45">
      <c r="B29" s="436" t="s">
        <v>822</v>
      </c>
      <c r="C29" s="450">
        <v>8.3053675436759705E-2</v>
      </c>
    </row>
    <row r="30" spans="2:3" x14ac:dyDescent="0.45">
      <c r="B30" s="436" t="s">
        <v>823</v>
      </c>
      <c r="C30" s="450">
        <v>7.8976378318024384E-2</v>
      </c>
    </row>
    <row r="31" spans="2:3" x14ac:dyDescent="0.45">
      <c r="B31" s="436" t="s">
        <v>824</v>
      </c>
      <c r="C31" s="450">
        <v>7.6577477293295532E-2</v>
      </c>
    </row>
    <row r="32" spans="2:3" x14ac:dyDescent="0.45">
      <c r="B32" s="436" t="s">
        <v>825</v>
      </c>
      <c r="C32" s="450">
        <v>7.5412522925581371E-2</v>
      </c>
    </row>
    <row r="33" spans="2:3" x14ac:dyDescent="0.45">
      <c r="B33" s="436" t="s">
        <v>826</v>
      </c>
      <c r="C33" s="450">
        <v>7.3774779810881569E-2</v>
      </c>
    </row>
    <row r="34" spans="2:3" x14ac:dyDescent="0.45">
      <c r="B34" s="436" t="s">
        <v>827</v>
      </c>
      <c r="C34" s="450">
        <v>7.1745286896448213E-2</v>
      </c>
    </row>
    <row r="35" spans="2:3" x14ac:dyDescent="0.45">
      <c r="B35" s="436" t="s">
        <v>828</v>
      </c>
      <c r="C35" s="450">
        <v>7.0204285578472331E-2</v>
      </c>
    </row>
    <row r="36" spans="2:3" x14ac:dyDescent="0.45">
      <c r="B36" s="436" t="s">
        <v>829</v>
      </c>
      <c r="C36" s="450">
        <v>6.8312992245402993E-2</v>
      </c>
    </row>
    <row r="37" spans="2:3" x14ac:dyDescent="0.45">
      <c r="B37" s="436" t="s">
        <v>830</v>
      </c>
      <c r="C37" s="450">
        <v>6.714677882955894E-2</v>
      </c>
    </row>
    <row r="38" spans="2:3" x14ac:dyDescent="0.45">
      <c r="B38" s="436" t="s">
        <v>831</v>
      </c>
      <c r="C38" s="450">
        <v>6.8032474535456883E-2</v>
      </c>
    </row>
    <row r="39" spans="2:3" x14ac:dyDescent="0.45">
      <c r="B39" s="436" t="s">
        <v>832</v>
      </c>
      <c r="C39" s="450">
        <v>6.7334646440574478E-2</v>
      </c>
    </row>
    <row r="40" spans="2:3" x14ac:dyDescent="0.45">
      <c r="B40" s="436" t="s">
        <v>833</v>
      </c>
      <c r="C40" s="450">
        <v>6.5856967461220869E-2</v>
      </c>
    </row>
    <row r="41" spans="2:3" x14ac:dyDescent="0.45">
      <c r="B41" s="436" t="s">
        <v>834</v>
      </c>
      <c r="C41" s="450">
        <v>6.7816328942772661E-2</v>
      </c>
    </row>
    <row r="42" spans="2:3" x14ac:dyDescent="0.45">
      <c r="B42" s="436" t="s">
        <v>835</v>
      </c>
      <c r="C42" s="450">
        <v>6.5321715401570613E-2</v>
      </c>
    </row>
    <row r="43" spans="2:3" x14ac:dyDescent="0.45">
      <c r="B43" s="436" t="s">
        <v>836</v>
      </c>
      <c r="C43" s="450">
        <v>6.8275579113919571E-2</v>
      </c>
    </row>
    <row r="44" spans="2:3" x14ac:dyDescent="0.45">
      <c r="B44" s="436" t="s">
        <v>837</v>
      </c>
      <c r="C44" s="450">
        <v>7.4904161353916435E-2</v>
      </c>
    </row>
    <row r="45" spans="2:3" x14ac:dyDescent="0.45">
      <c r="B45" s="436" t="s">
        <v>838</v>
      </c>
      <c r="C45" s="450">
        <v>7.7974660588204833E-2</v>
      </c>
    </row>
    <row r="46" spans="2:3" x14ac:dyDescent="0.45">
      <c r="B46" s="436" t="s">
        <v>839</v>
      </c>
      <c r="C46" s="450">
        <v>8.2360593280748434E-2</v>
      </c>
    </row>
    <row r="47" spans="2:3" x14ac:dyDescent="0.45">
      <c r="B47" s="436" t="s">
        <v>840</v>
      </c>
      <c r="C47" s="450">
        <v>8.3831225006754273E-2</v>
      </c>
    </row>
    <row r="48" spans="2:3" x14ac:dyDescent="0.45">
      <c r="B48" s="436" t="s">
        <v>841</v>
      </c>
      <c r="C48" s="450">
        <v>8.4894250602206608E-2</v>
      </c>
    </row>
    <row r="49" spans="2:3" x14ac:dyDescent="0.45">
      <c r="B49" s="436" t="s">
        <v>842</v>
      </c>
      <c r="C49" s="450">
        <v>8.9251159079307307E-2</v>
      </c>
    </row>
    <row r="50" spans="2:3" x14ac:dyDescent="0.45">
      <c r="B50" s="436" t="s">
        <v>843</v>
      </c>
      <c r="C50" s="450">
        <v>9.1195098930269836E-2</v>
      </c>
    </row>
    <row r="51" spans="2:3" x14ac:dyDescent="0.45">
      <c r="B51" s="436" t="s">
        <v>844</v>
      </c>
      <c r="C51" s="450">
        <v>9.2368890869136203E-2</v>
      </c>
    </row>
    <row r="52" spans="2:3" x14ac:dyDescent="0.45">
      <c r="B52" s="436" t="s">
        <v>845</v>
      </c>
      <c r="C52" s="450">
        <v>9.3238501363782228E-2</v>
      </c>
    </row>
    <row r="53" spans="2:3" x14ac:dyDescent="0.45">
      <c r="B53" s="436" t="s">
        <v>846</v>
      </c>
      <c r="C53" s="450">
        <v>9.4197668353228917E-2</v>
      </c>
    </row>
    <row r="54" spans="2:3" x14ac:dyDescent="0.45">
      <c r="B54" s="436" t="s">
        <v>847</v>
      </c>
      <c r="C54" s="450">
        <v>9.641421737346928E-2</v>
      </c>
    </row>
    <row r="55" spans="2:3" x14ac:dyDescent="0.45">
      <c r="B55" s="436" t="s">
        <v>848</v>
      </c>
      <c r="C55" s="450">
        <v>9.9384420633690324E-2</v>
      </c>
    </row>
    <row r="56" spans="2:3" x14ac:dyDescent="0.45">
      <c r="B56" s="436" t="s">
        <v>849</v>
      </c>
      <c r="C56" s="450">
        <v>0.10312748054601045</v>
      </c>
    </row>
    <row r="57" spans="2:3" x14ac:dyDescent="0.45">
      <c r="B57" s="436" t="s">
        <v>850</v>
      </c>
      <c r="C57" s="450">
        <v>0.10532801077994852</v>
      </c>
    </row>
    <row r="58" spans="2:3" x14ac:dyDescent="0.45">
      <c r="B58" s="436" t="s">
        <v>851</v>
      </c>
      <c r="C58" s="450">
        <v>0.10626607178007169</v>
      </c>
    </row>
    <row r="59" spans="2:3" x14ac:dyDescent="0.45">
      <c r="B59" s="436" t="s">
        <v>852</v>
      </c>
      <c r="C59" s="450">
        <v>0.10847143174624597</v>
      </c>
    </row>
    <row r="60" spans="2:3" x14ac:dyDescent="0.45">
      <c r="B60" s="436" t="s">
        <v>853</v>
      </c>
      <c r="C60" s="450">
        <v>0.10638225531144421</v>
      </c>
    </row>
    <row r="61" spans="2:3" x14ac:dyDescent="0.45">
      <c r="B61" s="436" t="s">
        <v>854</v>
      </c>
      <c r="C61" s="450">
        <v>0.1053697254094516</v>
      </c>
    </row>
    <row r="62" spans="2:3" x14ac:dyDescent="0.45">
      <c r="B62" s="436" t="s">
        <v>855</v>
      </c>
      <c r="C62" s="450">
        <v>0.10430398678591013</v>
      </c>
    </row>
    <row r="63" spans="2:3" x14ac:dyDescent="0.45">
      <c r="B63" s="436" t="s">
        <v>856</v>
      </c>
      <c r="C63" s="450">
        <v>0.10191611208748982</v>
      </c>
    </row>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7324-D2D1-44D7-928D-A676F06DB360}">
  <dimension ref="B2:C42"/>
  <sheetViews>
    <sheetView view="pageBreakPreview" zoomScaleNormal="100" zoomScaleSheetLayoutView="100" workbookViewId="0">
      <pane xSplit="1" ySplit="4" topLeftCell="B11" activePane="bottomRight" state="frozen"/>
      <selection activeCell="R32" sqref="R32"/>
      <selection pane="topRight" activeCell="R32" sqref="R32"/>
      <selection pane="bottomLeft" activeCell="R32" sqref="R32"/>
      <selection pane="bottomRight" activeCell="R32" sqref="R32"/>
    </sheetView>
  </sheetViews>
  <sheetFormatPr defaultRowHeight="14.25" x14ac:dyDescent="0.45"/>
  <cols>
    <col min="2" max="2" width="20.46484375" customWidth="1"/>
    <col min="3" max="3" width="29.59765625" customWidth="1"/>
  </cols>
  <sheetData>
    <row r="2" spans="2:3" ht="42.75" customHeight="1" x14ac:dyDescent="0.45">
      <c r="B2" s="448" t="s">
        <v>862</v>
      </c>
      <c r="C2" s="448"/>
    </row>
    <row r="3" spans="2:3" x14ac:dyDescent="0.45">
      <c r="B3" s="449" t="s">
        <v>679</v>
      </c>
      <c r="C3" s="378" t="s">
        <v>863</v>
      </c>
    </row>
    <row r="4" spans="2:3" x14ac:dyDescent="0.45">
      <c r="B4" s="376"/>
      <c r="C4" s="377"/>
    </row>
    <row r="5" spans="2:3" x14ac:dyDescent="0.45">
      <c r="B5" s="436" t="s">
        <v>819</v>
      </c>
      <c r="C5" s="450">
        <v>4.5999999999999999E-2</v>
      </c>
    </row>
    <row r="6" spans="2:3" x14ac:dyDescent="0.45">
      <c r="B6" s="436" t="s">
        <v>820</v>
      </c>
      <c r="C6" s="450">
        <v>4.4600963962325907E-2</v>
      </c>
    </row>
    <row r="7" spans="2:3" x14ac:dyDescent="0.45">
      <c r="B7" s="436" t="s">
        <v>821</v>
      </c>
      <c r="C7" s="450">
        <v>4.2556001391515816E-2</v>
      </c>
    </row>
    <row r="8" spans="2:3" x14ac:dyDescent="0.45">
      <c r="B8" s="436" t="s">
        <v>822</v>
      </c>
      <c r="C8" s="450">
        <v>4.0974449847792992E-2</v>
      </c>
    </row>
    <row r="9" spans="2:3" x14ac:dyDescent="0.45">
      <c r="B9" s="436" t="s">
        <v>823</v>
      </c>
      <c r="C9" s="450">
        <v>4.6994852881253608E-2</v>
      </c>
    </row>
    <row r="10" spans="2:3" x14ac:dyDescent="0.45">
      <c r="B10" s="436" t="s">
        <v>824</v>
      </c>
      <c r="C10" s="450">
        <v>4.5730960923937025E-2</v>
      </c>
    </row>
    <row r="11" spans="2:3" x14ac:dyDescent="0.45">
      <c r="B11" s="436" t="s">
        <v>825</v>
      </c>
      <c r="C11" s="450">
        <v>4.3674976563321026E-2</v>
      </c>
    </row>
    <row r="12" spans="2:3" x14ac:dyDescent="0.45">
      <c r="B12" s="436" t="s">
        <v>826</v>
      </c>
      <c r="C12" s="450">
        <v>4.2093629513007248E-2</v>
      </c>
    </row>
    <row r="13" spans="2:3" x14ac:dyDescent="0.45">
      <c r="B13" s="436" t="s">
        <v>827</v>
      </c>
      <c r="C13" s="450">
        <v>4.226364691183733E-2</v>
      </c>
    </row>
    <row r="14" spans="2:3" x14ac:dyDescent="0.45">
      <c r="B14" s="436" t="s">
        <v>828</v>
      </c>
      <c r="C14" s="450">
        <v>4.0932386427066161E-2</v>
      </c>
    </row>
    <row r="15" spans="2:3" x14ac:dyDescent="0.45">
      <c r="B15" s="436" t="s">
        <v>829</v>
      </c>
      <c r="C15" s="450">
        <v>4.0282841976574106E-2</v>
      </c>
    </row>
    <row r="16" spans="2:3" x14ac:dyDescent="0.45">
      <c r="B16" s="436" t="s">
        <v>830</v>
      </c>
      <c r="C16" s="450">
        <v>3.9629585085807183E-2</v>
      </c>
    </row>
    <row r="17" spans="2:3" x14ac:dyDescent="0.45">
      <c r="B17" s="436" t="s">
        <v>831</v>
      </c>
      <c r="C17" s="450">
        <v>3.8280950831575067E-2</v>
      </c>
    </row>
    <row r="18" spans="2:3" x14ac:dyDescent="0.45">
      <c r="B18" s="436" t="s">
        <v>832</v>
      </c>
      <c r="C18" s="450">
        <v>3.7200645992004039E-2</v>
      </c>
    </row>
    <row r="19" spans="2:3" x14ac:dyDescent="0.45">
      <c r="B19" s="436" t="s">
        <v>833</v>
      </c>
      <c r="C19" s="450">
        <v>3.7407424438458285E-2</v>
      </c>
    </row>
    <row r="20" spans="2:3" x14ac:dyDescent="0.45">
      <c r="B20" s="436" t="s">
        <v>834</v>
      </c>
      <c r="C20" s="450">
        <v>3.6710216091840268E-2</v>
      </c>
    </row>
    <row r="21" spans="2:3" x14ac:dyDescent="0.45">
      <c r="B21" s="436" t="s">
        <v>835</v>
      </c>
      <c r="C21" s="450">
        <v>3.7370753864980948E-2</v>
      </c>
    </row>
    <row r="22" spans="2:3" x14ac:dyDescent="0.45">
      <c r="B22" s="436" t="s">
        <v>836</v>
      </c>
      <c r="C22" s="450">
        <v>3.6454064203369538E-2</v>
      </c>
    </row>
    <row r="23" spans="2:3" x14ac:dyDescent="0.45">
      <c r="B23" s="436" t="s">
        <v>837</v>
      </c>
      <c r="C23" s="450">
        <v>3.2453679034741161E-2</v>
      </c>
    </row>
    <row r="24" spans="2:3" x14ac:dyDescent="0.45">
      <c r="B24" s="436" t="s">
        <v>838</v>
      </c>
      <c r="C24" s="450">
        <v>3.2188312791028843E-2</v>
      </c>
    </row>
    <row r="25" spans="2:3" x14ac:dyDescent="0.45">
      <c r="B25" s="436" t="s">
        <v>839</v>
      </c>
      <c r="C25" s="450">
        <v>3.0524854120091094E-2</v>
      </c>
    </row>
    <row r="26" spans="2:3" x14ac:dyDescent="0.45">
      <c r="B26" s="436" t="s">
        <v>840</v>
      </c>
      <c r="C26" s="450">
        <v>3.0729625947949188E-2</v>
      </c>
    </row>
    <row r="27" spans="2:3" x14ac:dyDescent="0.45">
      <c r="B27" s="436" t="s">
        <v>841</v>
      </c>
      <c r="C27" s="450">
        <v>3.8264613114295742E-2</v>
      </c>
    </row>
    <row r="28" spans="2:3" x14ac:dyDescent="0.45">
      <c r="B28" s="436" t="s">
        <v>842</v>
      </c>
      <c r="C28" s="450">
        <v>3.6737256771325957E-2</v>
      </c>
    </row>
    <row r="29" spans="2:3" x14ac:dyDescent="0.45">
      <c r="B29" s="436" t="s">
        <v>843</v>
      </c>
      <c r="C29" s="450">
        <v>3.6785533360629868E-2</v>
      </c>
    </row>
    <row r="30" spans="2:3" x14ac:dyDescent="0.45">
      <c r="B30" s="436" t="s">
        <v>844</v>
      </c>
      <c r="C30" s="450">
        <v>4.1649471443687344E-2</v>
      </c>
    </row>
    <row r="31" spans="2:3" x14ac:dyDescent="0.45">
      <c r="B31" s="436" t="s">
        <v>845</v>
      </c>
      <c r="C31" s="450">
        <v>4.1944107360201849E-2</v>
      </c>
    </row>
    <row r="32" spans="2:3" x14ac:dyDescent="0.45">
      <c r="B32" s="436" t="s">
        <v>846</v>
      </c>
      <c r="C32" s="450">
        <v>4.2137036431800778E-2</v>
      </c>
    </row>
    <row r="33" spans="2:3" x14ac:dyDescent="0.45">
      <c r="B33" s="436" t="s">
        <v>847</v>
      </c>
      <c r="C33" s="450">
        <v>4.2978839623838111E-2</v>
      </c>
    </row>
    <row r="34" spans="2:3" x14ac:dyDescent="0.45">
      <c r="B34" s="436" t="s">
        <v>848</v>
      </c>
      <c r="C34" s="450">
        <v>4.2549136150686173E-2</v>
      </c>
    </row>
    <row r="35" spans="2:3" x14ac:dyDescent="0.45">
      <c r="B35" s="436" t="s">
        <v>849</v>
      </c>
      <c r="C35" s="450">
        <v>4.0304759272338231E-2</v>
      </c>
    </row>
    <row r="36" spans="2:3" x14ac:dyDescent="0.45">
      <c r="B36" s="436" t="s">
        <v>850</v>
      </c>
      <c r="C36" s="450">
        <v>4.3301196066564199E-2</v>
      </c>
    </row>
    <row r="37" spans="2:3" x14ac:dyDescent="0.45">
      <c r="B37" s="436" t="s">
        <v>851</v>
      </c>
      <c r="C37" s="450">
        <v>4.275517865767399E-2</v>
      </c>
    </row>
    <row r="38" spans="2:3" x14ac:dyDescent="0.45">
      <c r="B38" s="436" t="s">
        <v>852</v>
      </c>
      <c r="C38" s="450">
        <v>4.2780930583109986E-2</v>
      </c>
    </row>
    <row r="39" spans="2:3" x14ac:dyDescent="0.45">
      <c r="B39" s="436" t="s">
        <v>853</v>
      </c>
      <c r="C39" s="450">
        <v>4.6275486922720613E-2</v>
      </c>
    </row>
    <row r="40" spans="2:3" x14ac:dyDescent="0.45">
      <c r="B40" s="436" t="s">
        <v>854</v>
      </c>
      <c r="C40" s="450">
        <v>4.6404615272459065E-2</v>
      </c>
    </row>
    <row r="41" spans="2:3" x14ac:dyDescent="0.45">
      <c r="B41" s="436" t="s">
        <v>855</v>
      </c>
      <c r="C41" s="450">
        <v>4.5771056043810654E-2</v>
      </c>
    </row>
    <row r="42" spans="2:3" x14ac:dyDescent="0.45">
      <c r="B42" s="436" t="s">
        <v>856</v>
      </c>
      <c r="C42" s="450">
        <v>4.5663288408876082E-2</v>
      </c>
    </row>
  </sheetData>
  <mergeCells count="3">
    <mergeCell ref="B2:C2"/>
    <mergeCell ref="B3:B4"/>
    <mergeCell ref="C3:C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5ACDA-9FC8-416A-A84B-160E87C83F63}">
  <dimension ref="B2:F36"/>
  <sheetViews>
    <sheetView view="pageBreakPreview" zoomScaleNormal="100" zoomScaleSheetLayoutView="100" workbookViewId="0">
      <pane xSplit="1" ySplit="3" topLeftCell="B4" activePane="bottomRight" state="frozen"/>
      <selection activeCell="R32" sqref="R32"/>
      <selection pane="topRight" activeCell="R32" sqref="R32"/>
      <selection pane="bottomLeft" activeCell="R32" sqref="R32"/>
      <selection pane="bottomRight" activeCell="R32" sqref="R32"/>
    </sheetView>
  </sheetViews>
  <sheetFormatPr defaultColWidth="16.53125" defaultRowHeight="14.25" x14ac:dyDescent="0.45"/>
  <cols>
    <col min="1" max="1" width="9.86328125" customWidth="1"/>
  </cols>
  <sheetData>
    <row r="2" spans="2:6" ht="24.75" customHeight="1" x14ac:dyDescent="0.45">
      <c r="B2" s="451" t="s">
        <v>864</v>
      </c>
      <c r="C2" s="452"/>
      <c r="D2" s="452"/>
      <c r="E2" s="452"/>
      <c r="F2" s="453"/>
    </row>
    <row r="3" spans="2:6" ht="21" customHeight="1" x14ac:dyDescent="0.45">
      <c r="B3" s="454" t="s">
        <v>679</v>
      </c>
      <c r="C3" s="455" t="s">
        <v>865</v>
      </c>
      <c r="D3" s="455" t="s">
        <v>547</v>
      </c>
      <c r="E3" s="455" t="s">
        <v>555</v>
      </c>
      <c r="F3" s="455" t="s">
        <v>661</v>
      </c>
    </row>
    <row r="4" spans="2:6" x14ac:dyDescent="0.45">
      <c r="B4" s="436" t="s">
        <v>866</v>
      </c>
      <c r="C4" s="456">
        <v>2.9287790207422285E-2</v>
      </c>
      <c r="D4" s="456">
        <v>4.1575621278075327E-2</v>
      </c>
      <c r="E4" s="456">
        <v>0.13748898618913644</v>
      </c>
      <c r="F4" s="456">
        <v>3.7628025319126117E-2</v>
      </c>
    </row>
    <row r="5" spans="2:6" x14ac:dyDescent="0.45">
      <c r="B5" s="436" t="s">
        <v>867</v>
      </c>
      <c r="C5" s="456">
        <v>2.4889552081382167E-2</v>
      </c>
      <c r="D5" s="456">
        <v>2.9746853954040853E-2</v>
      </c>
      <c r="E5" s="456">
        <v>0.14382288489284631</v>
      </c>
      <c r="F5" s="456">
        <v>3.1411991597525314E-2</v>
      </c>
    </row>
    <row r="6" spans="2:6" x14ac:dyDescent="0.45">
      <c r="B6" s="436" t="s">
        <v>868</v>
      </c>
      <c r="C6" s="456">
        <v>2.409207374607376E-2</v>
      </c>
      <c r="D6" s="456">
        <v>2.9888041688937664E-2</v>
      </c>
      <c r="E6" s="456">
        <v>0.14393260520716161</v>
      </c>
      <c r="F6" s="456">
        <v>3.0527652221520426E-2</v>
      </c>
    </row>
    <row r="7" spans="2:6" x14ac:dyDescent="0.45">
      <c r="B7" s="436" t="s">
        <v>869</v>
      </c>
      <c r="C7" s="456">
        <v>2.4515168303207262E-2</v>
      </c>
      <c r="D7" s="456">
        <v>2.3960145289768704E-2</v>
      </c>
      <c r="E7" s="456">
        <v>0.1213969297604475</v>
      </c>
      <c r="F7" s="456">
        <v>2.8439620582029677E-2</v>
      </c>
    </row>
    <row r="8" spans="2:6" x14ac:dyDescent="0.45">
      <c r="B8" s="436" t="s">
        <v>870</v>
      </c>
      <c r="C8" s="456">
        <v>2.2174301140382463E-2</v>
      </c>
      <c r="D8" s="456">
        <v>2.5111283495264772E-2</v>
      </c>
      <c r="E8" s="456">
        <v>0.13972175825830604</v>
      </c>
      <c r="F8" s="456">
        <v>2.7818486909194889E-2</v>
      </c>
    </row>
    <row r="9" spans="2:6" x14ac:dyDescent="0.45">
      <c r="B9" s="436" t="s">
        <v>871</v>
      </c>
      <c r="C9" s="456">
        <v>1.8150434973481913E-2</v>
      </c>
      <c r="D9" s="456">
        <v>1.4781469423929716E-2</v>
      </c>
      <c r="E9" s="456">
        <v>0.1442181202235984</v>
      </c>
      <c r="F9" s="456">
        <v>2.1949495996698213E-2</v>
      </c>
    </row>
    <row r="10" spans="2:6" x14ac:dyDescent="0.45">
      <c r="B10" s="436" t="s">
        <v>872</v>
      </c>
      <c r="C10" s="456">
        <v>1.8082760306751194E-2</v>
      </c>
      <c r="D10" s="456">
        <v>2.1837138299198294E-2</v>
      </c>
      <c r="E10" s="456">
        <v>0.15272677368975543</v>
      </c>
      <c r="F10" s="456">
        <v>2.2511032862247492E-2</v>
      </c>
    </row>
    <row r="11" spans="2:6" x14ac:dyDescent="0.45">
      <c r="B11" s="436" t="s">
        <v>873</v>
      </c>
      <c r="C11" s="456">
        <v>1.7076044015209003E-2</v>
      </c>
      <c r="D11" s="456">
        <v>1.7827518897439332E-2</v>
      </c>
      <c r="E11" s="456">
        <v>0.13455916478028254</v>
      </c>
      <c r="F11" s="456">
        <v>2.0481894768287767E-2</v>
      </c>
    </row>
    <row r="12" spans="2:6" x14ac:dyDescent="0.45">
      <c r="B12" s="436" t="s">
        <v>874</v>
      </c>
      <c r="C12" s="456">
        <v>1.674057489381954E-2</v>
      </c>
      <c r="D12" s="456">
        <v>1.6759944364962399E-2</v>
      </c>
      <c r="E12" s="456">
        <v>0.1314998848979228</v>
      </c>
      <c r="F12" s="456">
        <v>1.9981108005658065E-2</v>
      </c>
    </row>
    <row r="13" spans="2:6" x14ac:dyDescent="0.45">
      <c r="B13" s="436" t="s">
        <v>875</v>
      </c>
      <c r="C13" s="456">
        <v>1.5420927343815227E-2</v>
      </c>
      <c r="D13" s="456">
        <v>1.3567167203395404E-2</v>
      </c>
      <c r="E13" s="456">
        <v>0.13366198918442765</v>
      </c>
      <c r="F13" s="456">
        <v>1.8139693787462524E-2</v>
      </c>
    </row>
    <row r="14" spans="2:6" x14ac:dyDescent="0.45">
      <c r="B14" s="436" t="s">
        <v>876</v>
      </c>
      <c r="C14" s="456">
        <v>1.7901178261496602E-2</v>
      </c>
      <c r="D14" s="456">
        <v>1.7564216999200015E-2</v>
      </c>
      <c r="E14" s="456">
        <v>0.13226565870385962</v>
      </c>
      <c r="F14" s="456">
        <v>2.0612022011306207E-2</v>
      </c>
    </row>
    <row r="15" spans="2:6" x14ac:dyDescent="0.45">
      <c r="B15" s="436" t="s">
        <v>877</v>
      </c>
      <c r="C15" s="456">
        <v>1.7350151760239855E-2</v>
      </c>
      <c r="D15" s="456">
        <v>1.5597696626183268E-2</v>
      </c>
      <c r="E15" s="456">
        <v>0.13100446465227727</v>
      </c>
      <c r="F15" s="456">
        <v>1.9778617430298837E-2</v>
      </c>
    </row>
    <row r="16" spans="2:6" x14ac:dyDescent="0.45">
      <c r="B16" s="436" t="s">
        <v>878</v>
      </c>
      <c r="C16" s="456">
        <v>1.6595372318025766E-2</v>
      </c>
      <c r="D16" s="456">
        <v>1.6282682570551529E-2</v>
      </c>
      <c r="E16" s="456">
        <v>0.12373403676887207</v>
      </c>
      <c r="F16" s="456">
        <v>1.9081495770339497E-2</v>
      </c>
    </row>
    <row r="17" spans="2:6" x14ac:dyDescent="0.45">
      <c r="B17" s="436" t="s">
        <v>879</v>
      </c>
      <c r="C17" s="456">
        <v>1.408519268312795E-2</v>
      </c>
      <c r="D17" s="456">
        <v>1.0909835860601642E-2</v>
      </c>
      <c r="E17" s="456">
        <v>0.10825209930972869</v>
      </c>
      <c r="F17" s="456">
        <v>1.6016642625619873E-2</v>
      </c>
    </row>
    <row r="18" spans="2:6" x14ac:dyDescent="0.45">
      <c r="B18" s="436" t="s">
        <v>880</v>
      </c>
      <c r="C18" s="456">
        <v>1.4794799959295302E-2</v>
      </c>
      <c r="D18" s="456">
        <v>1.3646613760565205E-2</v>
      </c>
      <c r="E18" s="456">
        <v>0.10969015324461026</v>
      </c>
      <c r="F18" s="456">
        <v>1.6879199066265001E-2</v>
      </c>
    </row>
    <row r="19" spans="2:6" x14ac:dyDescent="0.45">
      <c r="B19" s="436" t="s">
        <v>881</v>
      </c>
      <c r="C19" s="456">
        <v>1.6029852733123792E-2</v>
      </c>
      <c r="D19" s="456">
        <v>1.1240319637582197E-2</v>
      </c>
      <c r="E19" s="456">
        <v>0.1026549396393614</v>
      </c>
      <c r="F19" s="456">
        <v>1.7492306358745678E-2</v>
      </c>
    </row>
    <row r="20" spans="2:6" x14ac:dyDescent="0.45">
      <c r="B20" s="436" t="s">
        <v>882</v>
      </c>
      <c r="C20" s="456">
        <v>1.7054700289841625E-2</v>
      </c>
      <c r="D20" s="456">
        <v>1.1254127653505914E-2</v>
      </c>
      <c r="E20" s="456">
        <v>9.9877839835815704E-2</v>
      </c>
      <c r="F20" s="456">
        <v>1.8313810092708507E-2</v>
      </c>
    </row>
    <row r="21" spans="2:6" x14ac:dyDescent="0.45">
      <c r="B21" s="436" t="s">
        <v>883</v>
      </c>
      <c r="C21" s="456">
        <v>1.3991652172903234E-2</v>
      </c>
      <c r="D21" s="456">
        <v>9.1911901481004279E-3</v>
      </c>
      <c r="E21" s="456">
        <v>8.80087154038173E-2</v>
      </c>
      <c r="F21" s="456">
        <v>1.5172676337346711E-2</v>
      </c>
    </row>
    <row r="22" spans="2:6" x14ac:dyDescent="0.45">
      <c r="B22" s="436" t="s">
        <v>884</v>
      </c>
      <c r="C22" s="456">
        <v>1.6122822552794572E-2</v>
      </c>
      <c r="D22" s="456">
        <v>1.2558406284587662E-2</v>
      </c>
      <c r="E22" s="456">
        <v>8.8667954263934548E-2</v>
      </c>
      <c r="F22" s="456">
        <v>1.7425766028039729E-2</v>
      </c>
    </row>
    <row r="23" spans="2:6" x14ac:dyDescent="0.45">
      <c r="B23" s="436" t="s">
        <v>885</v>
      </c>
      <c r="C23" s="456">
        <v>1.7079299037254331E-2</v>
      </c>
      <c r="D23" s="456">
        <v>1.2058582105351648E-2</v>
      </c>
      <c r="E23" s="456">
        <v>6.6735776621493062E-2</v>
      </c>
      <c r="F23" s="456">
        <v>1.7670500322381041E-2</v>
      </c>
    </row>
    <row r="24" spans="2:6" x14ac:dyDescent="0.45">
      <c r="B24" s="436" t="s">
        <v>886</v>
      </c>
      <c r="C24" s="456">
        <v>1.7226862032492633E-2</v>
      </c>
      <c r="D24" s="456">
        <v>1.4753987209876845E-2</v>
      </c>
      <c r="E24" s="456">
        <v>6.7577626171125754E-2</v>
      </c>
      <c r="F24" s="456">
        <v>1.8130153812949489E-2</v>
      </c>
    </row>
    <row r="25" spans="2:6" x14ac:dyDescent="0.45">
      <c r="B25" s="436" t="s">
        <v>887</v>
      </c>
      <c r="C25" s="456">
        <v>1.8105527203709261E-2</v>
      </c>
      <c r="D25" s="456">
        <v>1.5226554677869398E-2</v>
      </c>
      <c r="E25" s="456">
        <v>6.1780847683432179E-2</v>
      </c>
      <c r="F25" s="456">
        <v>1.8859165921805747E-2</v>
      </c>
    </row>
    <row r="26" spans="2:6" x14ac:dyDescent="0.45">
      <c r="B26" s="436" t="s">
        <v>888</v>
      </c>
      <c r="C26" s="456">
        <v>1.6307411659248795E-2</v>
      </c>
      <c r="D26" s="456">
        <v>1.6713432326711075E-2</v>
      </c>
      <c r="E26" s="456">
        <v>6.2112084474212681E-2</v>
      </c>
      <c r="F26" s="456">
        <v>1.7349797499552871E-2</v>
      </c>
    </row>
    <row r="27" spans="2:6" x14ac:dyDescent="0.45">
      <c r="B27" s="436" t="s">
        <v>889</v>
      </c>
      <c r="C27" s="456">
        <v>1.7134803610742166E-2</v>
      </c>
      <c r="D27" s="456">
        <v>1.9295833418032274E-2</v>
      </c>
      <c r="E27" s="456">
        <v>6.6426944960237572E-2</v>
      </c>
      <c r="F27" s="456">
        <v>1.8403696782801092E-2</v>
      </c>
    </row>
    <row r="28" spans="2:6" x14ac:dyDescent="0.45">
      <c r="B28" s="436" t="s">
        <v>890</v>
      </c>
      <c r="C28" s="456">
        <v>1.2009893119330328E-2</v>
      </c>
      <c r="D28" s="456">
        <v>1.3609089923848745E-2</v>
      </c>
      <c r="E28" s="456">
        <v>6.2303128797301592E-2</v>
      </c>
      <c r="F28" s="456">
        <v>1.3140500600979155E-2</v>
      </c>
    </row>
    <row r="29" spans="2:6" x14ac:dyDescent="0.45">
      <c r="B29" s="436" t="s">
        <v>891</v>
      </c>
      <c r="C29" s="450">
        <v>1.4063518148516918E-2</v>
      </c>
      <c r="D29" s="456">
        <v>1.3047843030681825E-2</v>
      </c>
      <c r="E29" s="456">
        <v>6.1857473493301979E-2</v>
      </c>
      <c r="F29" s="456">
        <v>1.4781276770495153E-2</v>
      </c>
    </row>
    <row r="30" spans="2:6" x14ac:dyDescent="0.45">
      <c r="B30" s="436" t="s">
        <v>892</v>
      </c>
      <c r="C30" s="450">
        <v>1.2311642339464125E-2</v>
      </c>
      <c r="D30" s="456">
        <v>1.4639428789004021E-2</v>
      </c>
      <c r="E30" s="456">
        <v>7.8445672944005396E-2</v>
      </c>
      <c r="F30" s="456">
        <v>1.3671076476607404E-2</v>
      </c>
    </row>
    <row r="31" spans="2:6" x14ac:dyDescent="0.45">
      <c r="B31" s="436" t="s">
        <v>893</v>
      </c>
      <c r="C31" s="450">
        <v>1.1791975725014305E-2</v>
      </c>
      <c r="D31" s="456">
        <v>1.4208335384402164E-2</v>
      </c>
      <c r="E31" s="456">
        <v>7.0507524371974301E-2</v>
      </c>
      <c r="F31" s="456">
        <v>1.3110524182573059E-2</v>
      </c>
    </row>
    <row r="32" spans="2:6" x14ac:dyDescent="0.45">
      <c r="B32" s="436" t="s">
        <v>894</v>
      </c>
      <c r="C32" s="450">
        <v>1.3186980247334178E-2</v>
      </c>
      <c r="D32" s="456">
        <v>1.4884996030117573E-2</v>
      </c>
      <c r="E32" s="456">
        <v>7.0034475612292452E-2</v>
      </c>
      <c r="F32" s="456">
        <v>1.4432161364547159E-2</v>
      </c>
    </row>
    <row r="33" spans="2:6" x14ac:dyDescent="0.45">
      <c r="B33" s="436" t="s">
        <v>895</v>
      </c>
      <c r="C33" s="450">
        <v>1.2009893119330328E-2</v>
      </c>
      <c r="D33" s="456">
        <v>1.3609089923848745E-2</v>
      </c>
      <c r="E33" s="456">
        <v>6.2303128797301592E-2</v>
      </c>
      <c r="F33" s="456">
        <v>1.3140500600979155E-2</v>
      </c>
    </row>
    <row r="34" spans="2:6" x14ac:dyDescent="0.45">
      <c r="B34" s="436" t="s">
        <v>896</v>
      </c>
      <c r="C34" s="450">
        <v>1.834083195142306E-2</v>
      </c>
      <c r="D34" s="456">
        <v>2.3184688878580811E-2</v>
      </c>
      <c r="E34" s="456">
        <v>6.9879153691782145E-2</v>
      </c>
      <c r="F34" s="456">
        <v>1.9793153989150068E-2</v>
      </c>
    </row>
    <row r="35" spans="2:6" x14ac:dyDescent="0.45">
      <c r="B35" s="436" t="s">
        <v>897</v>
      </c>
      <c r="C35" s="450">
        <v>2.493815159928868E-2</v>
      </c>
      <c r="D35" s="456">
        <v>2.8159131620367397E-2</v>
      </c>
      <c r="E35" s="456">
        <v>7.8178799378047309E-2</v>
      </c>
      <c r="F35" s="456">
        <v>2.6268258032264763E-2</v>
      </c>
    </row>
    <row r="36" spans="2:6" x14ac:dyDescent="0.45">
      <c r="B36" s="436" t="s">
        <v>898</v>
      </c>
      <c r="C36" s="450">
        <v>3.2327291933945866E-2</v>
      </c>
      <c r="D36" s="456">
        <v>3.4047117326826949E-2</v>
      </c>
      <c r="E36" s="456">
        <v>8.1937114790674476E-2</v>
      </c>
      <c r="F36" s="456">
        <v>3.3433643794091465E-2</v>
      </c>
    </row>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2023-06-20T04:36:46Z</dcterms:created>
  <dcterms:modified xsi:type="dcterms:W3CDTF">2023-06-20T04:38:47Z</dcterms:modified>
</cp:coreProperties>
</file>