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80-81\2. Bhadra 2080\"/>
    </mc:Choice>
  </mc:AlternateContent>
  <xr:revisionPtr revIDLastSave="0" documentId="13_ncr:1_{09840690-EF6F-44FF-AB7B-0FB834861711}" xr6:coauthVersionLast="36" xr6:coauthVersionMax="36" xr10:uidLastSave="{00000000-0000-0000-0000-000000000000}"/>
  <bookViews>
    <workbookView xWindow="0" yWindow="0" windowWidth="25600" windowHeight="9920" xr2:uid="{5BBFE7FB-18CB-4A6C-AF9E-51E8DD989B03}"/>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'C17'!$A$1:$H$91</definedName>
    <definedName name="_xlnm.Print_Area" localSheetId="17">'C18'!$A$1:$I$91</definedName>
    <definedName name="_xlnm.Print_Area" localSheetId="18">'C19'!$A$1:$K$91</definedName>
    <definedName name="_xlnm.Print_Area" localSheetId="1">'C2'!$B$2:$E$51</definedName>
    <definedName name="_xlnm.Print_Area" localSheetId="19">'C20'!$A$1:$I$91</definedName>
    <definedName name="_xlnm.Print_Area" localSheetId="20">'C21'!$A$1:$G$137</definedName>
    <definedName name="_xlnm.Print_Area" localSheetId="22">'C23'!$A$1:$D$68</definedName>
    <definedName name="_xlnm.Print_Area" localSheetId="23">'C24'!$A$1:$D$47</definedName>
    <definedName name="_xlnm.Print_Area" localSheetId="24">'C25'!$A$1:$G$38</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F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I23" i="11"/>
  <c r="J22" i="11"/>
  <c r="I22" i="11"/>
  <c r="J21" i="11"/>
  <c r="J20" i="11"/>
  <c r="I20" i="11"/>
  <c r="J19" i="11"/>
  <c r="I19" i="11"/>
  <c r="J18" i="11"/>
  <c r="I18" i="11"/>
  <c r="J17" i="11"/>
  <c r="J16" i="11"/>
  <c r="I16" i="11"/>
  <c r="J15" i="11"/>
  <c r="J14" i="11"/>
  <c r="I14" i="11"/>
  <c r="J13" i="11"/>
  <c r="J12" i="11"/>
  <c r="I12" i="11"/>
  <c r="J11" i="11"/>
  <c r="J10" i="11"/>
  <c r="I10" i="11"/>
  <c r="J9" i="11"/>
  <c r="I9" i="11"/>
  <c r="J8" i="11"/>
  <c r="I8" i="11"/>
  <c r="J7" i="11"/>
  <c r="AD5" i="7"/>
  <c r="U5" i="7"/>
  <c r="AC5" i="7" s="1"/>
  <c r="O5" i="7"/>
  <c r="W5" i="7" s="1"/>
  <c r="AE5" i="7" s="1"/>
  <c r="N5" i="7"/>
  <c r="V5" i="7" s="1"/>
  <c r="M5" i="7"/>
  <c r="L5" i="7"/>
  <c r="T5" i="7" s="1"/>
  <c r="AB5" i="7" s="1"/>
  <c r="K5" i="7"/>
  <c r="S5" i="7" s="1"/>
  <c r="AA5" i="7" s="1"/>
  <c r="S4" i="7"/>
  <c r="AA4" i="7" s="1"/>
  <c r="K4" i="7"/>
  <c r="O4" i="7"/>
  <c r="W4" i="7" s="1"/>
  <c r="AE4" i="7" s="1"/>
  <c r="N4" i="7"/>
  <c r="V4" i="7" s="1"/>
  <c r="AD4" i="7" s="1"/>
  <c r="O5" i="6"/>
  <c r="W5" i="6" s="1"/>
  <c r="AE5" i="6" s="1"/>
  <c r="N5" i="6"/>
  <c r="V5" i="6" s="1"/>
  <c r="AD5" i="6" s="1"/>
  <c r="M5" i="6"/>
  <c r="U5" i="6" s="1"/>
  <c r="AC5" i="6" s="1"/>
  <c r="K5" i="6"/>
  <c r="S5" i="6" s="1"/>
  <c r="AA5" i="6" s="1"/>
  <c r="L5" i="6"/>
  <c r="T5" i="6" s="1"/>
  <c r="AB5" i="6" s="1"/>
  <c r="N4" i="6"/>
  <c r="V4" i="6" s="1"/>
  <c r="AD4" i="6" s="1"/>
  <c r="K4" i="6"/>
  <c r="S4" i="6" s="1"/>
  <c r="AA4" i="6" s="1"/>
  <c r="AF5" i="5"/>
  <c r="AB5" i="5"/>
  <c r="P5" i="5"/>
  <c r="X5" i="5" s="1"/>
  <c r="O5" i="5"/>
  <c r="W5" i="5" s="1"/>
  <c r="AE5" i="5" s="1"/>
  <c r="N5" i="5"/>
  <c r="V5" i="5" s="1"/>
  <c r="AD5" i="5" s="1"/>
  <c r="M5" i="5"/>
  <c r="U5" i="5" s="1"/>
  <c r="AC5" i="5" s="1"/>
  <c r="L5" i="5"/>
  <c r="T5" i="5" s="1"/>
  <c r="AF4" i="5"/>
  <c r="X4" i="5"/>
  <c r="W4" i="5"/>
  <c r="T4" i="5"/>
  <c r="P4" i="5"/>
  <c r="O4" i="5"/>
  <c r="G4" i="6"/>
  <c r="O4" i="6" s="1"/>
  <c r="W4" i="6" s="1"/>
  <c r="AE4" i="6" s="1"/>
  <c r="AE4" i="5"/>
  <c r="AB4" i="5"/>
  <c r="L4" i="5" l="1"/>
  <c r="I17" i="11"/>
  <c r="I7" i="11"/>
  <c r="I13" i="11"/>
  <c r="I11" i="11"/>
  <c r="E88" i="14"/>
  <c r="I21" i="11"/>
  <c r="G88" i="14"/>
  <c r="I15" i="11"/>
  <c r="I88" i="14"/>
</calcChain>
</file>

<file path=xl/sharedStrings.xml><?xml version="1.0" encoding="utf-8"?>
<sst xmlns="http://schemas.openxmlformats.org/spreadsheetml/2006/main" count="3039" uniqueCount="1187">
  <si>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</si>
  <si>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</si>
  <si>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</si>
  <si>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</si>
  <si>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</si>
  <si>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</si>
  <si>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</si>
  <si>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</si>
  <si>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</si>
  <si>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</si>
  <si>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</si>
  <si>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</si>
  <si>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</si>
  <si>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</si>
  <si>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</si>
  <si>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</si>
  <si>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</si>
  <si>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</si>
  <si>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</si>
  <si>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</si>
  <si>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</si>
  <si>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</si>
  <si>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</si>
  <si>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</si>
  <si>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</si>
  <si>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</si>
  <si>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</si>
  <si>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</si>
  <si>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</si>
  <si>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</si>
  <si>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</si>
  <si>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</si>
  <si>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</si>
  <si>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</si>
  <si>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</si>
  <si>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</si>
  <si>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</si>
  <si>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</si>
  <si>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</si>
  <si>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</si>
  <si>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</si>
  <si>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</si>
  <si>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</si>
  <si>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</si>
  <si>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</si>
  <si>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</si>
  <si>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</si>
  <si>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</si>
  <si>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</si>
  <si>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</si>
  <si>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</si>
  <si>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</si>
  <si>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</si>
  <si>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</si>
  <si>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</si>
  <si>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</si>
  <si>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</si>
  <si>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</si>
  <si>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</si>
  <si>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</si>
  <si>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</si>
  <si>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</si>
  <si>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</si>
  <si>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</si>
  <si>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</si>
  <si>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</si>
  <si>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</si>
  <si>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</si>
  <si>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</si>
  <si>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</si>
  <si>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</si>
  <si>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</si>
  <si>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</si>
  <si>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</si>
  <si>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</si>
  <si>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</si>
  <si>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</si>
  <si>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</si>
  <si>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</si>
  <si>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</si>
  <si>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</si>
  <si>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</si>
  <si>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</si>
  <si>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</si>
  <si>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</si>
  <si>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</si>
  <si>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</si>
  <si>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</si>
  <si>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</si>
  <si>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</si>
  <si>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</si>
  <si>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</si>
  <si>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</si>
  <si>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</si>
  <si>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</si>
  <si>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</si>
  <si>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</si>
  <si>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</si>
  <si>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</si>
  <si>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</si>
  <si>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</si>
  <si>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</si>
  <si>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</si>
  <si>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</si>
  <si>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</si>
  <si>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</si>
  <si>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</si>
  <si>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</si>
  <si>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</si>
  <si>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</si>
  <si>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</si>
  <si>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</si>
  <si>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</si>
  <si>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</si>
  <si>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</si>
  <si>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</si>
  <si>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</si>
  <si>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</si>
  <si>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</si>
  <si>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</si>
  <si>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</si>
  <si>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</si>
  <si>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</si>
  <si>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</si>
  <si>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</si>
  <si>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</si>
  <si>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</si>
  <si>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</si>
  <si>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</si>
  <si>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</si>
  <si>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</si>
  <si>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</si>
  <si>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</si>
  <si>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</si>
  <si>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</si>
  <si>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</si>
  <si>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</si>
  <si>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</si>
  <si>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</si>
  <si>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</si>
  <si>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</si>
  <si>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</si>
  <si>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</si>
  <si>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</si>
  <si>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</si>
  <si>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</si>
  <si>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</si>
  <si>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</si>
  <si>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</si>
  <si>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</si>
  <si>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</si>
  <si>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</si>
  <si>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</si>
  <si>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</si>
  <si>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</si>
  <si>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</si>
  <si>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</si>
  <si>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</si>
  <si>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</si>
  <si>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</si>
  <si>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</si>
  <si>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</si>
  <si>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</si>
  <si>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</si>
  <si>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</si>
  <si>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</si>
  <si>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</si>
  <si>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</si>
  <si>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</si>
  <si>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</si>
  <si>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</si>
  <si>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</si>
  <si>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</si>
  <si>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</si>
  <si>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</si>
  <si>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</si>
  <si>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</si>
  <si>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</si>
  <si>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</si>
  <si>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</si>
  <si>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</si>
  <si>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</si>
  <si>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</si>
  <si>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</si>
  <si>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</si>
  <si>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</si>
  <si>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</si>
  <si>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</si>
  <si>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</si>
  <si>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</si>
  <si>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</si>
  <si>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</si>
  <si>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</si>
  <si>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</si>
  <si>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</si>
  <si>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</si>
  <si>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</si>
  <si>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</si>
  <si>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</si>
  <si>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</si>
  <si>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</si>
  <si>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</si>
  <si>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</si>
  <si>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</si>
  <si>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</si>
  <si>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</si>
  <si>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</si>
  <si>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</si>
  <si>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</si>
  <si>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</si>
  <si>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</si>
  <si>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</si>
  <si>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</si>
  <si>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</si>
  <si>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</si>
  <si>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</si>
  <si>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</si>
  <si>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</si>
  <si>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</si>
  <si>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</si>
  <si>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</si>
  <si>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</si>
  <si>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</si>
  <si>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</si>
  <si>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</si>
  <si>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</si>
  <si>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</si>
  <si>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</si>
  <si>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</si>
  <si>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</si>
  <si>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</si>
  <si>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</si>
  <si>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</si>
  <si>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</si>
  <si>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</si>
  <si>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</si>
  <si>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</si>
  <si>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</si>
  <si>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</si>
  <si>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</si>
  <si>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</si>
  <si>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</si>
  <si>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</si>
  <si>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</si>
  <si>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</si>
  <si>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</si>
  <si>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</si>
  <si>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</si>
  <si>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</si>
  <si>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</si>
  <si>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</si>
  <si>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</si>
  <si>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</si>
  <si>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</si>
  <si>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</si>
  <si>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</si>
  <si>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</si>
  <si>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</si>
  <si>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</si>
  <si>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</si>
  <si>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</si>
  <si>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</si>
  <si>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</si>
  <si>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</si>
  <si>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</si>
  <si>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</si>
  <si>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</si>
  <si>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</si>
  <si>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</si>
  <si>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</si>
  <si>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</si>
  <si>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</si>
  <si>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</si>
  <si>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</si>
  <si>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</si>
  <si>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</si>
  <si>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</si>
  <si>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</si>
  <si>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</si>
  <si>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</si>
  <si>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</si>
  <si>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</si>
  <si>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</si>
  <si>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</si>
  <si>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</si>
  <si>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</si>
  <si>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</si>
  <si>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</si>
  <si>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</si>
  <si>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</si>
  <si>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</si>
  <si>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</si>
  <si>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</si>
  <si>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</si>
  <si>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</si>
  <si>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</si>
  <si>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</si>
  <si>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</si>
  <si>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</si>
  <si>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</si>
  <si>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</si>
  <si>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</si>
  <si>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</si>
  <si>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</si>
  <si>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</si>
  <si>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</si>
  <si>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</si>
  <si>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</si>
  <si>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</si>
  <si>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</si>
  <si>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</si>
  <si>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</si>
  <si>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</si>
  <si>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</si>
  <si>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</si>
  <si>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</si>
  <si>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</si>
  <si>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</si>
  <si>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</si>
  <si>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</si>
  <si>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</si>
  <si>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</si>
  <si>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</si>
  <si>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</si>
  <si>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</si>
  <si>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</si>
  <si>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</si>
  <si>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</si>
  <si>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</si>
  <si>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</si>
  <si>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</si>
  <si>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</si>
  <si>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</si>
  <si>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</si>
  <si>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</si>
  <si>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</si>
  <si>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</si>
  <si>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</si>
  <si>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</si>
  <si>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</si>
  <si>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</si>
  <si>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</si>
  <si>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</si>
  <si>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</si>
  <si>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</si>
  <si>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</si>
  <si>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</si>
  <si>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</si>
  <si>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</si>
  <si>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</si>
  <si>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</si>
  <si>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</si>
  <si>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</si>
  <si>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</si>
  <si>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</si>
  <si>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</si>
  <si>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</si>
  <si>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</si>
  <si>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</si>
  <si>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</si>
  <si>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</si>
  <si>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</si>
  <si>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</si>
  <si>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</si>
  <si>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</si>
  <si>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</si>
  <si>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</si>
  <si>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</si>
  <si>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</si>
  <si>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</si>
  <si>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</si>
  <si>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</si>
  <si>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</si>
  <si>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</si>
  <si>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</si>
  <si>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</si>
  <si>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</si>
  <si>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</si>
  <si>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</si>
  <si>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</si>
  <si>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</si>
  <si>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</si>
  <si>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</si>
  <si>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</si>
  <si>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</si>
  <si>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</si>
  <si>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</si>
  <si>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</si>
  <si>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</si>
  <si>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</si>
  <si>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</si>
  <si>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</si>
  <si>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</si>
  <si>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</si>
  <si>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</si>
  <si>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</si>
  <si>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</si>
  <si>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</si>
  <si>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</si>
  <si>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</si>
  <si>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</si>
  <si>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</si>
  <si>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</si>
  <si>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</si>
  <si>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</si>
  <si>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</si>
  <si>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</si>
  <si>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</si>
  <si>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</si>
  <si>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</si>
  <si>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</si>
  <si>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</si>
  <si>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</si>
  <si>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</si>
  <si>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</si>
  <si>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</si>
  <si>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</si>
  <si>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</si>
  <si>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</si>
  <si>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</si>
  <si>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</si>
  <si>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</si>
  <si>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</si>
  <si>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</si>
  <si>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</si>
  <si>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</si>
  <si>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</si>
  <si>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</si>
  <si>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</si>
  <si>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</si>
  <si>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</si>
  <si>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</si>
  <si>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</si>
  <si>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</si>
  <si>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</si>
  <si>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</si>
  <si>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</si>
  <si>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</si>
  <si>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</si>
  <si>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</si>
  <si>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</si>
  <si>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</si>
  <si>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</si>
  <si>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</si>
  <si>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</si>
  <si>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</si>
  <si>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</si>
  <si>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</si>
  <si>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</si>
  <si>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</si>
  <si>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</si>
  <si>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</si>
  <si>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</si>
  <si>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</si>
  <si>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</si>
  <si>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</si>
  <si>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</si>
  <si>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</si>
  <si>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</si>
  <si>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</si>
  <si>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</si>
  <si>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</si>
  <si>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</si>
  <si>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</si>
  <si>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</si>
  <si>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</si>
  <si>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</si>
  <si>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</si>
  <si>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</si>
  <si>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</si>
  <si>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</si>
  <si>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</si>
  <si>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</si>
  <si>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</si>
  <si>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</si>
  <si>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</si>
  <si>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</si>
  <si>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</si>
  <si>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</si>
  <si>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</si>
  <si>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</si>
  <si>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</si>
  <si>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</si>
  <si>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</si>
  <si>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</si>
  <si>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</si>
  <si>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</si>
  <si>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</si>
  <si>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</si>
  <si>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</si>
  <si>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</si>
  <si>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</si>
  <si>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</si>
  <si>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</si>
  <si>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</si>
  <si>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</si>
  <si>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</si>
  <si>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</si>
  <si>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</si>
  <si>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</si>
  <si>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</si>
  <si>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</si>
  <si>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</si>
  <si>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</si>
  <si>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</si>
  <si>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</si>
  <si>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</si>
  <si>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</si>
  <si>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</si>
  <si>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</si>
  <si>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</si>
  <si>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</si>
  <si>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</si>
  <si>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</si>
  <si>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</si>
  <si>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</si>
  <si>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</si>
  <si>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</si>
  <si>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</si>
  <si>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</si>
  <si>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</si>
  <si>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</si>
  <si>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</si>
  <si>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</si>
  <si>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</si>
  <si>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</si>
  <si>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</si>
  <si>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</si>
  <si>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</si>
  <si>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</si>
  <si>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</si>
  <si>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</si>
  <si>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</si>
  <si>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</si>
  <si>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</si>
  <si>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</si>
  <si>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</si>
  <si>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</si>
  <si>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</si>
  <si>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</si>
  <si>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</si>
  <si>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</si>
  <si>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</si>
  <si>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</si>
  <si>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</si>
  <si>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</si>
  <si>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</si>
  <si>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</si>
  <si>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</si>
  <si>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</si>
  <si>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</si>
  <si>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</si>
  <si>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</si>
  <si>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</si>
  <si>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</si>
  <si>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</si>
  <si>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</si>
  <si>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</si>
  <si>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</si>
  <si>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</si>
  <si>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</si>
  <si>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</si>
  <si>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</si>
  <si>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</si>
  <si>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</si>
  <si>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</si>
  <si>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</si>
  <si>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</si>
  <si>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</si>
  <si>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</si>
  <si>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</si>
  <si>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</si>
  <si>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</si>
  <si>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</si>
  <si>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</si>
  <si>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</si>
  <si>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</si>
  <si>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</si>
  <si>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</si>
  <si>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</si>
  <si>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</si>
  <si>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</si>
  <si>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</si>
  <si>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</si>
  <si>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</si>
  <si>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</si>
  <si>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</si>
  <si>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</si>
  <si>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</si>
  <si>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</si>
  <si>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</si>
  <si>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</si>
  <si>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</si>
  <si>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</si>
  <si>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</si>
  <si>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</si>
  <si>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</si>
  <si>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</si>
  <si>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</si>
  <si>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</si>
  <si>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</si>
  <si>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</si>
  <si>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</si>
  <si>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</si>
  <si>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</si>
  <si>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</si>
  <si>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</si>
  <si>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</si>
  <si>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</si>
  <si>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</si>
  <si>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</si>
  <si>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</si>
  <si>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</si>
  <si>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</si>
  <si>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</si>
  <si>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</si>
  <si>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</si>
  <si>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</si>
  <si>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</si>
  <si>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</si>
  <si>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</si>
  <si>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</si>
  <si>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</si>
  <si>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</si>
  <si>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</si>
  <si>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</si>
  <si>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</si>
  <si>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</si>
  <si>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</si>
  <si>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</si>
  <si>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</si>
  <si>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</si>
  <si>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</si>
  <si>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</si>
  <si>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</si>
  <si>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</si>
  <si>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</si>
  <si>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</si>
  <si>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</si>
  <si>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</si>
  <si>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</si>
  <si>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</si>
  <si>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</si>
  <si>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</si>
  <si>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</si>
  <si>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</si>
  <si>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</si>
  <si>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</si>
  <si>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</si>
  <si>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</si>
  <si>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</si>
  <si>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</si>
  <si>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</si>
  <si>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</si>
  <si>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</si>
  <si>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</si>
  <si>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</si>
  <si>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</si>
  <si>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</si>
  <si>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</si>
  <si>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</si>
  <si>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</si>
  <si>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</si>
  <si>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</si>
  <si>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</si>
  <si>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</si>
  <si>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</si>
  <si>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</si>
  <si>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</si>
  <si>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</si>
  <si>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</si>
  <si>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</si>
  <si>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</si>
  <si>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</si>
  <si>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</si>
  <si>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</si>
  <si>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</si>
  <si>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</si>
  <si>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</si>
  <si>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</si>
  <si>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</si>
  <si>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</si>
  <si>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</si>
  <si>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</si>
  <si>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</si>
  <si>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</si>
  <si>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</si>
  <si>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</si>
  <si>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</si>
  <si>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</si>
  <si>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</si>
  <si>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</si>
  <si>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</si>
  <si>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</si>
  <si>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</si>
  <si>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</si>
  <si>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</si>
  <si>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</si>
  <si>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</si>
  <si>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</si>
  <si>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</si>
  <si>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</si>
  <si>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</si>
  <si>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</si>
  <si>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</si>
  <si>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</si>
  <si>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</si>
  <si>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</si>
  <si>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</si>
  <si>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</si>
  <si>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</si>
  <si>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</si>
  <si>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</si>
  <si>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</si>
  <si>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</si>
  <si>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</si>
  <si>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</si>
  <si>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</si>
  <si>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</si>
  <si>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</si>
  <si>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</si>
  <si>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</si>
  <si>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</si>
  <si>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</si>
  <si>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</si>
  <si>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</si>
  <si>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</si>
  <si>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</si>
  <si>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</si>
  <si>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</si>
  <si>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</si>
  <si>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</si>
  <si>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</si>
  <si>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</si>
  <si>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</si>
  <si>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</si>
  <si>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</si>
  <si>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</si>
  <si>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</si>
  <si>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</si>
  <si>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</si>
  <si>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</si>
  <si>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</si>
  <si>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</si>
  <si>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</si>
  <si>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</si>
  <si>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</si>
  <si>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</si>
  <si>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</si>
  <si>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</si>
  <si>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</si>
  <si>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</si>
  <si>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</si>
  <si>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</si>
  <si>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</si>
  <si>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</si>
  <si>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</si>
  <si>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</si>
  <si>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</si>
  <si>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</si>
  <si>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</si>
  <si>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</si>
  <si>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</si>
  <si>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</si>
  <si>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</si>
  <si>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</si>
  <si>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</si>
  <si>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</si>
  <si>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</si>
  <si>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</si>
  <si>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</si>
  <si>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</si>
  <si>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</si>
  <si>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</si>
  <si>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</si>
  <si>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</si>
  <si>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</si>
  <si>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</si>
  <si>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</si>
  <si>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</si>
  <si>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</si>
  <si>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</si>
  <si>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</si>
  <si>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</si>
  <si>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</si>
  <si>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</si>
  <si>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</si>
  <si>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</si>
  <si>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</si>
  <si>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</si>
  <si>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</si>
  <si>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</si>
  <si>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</si>
  <si>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</si>
  <si>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</si>
  <si>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</si>
  <si>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</si>
  <si>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</si>
  <si>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</si>
  <si>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</si>
  <si>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</si>
  <si>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</si>
  <si>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</si>
  <si>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</si>
  <si>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</si>
  <si>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</si>
  <si>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</si>
  <si>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</si>
  <si>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</si>
  <si>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</si>
  <si>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</si>
  <si>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</si>
  <si>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</si>
  <si>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</si>
  <si>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</si>
  <si>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</si>
  <si>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</si>
  <si>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</si>
  <si>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</si>
  <si>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</si>
  <si>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</si>
  <si>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</si>
  <si>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</si>
  <si>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</si>
  <si>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</si>
  <si>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</si>
  <si>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</si>
  <si>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</si>
  <si>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</si>
  <si>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</si>
  <si>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</si>
  <si>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</si>
  <si>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</si>
  <si>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</si>
  <si>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</si>
  <si>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</si>
  <si>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</si>
  <si>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</si>
  <si>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</si>
  <si>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</si>
  <si>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</si>
  <si>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</si>
  <si>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</si>
  <si>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</si>
  <si>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</si>
  <si>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</si>
  <si>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</si>
  <si>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</si>
  <si>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</si>
  <si>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</si>
  <si>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</si>
  <si>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</si>
  <si>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</si>
  <si>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</si>
  <si>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</si>
  <si>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</si>
  <si>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</si>
  <si>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</si>
  <si>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</si>
  <si>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</si>
  <si>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</si>
  <si>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</si>
  <si>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</si>
  <si>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</si>
  <si>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</si>
  <si>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</si>
  <si>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</si>
  <si>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</si>
  <si>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</si>
  <si>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</si>
  <si>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Table F : Paid-Up Capital of Commercial Banks</t>
  </si>
  <si>
    <t>Paid-Up Capital</t>
  </si>
  <si>
    <t>Table G : Base Rate of Commercial Banks</t>
  </si>
  <si>
    <t>Base Rate</t>
  </si>
  <si>
    <t>2018-00</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</si>
  <si>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</si>
  <si>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</si>
  <si>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</si>
  <si>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</si>
  <si>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</si>
  <si>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</si>
  <si>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</si>
  <si>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</si>
  <si>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</si>
  <si>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</si>
  <si>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</si>
  <si>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</si>
  <si>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</si>
  <si>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</si>
  <si>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</si>
  <si>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</si>
  <si>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</si>
  <si>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</si>
  <si>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</si>
  <si>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</si>
  <si>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</si>
  <si>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</si>
  <si>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</si>
  <si>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</si>
  <si>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</si>
  <si>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</si>
  <si>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</si>
  <si>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</si>
  <si>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</si>
  <si>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</si>
  <si>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</si>
  <si>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</si>
  <si>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</si>
  <si>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</si>
  <si>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</si>
  <si>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</si>
  <si>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</si>
  <si>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</si>
  <si>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 Bhadau</t>
  </si>
  <si>
    <t>(Mid-Sept, 2023)</t>
  </si>
  <si>
    <t>as on Bhadau End, 2080 (Mid-Sept,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</si>
  <si>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</si>
  <si>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</si>
  <si>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</si>
  <si>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</si>
  <si>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</si>
  <si>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</si>
  <si>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</si>
  <si>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</si>
  <si>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</si>
  <si>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</si>
  <si>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</si>
  <si>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</si>
  <si>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</si>
  <si>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</si>
  <si>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</si>
  <si>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</si>
  <si>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</si>
  <si>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</si>
  <si>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</si>
  <si>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</si>
  <si>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</si>
  <si>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</si>
  <si>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</si>
  <si>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</si>
  <si>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</si>
  <si>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</si>
  <si>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</si>
  <si>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</si>
  <si>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</si>
  <si>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</si>
  <si>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Asar end of FY2079/80 (2022/23)</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</si>
  <si>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</si>
  <si>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</si>
  <si>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</si>
  <si>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</si>
  <si>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</si>
  <si>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</si>
  <si>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</si>
  <si>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</si>
  <si>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</si>
  <si>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</si>
  <si>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</si>
  <si>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</si>
  <si>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</si>
  <si>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</si>
  <si>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</si>
  <si>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</si>
  <si>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</si>
  <si>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</si>
  <si>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</si>
  <si>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</si>
  <si>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</si>
  <si>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</si>
  <si>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</si>
  <si>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</si>
  <si>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</si>
  <si>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</si>
  <si>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</si>
  <si>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</si>
  <si>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</si>
  <si>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</si>
  <si>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</si>
  <si>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</si>
  <si>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</si>
  <si>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</si>
  <si>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</si>
  <si>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</si>
  <si>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</si>
  <si>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</si>
  <si>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</si>
  <si>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</si>
  <si>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</si>
  <si>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</si>
  <si>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</si>
  <si>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</si>
  <si>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</si>
  <si>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</si>
  <si>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</si>
  <si>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</si>
  <si>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</si>
  <si>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</si>
  <si>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</si>
  <si>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</si>
  <si>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</si>
  <si>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</si>
  <si>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</si>
  <si>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</si>
  <si>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</si>
  <si>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</si>
  <si>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Bhadau,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</si>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</sst>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5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46" xfId="0" applyFont="1" applyBorder="1" applyAlignment="1">
      <alignment horizontal="center" vertical="center"/>
    </xf>
    <xf numFmtId="44" fontId="32" fillId="0" borderId="47" xfId="0" applyNumberFormat="1" applyFont="1" applyBorder="1" applyAlignment="1">
      <alignment vertical="center"/>
    </xf>
    <xf numFmtId="2" fontId="30" fillId="0" borderId="48" xfId="1" applyNumberFormat="1" applyFont="1" applyBorder="1" applyAlignment="1">
      <alignment vertical="center"/>
    </xf>
    <xf numFmtId="0" fontId="33" fillId="0" borderId="49"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164" fontId="1" fillId="0" borderId="48"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7" xfId="0" quotePrefix="1" applyNumberFormat="1" applyFont="1" applyBorder="1" applyAlignment="1">
      <alignment vertical="center"/>
    </xf>
    <xf numFmtId="43" fontId="0" fillId="2" borderId="48" xfId="1" applyFont="1" applyFill="1" applyBorder="1"/>
    <xf numFmtId="0" fontId="0" fillId="0" borderId="0" xfId="0" applyAlignment="1">
      <alignment horizontal="center" vertical="center"/>
    </xf>
    <xf numFmtId="0" fontId="33" fillId="0" borderId="49"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2" borderId="22" xfId="2" applyNumberFormat="1" applyFont="1" applyFill="1" applyBorder="1" applyAlignment="1">
      <alignment horizontal="center" vertical="center"/>
    </xf>
    <xf numFmtId="10" fontId="0" fillId="2" borderId="48"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cellXfs>
  <cellStyles count="7">
    <cellStyle name="Comma" xfId="1" builtinId="3"/>
    <cellStyle name="Comma 2" xfId="3" xr:uid="{E06970E6-839A-4105-9C5E-A8CBEF1BCF10}"/>
    <cellStyle name="Comma 2 2" xfId="6" xr:uid="{8BBCD081-A82F-48B0-A64B-C0EC11B61A16}"/>
    <cellStyle name="Normal" xfId="0" builtinId="0"/>
    <cellStyle name="Normal 25" xfId="5" xr:uid="{49905298-0FAA-46DA-BDCF-26EC6BF8B88F}"/>
    <cellStyle name="Normal 3 3" xfId="4" xr:uid="{5727C084-06BF-420B-9236-0DD1D041DB8F}"/>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0244-4A2D-9CF1-072F61BF29FB}"/>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0244-4A2D-9CF1-072F61BF29FB}"/>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4F-465A-A70B-C5B8B9EDB785}"/>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4F-465A-A70B-C5B8B9EDB785}"/>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4F-465A-A70B-C5B8B9EDB78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6"/>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pt idx="15">
                  <c:v>2023 Mid Sep</c:v>
                </c:pt>
              </c:strCache>
            </c:strRef>
          </c:cat>
          <c:val>
            <c:numRef>
              <c:extLst>
                <c:ext xmlns:c16="http://schemas.microsoft.com/office/drawing/2014/chart" uri="{F5D05F6E-A05E-4728-AFD3-386EB277150F}">
                  <c16:filteredLitCache>
                    <c:numCache>
                      <c:formatCode>0</c:formatCode>
                      <c:ptCount val="1"/>
                      <c:pt idx="0">
                        <c:v>4950.8405696935033</c:v>
                      </c:pt>
                    </c:numCache>
                  </c16:filteredLitCache>
                </c:ext>
              </c:extLst>
              <c:f/>
              <c:numCache>
                <c:formatCode>0</c:formatCode>
                <c:ptCount val="16"/>
                <c:pt idx="0">
                  <c:v>4986.9063380665893</c:v>
                </c:pt>
                <c:pt idx="1">
                  <c:v>5159.1749909531372</c:v>
                </c:pt>
                <c:pt idx="2">
                  <c:v>5035.9641271118817</c:v>
                </c:pt>
                <c:pt idx="3">
                  <c:v>5092.14854133466</c:v>
                </c:pt>
                <c:pt idx="4">
                  <c:v>5171.6711028854133</c:v>
                </c:pt>
                <c:pt idx="5">
                  <c:v>5182.5481930325786</c:v>
                </c:pt>
                <c:pt idx="6">
                  <c:v>5249</c:v>
                </c:pt>
                <c:pt idx="7">
                  <c:v>5360.6446468016075</c:v>
                </c:pt>
                <c:pt idx="8">
                  <c:v>5386.0990836278224</c:v>
                </c:pt>
                <c:pt idx="9">
                  <c:v>5414.6548860723833</c:v>
                </c:pt>
                <c:pt idx="10">
                  <c:v>5485.4117926447652</c:v>
                </c:pt>
                <c:pt idx="11">
                  <c:v>5494.8741341501463</c:v>
                </c:pt>
                <c:pt idx="12">
                  <c:v>5568.6007361943102</c:v>
                </c:pt>
                <c:pt idx="13">
                  <c:v>5771.2381509137513</c:v>
                </c:pt>
                <c:pt idx="14">
                  <c:v>5611.5959402863064</c:v>
                </c:pt>
                <c:pt idx="15">
                  <c:v>5743.756964529668</c:v>
                </c:pt>
              </c:numCache>
            </c:numRef>
          </c:val>
          <c:smooth val="0"/>
          <c:extLst>
            <c:ext xmlns:c16="http://schemas.microsoft.com/office/drawing/2014/chart" uri="{C3380CC4-5D6E-409C-BE32-E72D297353CC}">
              <c16:uniqueId val="{00000003-F24F-465A-A70B-C5B8B9EDB785}"/>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6"/>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pt idx="15">
                  <c:v>2023 Mid Sep</c:v>
                </c:pt>
              </c:strCache>
            </c:strRef>
          </c:cat>
          <c:val>
            <c:numRef>
              <c:extLst>
                <c:ext xmlns:c16="http://schemas.microsoft.com/office/drawing/2014/chart" uri="{F5D05F6E-A05E-4728-AFD3-386EB277150F}">
                  <c16:filteredLitCache>
                    <c:numCache>
                      <c:formatCode>0</c:formatCode>
                      <c:ptCount val="1"/>
                      <c:pt idx="0">
                        <c:v>4743.5299954456877</c:v>
                      </c:pt>
                    </c:numCache>
                  </c16:filteredLitCache>
                </c:ext>
              </c:extLst>
              <c:f/>
              <c:numCache>
                <c:formatCode>0</c:formatCode>
                <c:ptCount val="16"/>
                <c:pt idx="0">
                  <c:v>4750.4103479382193</c:v>
                </c:pt>
                <c:pt idx="1">
                  <c:v>4714.4879432716252</c:v>
                </c:pt>
                <c:pt idx="2">
                  <c:v>4724.0196971666928</c:v>
                </c:pt>
                <c:pt idx="3">
                  <c:v>4752.3481503461562</c:v>
                </c:pt>
                <c:pt idx="4">
                  <c:v>4776.6506932589764</c:v>
                </c:pt>
                <c:pt idx="5">
                  <c:v>4787.8112562653123</c:v>
                </c:pt>
                <c:pt idx="6">
                  <c:v>4796</c:v>
                </c:pt>
                <c:pt idx="7">
                  <c:v>4844.1234247513585</c:v>
                </c:pt>
                <c:pt idx="8">
                  <c:v>4863.4652343394682</c:v>
                </c:pt>
                <c:pt idx="9">
                  <c:v>4855.4232702655918</c:v>
                </c:pt>
                <c:pt idx="10">
                  <c:v>4889.0467259640718</c:v>
                </c:pt>
                <c:pt idx="11">
                  <c:v>4879.1308206952781</c:v>
                </c:pt>
                <c:pt idx="12">
                  <c:v>4858.0775175173258</c:v>
                </c:pt>
                <c:pt idx="13">
                  <c:v>4878.2046121455105</c:v>
                </c:pt>
                <c:pt idx="14">
                  <c:v>4861.5747975022832</c:v>
                </c:pt>
                <c:pt idx="15">
                  <c:v>4912.1166189999703</c:v>
                </c:pt>
              </c:numCache>
            </c:numRef>
          </c:val>
          <c:smooth val="0"/>
          <c:extLst>
            <c:ext xmlns:c16="http://schemas.microsoft.com/office/drawing/2014/chart" uri="{C3380CC4-5D6E-409C-BE32-E72D297353CC}">
              <c16:uniqueId val="{00000004-F24F-465A-A70B-C5B8B9EDB785}"/>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DDFC2EBF-F2A9-4196-BD9E-C6A274FC4649}"/>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17FDEA8C-45A6-4E44-8BB0-9FDC87A739C5}"/>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E5C839DA-3786-42B0-B3EF-FA3D8C106374}"/>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50529</xdr:rowOff>
        </xdr:from>
        <xdr:to>
          <xdr:col>9</xdr:col>
          <xdr:colOff>200025</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7B08910E-7F7E-4FD7-8947-EF87CB180C2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CF84C6A8-9F50-4512-8917-D6E284952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576263</xdr:colOff>
      <xdr:row>9</xdr:row>
      <xdr:rowOff>52386</xdr:rowOff>
    </xdr:from>
    <xdr:to>
      <xdr:col>14</xdr:col>
      <xdr:colOff>261938</xdr:colOff>
      <xdr:row>33</xdr:row>
      <xdr:rowOff>57149</xdr:rowOff>
    </xdr:to>
    <xdr:graphicFrame macro="">
      <xdr:nvGraphicFramePr>
        <xdr:cNvPr id="7" name="Chart 6">
          <a:extLst>
            <a:ext uri="{FF2B5EF4-FFF2-40B4-BE49-F238E27FC236}">
              <a16:creationId xmlns:a16="http://schemas.microsoft.com/office/drawing/2014/main" id="{ED70E62B-C445-47AC-9186-A04D73C98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00431\OneDrive\Desktop\Bhadra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2B4D2-07EC-40F7-ADDD-FCA5A0A02BA7}">
  <sheetPr codeName="Sheet84">
    <tabColor theme="0"/>
  </sheetPr>
  <dimension ref="C2:P57"/>
  <sheetViews>
    <sheetView tabSelected="1" view="pageBreakPreview" zoomScaleNormal="100" zoomScaleSheetLayoutView="100" workbookViewId="0">
      <selection activeCell="Q11" sqref="Q11"/>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913</v>
      </c>
      <c r="E47" s="10"/>
      <c r="F47" s="10"/>
      <c r="G47" s="10"/>
      <c r="H47" s="10"/>
      <c r="I47" s="10"/>
      <c r="J47" s="10"/>
      <c r="K47" s="10"/>
      <c r="L47" s="10"/>
      <c r="M47" s="10"/>
      <c r="N47" s="10"/>
      <c r="O47" s="7"/>
    </row>
    <row r="48" spans="3:15" ht="15.7" x14ac:dyDescent="0.55000000000000004">
      <c r="C48" s="5"/>
      <c r="D48" s="10" t="s">
        <v>914</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50800</xdr:rowOff>
              </from>
              <to>
                <xdr:col>9</xdr:col>
                <xdr:colOff>198967</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2717-2BA3-4F3C-9B96-9E21F299A505}">
  <sheetPr codeName="Sheet56"/>
  <dimension ref="C2:S50"/>
  <sheetViews>
    <sheetView topLeftCell="A28" zoomScaleNormal="100" zoomScaleSheetLayoutView="80" workbookViewId="0">
      <selection activeCell="R21" sqref="R21"/>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7721-1DF7-47D1-88DF-3C842CF74F33}">
  <sheetPr codeName="Sheet59"/>
  <dimension ref="B2:U37"/>
  <sheetViews>
    <sheetView view="pageBreakPreview" zoomScaleNormal="100" zoomScaleSheetLayoutView="100" workbookViewId="0">
      <selection activeCell="R21" sqref="R21"/>
    </sheetView>
  </sheetViews>
  <sheetFormatPr defaultColWidth="15.87890625" defaultRowHeight="15.7" x14ac:dyDescent="0.55000000000000004"/>
  <cols>
    <col min="1" max="1" width="15.87890625" style="32"/>
    <col min="2" max="2" width="8" style="32" customWidth="1"/>
    <col min="3" max="3" width="21.29296875" style="32" customWidth="1"/>
    <col min="4" max="7" width="15.87890625" style="32"/>
    <col min="8" max="8" width="17.70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57</v>
      </c>
      <c r="H23" s="50">
        <v>1</v>
      </c>
      <c r="I23" s="50">
        <v>112</v>
      </c>
    </row>
    <row r="24" spans="2:10" ht="31.35" x14ac:dyDescent="0.55000000000000004">
      <c r="B24" s="36"/>
      <c r="C24" s="49" t="s">
        <v>96</v>
      </c>
      <c r="D24" s="50">
        <v>20</v>
      </c>
      <c r="E24" s="50">
        <v>17</v>
      </c>
      <c r="F24" s="50">
        <v>17</v>
      </c>
      <c r="G24" s="50">
        <v>57</v>
      </c>
      <c r="H24" s="50">
        <v>1</v>
      </c>
      <c r="I24" s="50">
        <v>112</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A2621-3446-4BA4-A33A-800D0038FF52}">
  <sheetPr codeName="Sheet61"/>
  <dimension ref="B2:G50"/>
  <sheetViews>
    <sheetView view="pageBreakPreview" zoomScale="90" zoomScaleNormal="100" zoomScaleSheetLayoutView="90" workbookViewId="0">
      <selection activeCell="R21" sqref="R21"/>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29296875" style="32" bestFit="1" customWidth="1"/>
    <col min="8" max="16384" width="9.1171875" style="32"/>
  </cols>
  <sheetData>
    <row r="2" spans="2:7" x14ac:dyDescent="0.55000000000000004">
      <c r="B2" s="58" t="s">
        <v>99</v>
      </c>
      <c r="C2" s="58"/>
      <c r="D2" s="58"/>
      <c r="E2" s="58"/>
      <c r="F2" s="58"/>
      <c r="G2" s="58"/>
    </row>
    <row r="3" spans="2:7" x14ac:dyDescent="0.55000000000000004">
      <c r="B3" s="59" t="s">
        <v>915</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715</v>
      </c>
      <c r="D6" s="68">
        <v>94.069769355419837</v>
      </c>
      <c r="E6" s="68">
        <v>10.573560818089861</v>
      </c>
      <c r="F6" s="68">
        <v>2.0914647044722665</v>
      </c>
      <c r="G6" s="68">
        <v>106.73479487798197</v>
      </c>
    </row>
    <row r="7" spans="2:7" x14ac:dyDescent="0.55000000000000004">
      <c r="B7" s="66">
        <v>2</v>
      </c>
      <c r="C7" s="67" t="s">
        <v>716</v>
      </c>
      <c r="D7" s="68">
        <v>80.808461395593824</v>
      </c>
      <c r="E7" s="68">
        <v>8.7599341987160617</v>
      </c>
      <c r="F7" s="68">
        <v>1.7122353556837202</v>
      </c>
      <c r="G7" s="68">
        <v>91.280630949993608</v>
      </c>
    </row>
    <row r="8" spans="2:7" x14ac:dyDescent="0.55000000000000004">
      <c r="B8" s="66">
        <v>3</v>
      </c>
      <c r="C8" s="67" t="s">
        <v>916</v>
      </c>
      <c r="D8" s="68">
        <v>85.902688982130513</v>
      </c>
      <c r="E8" s="68">
        <v>82.847532155194656</v>
      </c>
      <c r="F8" s="68">
        <v>81.867762435692811</v>
      </c>
      <c r="G8" s="68">
        <v>85.520969103228808</v>
      </c>
    </row>
    <row r="9" spans="2:7" x14ac:dyDescent="0.55000000000000004">
      <c r="B9" s="66">
        <v>4</v>
      </c>
      <c r="C9" s="67" t="s">
        <v>917</v>
      </c>
      <c r="D9" s="68">
        <v>82.631585999999999</v>
      </c>
      <c r="E9" s="68">
        <v>82.040480000000002</v>
      </c>
      <c r="F9" s="68">
        <v>80.513456000000005</v>
      </c>
      <c r="G9" s="68">
        <v>82.534194767468549</v>
      </c>
    </row>
    <row r="10" spans="2:7" x14ac:dyDescent="0.55000000000000004">
      <c r="B10" s="66">
        <v>5</v>
      </c>
      <c r="C10" s="67" t="s">
        <v>918</v>
      </c>
      <c r="D10" s="68">
        <v>59.486911042032908</v>
      </c>
      <c r="E10" s="68">
        <v>68.805372211580945</v>
      </c>
      <c r="F10" s="68">
        <v>74.069804294254894</v>
      </c>
      <c r="G10" s="68">
        <v>60.695785079602736</v>
      </c>
    </row>
    <row r="11" spans="2:7" x14ac:dyDescent="0.55000000000000004">
      <c r="B11" s="66">
        <v>6</v>
      </c>
      <c r="C11" s="67" t="s">
        <v>919</v>
      </c>
      <c r="D11" s="68">
        <v>26.207268077141027</v>
      </c>
      <c r="E11" s="68">
        <v>22.590370798463837</v>
      </c>
      <c r="F11" s="68">
        <v>16.956176019899697</v>
      </c>
      <c r="G11" s="68">
        <v>25.667689433360806</v>
      </c>
    </row>
    <row r="12" spans="2:7" x14ac:dyDescent="0.55000000000000004">
      <c r="B12" s="66">
        <v>7</v>
      </c>
      <c r="C12" s="67" t="s">
        <v>920</v>
      </c>
      <c r="D12" s="68">
        <v>7.0380616901713404</v>
      </c>
      <c r="E12" s="68">
        <v>1.3738894620942999</v>
      </c>
      <c r="F12" s="68">
        <v>0.73322242670457205</v>
      </c>
      <c r="G12" s="68">
        <v>6.3534038107219954</v>
      </c>
    </row>
    <row r="13" spans="2:7" x14ac:dyDescent="0.55000000000000004">
      <c r="B13" s="66">
        <v>8</v>
      </c>
      <c r="C13" s="67" t="s">
        <v>921</v>
      </c>
      <c r="D13" s="68">
        <v>6.3543018084359675</v>
      </c>
      <c r="E13" s="68">
        <v>7.1811679276943901</v>
      </c>
      <c r="F13" s="68">
        <v>7.3050612362510039</v>
      </c>
      <c r="G13" s="68">
        <v>6.4548444571418964</v>
      </c>
    </row>
    <row r="14" spans="2:7" x14ac:dyDescent="0.55000000000000004">
      <c r="B14" s="66">
        <v>9</v>
      </c>
      <c r="C14" s="67" t="s">
        <v>922</v>
      </c>
      <c r="D14" s="68">
        <v>2.9810817637805438</v>
      </c>
      <c r="E14" s="68">
        <v>2.4862230276291593</v>
      </c>
      <c r="F14" s="68">
        <v>7.5952078368912881</v>
      </c>
      <c r="G14" s="68">
        <v>3.0213018747633211</v>
      </c>
    </row>
    <row r="15" spans="2:7" x14ac:dyDescent="0.55000000000000004">
      <c r="B15" s="66">
        <v>10</v>
      </c>
      <c r="C15" s="67" t="s">
        <v>923</v>
      </c>
      <c r="D15" s="68">
        <v>3.4274254159401774</v>
      </c>
      <c r="E15" s="68">
        <v>3.0085552940771834</v>
      </c>
      <c r="F15" s="68">
        <v>7.761271367100969</v>
      </c>
      <c r="G15" s="68">
        <v>3.468521643248152</v>
      </c>
    </row>
    <row r="16" spans="2:7" x14ac:dyDescent="0.55000000000000004">
      <c r="B16" s="66">
        <v>11</v>
      </c>
      <c r="C16" s="67" t="s">
        <v>924</v>
      </c>
      <c r="D16" s="68">
        <v>6.4948439843486332</v>
      </c>
      <c r="E16" s="68">
        <v>8.7762775459863107</v>
      </c>
      <c r="F16" s="68">
        <v>8.759988978874933</v>
      </c>
      <c r="G16" s="68">
        <v>6.7548076189610358</v>
      </c>
    </row>
    <row r="17" spans="2:7" x14ac:dyDescent="0.55000000000000004">
      <c r="B17" s="63" t="s">
        <v>105</v>
      </c>
      <c r="C17" s="64"/>
      <c r="D17" s="69"/>
      <c r="E17" s="69"/>
      <c r="F17" s="69"/>
      <c r="G17" s="70"/>
    </row>
    <row r="18" spans="2:7" x14ac:dyDescent="0.55000000000000004">
      <c r="B18" s="66">
        <v>1</v>
      </c>
      <c r="C18" s="71" t="s">
        <v>689</v>
      </c>
      <c r="D18" s="68">
        <v>7.4980293867248182</v>
      </c>
      <c r="E18" s="68">
        <v>6.2957021935895696</v>
      </c>
      <c r="F18" s="68">
        <v>8.3593704172752101</v>
      </c>
      <c r="G18" s="68">
        <v>7.395800161958678</v>
      </c>
    </row>
    <row r="19" spans="2:7" ht="21" customHeight="1" x14ac:dyDescent="0.55000000000000004">
      <c r="B19" s="66">
        <v>2</v>
      </c>
      <c r="C19" s="71" t="s">
        <v>925</v>
      </c>
      <c r="D19" s="68">
        <v>17.808786189089389</v>
      </c>
      <c r="E19" s="68">
        <v>17.867448390734349</v>
      </c>
      <c r="F19" s="68">
        <v>18.280909424322498</v>
      </c>
      <c r="G19" s="68">
        <v>17.823848732108328</v>
      </c>
    </row>
    <row r="20" spans="2:7" x14ac:dyDescent="0.55000000000000004">
      <c r="B20" s="66">
        <v>3</v>
      </c>
      <c r="C20" s="71" t="s">
        <v>690</v>
      </c>
      <c r="D20" s="68">
        <v>26.319257053369231</v>
      </c>
      <c r="E20" s="68">
        <v>26.604506236652441</v>
      </c>
      <c r="F20" s="68">
        <v>33.070449504117597</v>
      </c>
      <c r="G20" s="68">
        <v>26.47980432692875</v>
      </c>
    </row>
    <row r="21" spans="2:7" x14ac:dyDescent="0.55000000000000004">
      <c r="B21" s="72" t="s">
        <v>926</v>
      </c>
      <c r="C21" s="73"/>
      <c r="D21" s="69"/>
      <c r="E21" s="69"/>
      <c r="F21" s="69"/>
      <c r="G21" s="70"/>
    </row>
    <row r="22" spans="2:7" x14ac:dyDescent="0.55000000000000004">
      <c r="B22" s="66">
        <v>1</v>
      </c>
      <c r="C22" s="71" t="s">
        <v>927</v>
      </c>
      <c r="D22" s="74">
        <v>10.238437240787544</v>
      </c>
      <c r="E22" s="74">
        <v>10.112440447265067</v>
      </c>
      <c r="F22" s="74">
        <v>13.929318365291538</v>
      </c>
      <c r="G22" s="74">
        <v>10.345225762717776</v>
      </c>
    </row>
    <row r="23" spans="2:7" x14ac:dyDescent="0.55000000000000004">
      <c r="B23" s="66">
        <v>2</v>
      </c>
      <c r="C23" s="71" t="s">
        <v>692</v>
      </c>
      <c r="D23" s="74">
        <v>13.030913027520644</v>
      </c>
      <c r="E23" s="74">
        <v>13.035312608787262</v>
      </c>
      <c r="F23" s="74">
        <v>15.988031245347818</v>
      </c>
      <c r="G23" s="74">
        <v>13.116242765092949</v>
      </c>
    </row>
    <row r="24" spans="2:7" x14ac:dyDescent="0.55000000000000004">
      <c r="B24" s="63" t="s">
        <v>106</v>
      </c>
      <c r="C24" s="64"/>
      <c r="D24" s="69"/>
      <c r="E24" s="69"/>
      <c r="F24" s="69"/>
      <c r="G24" s="70"/>
    </row>
    <row r="25" spans="2:7" x14ac:dyDescent="0.55000000000000004">
      <c r="B25" s="75">
        <v>1</v>
      </c>
      <c r="C25" s="76" t="s">
        <v>928</v>
      </c>
      <c r="D25" s="77">
        <v>20</v>
      </c>
      <c r="E25" s="77">
        <v>17</v>
      </c>
      <c r="F25" s="77">
        <v>17</v>
      </c>
      <c r="G25" s="77">
        <v>54</v>
      </c>
    </row>
    <row r="26" spans="2:7" x14ac:dyDescent="0.55000000000000004">
      <c r="B26" s="75">
        <v>2</v>
      </c>
      <c r="C26" s="76" t="s">
        <v>929</v>
      </c>
      <c r="D26" s="77">
        <v>5016</v>
      </c>
      <c r="E26" s="77">
        <v>1131</v>
      </c>
      <c r="F26" s="77">
        <v>288</v>
      </c>
      <c r="G26" s="77">
        <v>6435</v>
      </c>
    </row>
    <row r="27" spans="2:7" x14ac:dyDescent="0.55000000000000004">
      <c r="B27" s="75">
        <v>3</v>
      </c>
      <c r="C27" s="76" t="s">
        <v>930</v>
      </c>
      <c r="D27" s="77">
        <v>44814267</v>
      </c>
      <c r="E27" s="77">
        <v>6566983</v>
      </c>
      <c r="F27" s="77">
        <v>802337</v>
      </c>
      <c r="G27" s="77">
        <v>52183587</v>
      </c>
    </row>
    <row r="28" spans="2:7" x14ac:dyDescent="0.55000000000000004">
      <c r="B28" s="75">
        <v>4</v>
      </c>
      <c r="C28" s="76" t="s">
        <v>931</v>
      </c>
      <c r="D28" s="77">
        <v>1518728</v>
      </c>
      <c r="E28" s="77">
        <v>288423</v>
      </c>
      <c r="F28" s="77">
        <v>41919</v>
      </c>
      <c r="G28" s="77">
        <v>1849070</v>
      </c>
    </row>
    <row r="29" spans="2:7" x14ac:dyDescent="0.55000000000000004">
      <c r="B29" s="75">
        <v>5</v>
      </c>
      <c r="C29" s="76" t="s">
        <v>932</v>
      </c>
      <c r="D29" s="77">
        <v>1284</v>
      </c>
      <c r="E29" s="77">
        <v>17</v>
      </c>
      <c r="F29" s="77">
        <v>0</v>
      </c>
      <c r="G29" s="77">
        <v>1301</v>
      </c>
    </row>
    <row r="30" spans="2:7" x14ac:dyDescent="0.55000000000000004">
      <c r="B30" s="75">
        <v>6</v>
      </c>
      <c r="C30" s="76" t="s">
        <v>933</v>
      </c>
      <c r="D30" s="77">
        <v>320346</v>
      </c>
      <c r="E30" s="77">
        <v>49</v>
      </c>
      <c r="F30" s="77">
        <v>0</v>
      </c>
      <c r="G30" s="77">
        <v>320395</v>
      </c>
    </row>
    <row r="31" spans="2:7" x14ac:dyDescent="0.55000000000000004">
      <c r="B31" s="75">
        <v>7</v>
      </c>
      <c r="C31" s="76" t="s">
        <v>934</v>
      </c>
      <c r="D31" s="77">
        <v>18926749</v>
      </c>
      <c r="E31" s="77">
        <v>2869183</v>
      </c>
      <c r="F31" s="77">
        <v>161760</v>
      </c>
      <c r="G31" s="77">
        <v>21957692</v>
      </c>
    </row>
    <row r="32" spans="2:7" x14ac:dyDescent="0.55000000000000004">
      <c r="B32" s="75">
        <v>8</v>
      </c>
      <c r="C32" s="76" t="s">
        <v>935</v>
      </c>
      <c r="D32" s="77">
        <v>1367716</v>
      </c>
      <c r="E32" s="77">
        <v>506683</v>
      </c>
      <c r="F32" s="77">
        <v>13946</v>
      </c>
      <c r="G32" s="77">
        <v>1888345</v>
      </c>
    </row>
    <row r="33" spans="2:7" x14ac:dyDescent="0.55000000000000004">
      <c r="B33" s="75">
        <v>9</v>
      </c>
      <c r="C33" s="76" t="s">
        <v>936</v>
      </c>
      <c r="D33" s="77">
        <v>4588</v>
      </c>
      <c r="E33" s="77">
        <v>346</v>
      </c>
      <c r="F33" s="77">
        <v>44</v>
      </c>
      <c r="G33" s="77">
        <v>4978</v>
      </c>
    </row>
    <row r="34" spans="2:7" x14ac:dyDescent="0.55000000000000004">
      <c r="B34" s="75">
        <v>10</v>
      </c>
      <c r="C34" s="76" t="s">
        <v>937</v>
      </c>
      <c r="D34" s="77">
        <v>11580159</v>
      </c>
      <c r="E34" s="77">
        <v>886055</v>
      </c>
      <c r="F34" s="77">
        <v>63661</v>
      </c>
      <c r="G34" s="77">
        <v>12529875</v>
      </c>
    </row>
    <row r="35" spans="2:7" x14ac:dyDescent="0.55000000000000004">
      <c r="B35" s="75">
        <v>11</v>
      </c>
      <c r="C35" s="76" t="s">
        <v>938</v>
      </c>
      <c r="D35" s="77">
        <v>290966</v>
      </c>
      <c r="E35" s="77">
        <v>726</v>
      </c>
      <c r="F35" s="77">
        <v>0</v>
      </c>
      <c r="G35" s="77">
        <v>291692</v>
      </c>
    </row>
    <row r="36" spans="2:7" x14ac:dyDescent="0.55000000000000004">
      <c r="B36" s="75">
        <v>12</v>
      </c>
      <c r="C36" s="76" t="s">
        <v>939</v>
      </c>
      <c r="D36" s="77">
        <v>145938</v>
      </c>
      <c r="E36" s="77">
        <v>1564</v>
      </c>
      <c r="F36" s="77">
        <v>0</v>
      </c>
      <c r="G36" s="77">
        <v>147502</v>
      </c>
    </row>
    <row r="37" spans="2:7" x14ac:dyDescent="0.55000000000000004">
      <c r="B37" s="64" t="s">
        <v>107</v>
      </c>
      <c r="C37" s="64"/>
      <c r="D37" s="78"/>
      <c r="E37" s="78"/>
      <c r="F37" s="78"/>
      <c r="G37" s="78"/>
    </row>
    <row r="38" spans="2:7" x14ac:dyDescent="0.55000000000000004">
      <c r="B38" s="79">
        <v>1</v>
      </c>
      <c r="C38" s="80" t="s">
        <v>940</v>
      </c>
      <c r="D38" s="81">
        <v>8.0629580350105545</v>
      </c>
      <c r="E38" s="82"/>
      <c r="F38" s="82"/>
      <c r="G38" s="82"/>
    </row>
    <row r="39" spans="2:7" x14ac:dyDescent="0.55000000000000004">
      <c r="B39" s="75"/>
      <c r="C39" s="83" t="s">
        <v>108</v>
      </c>
      <c r="D39" s="84">
        <v>5.7037526273740333</v>
      </c>
      <c r="E39" s="85"/>
      <c r="F39" s="85"/>
      <c r="G39" s="85"/>
    </row>
    <row r="40" spans="2:7" x14ac:dyDescent="0.55000000000000004">
      <c r="B40" s="86"/>
      <c r="C40" s="83" t="s">
        <v>109</v>
      </c>
      <c r="D40" s="84">
        <v>9.996614675709198</v>
      </c>
      <c r="E40" s="85"/>
      <c r="F40" s="85"/>
      <c r="G40" s="85"/>
    </row>
    <row r="41" spans="2:7" x14ac:dyDescent="0.55000000000000004">
      <c r="B41" s="87"/>
      <c r="C41" s="83" t="s">
        <v>110</v>
      </c>
      <c r="D41" s="84">
        <v>2.3380197694743776</v>
      </c>
      <c r="E41" s="85"/>
      <c r="F41" s="85"/>
      <c r="G41" s="85"/>
    </row>
    <row r="42" spans="2:7" x14ac:dyDescent="0.55000000000000004">
      <c r="B42" s="79">
        <v>2</v>
      </c>
      <c r="C42" s="80" t="s">
        <v>941</v>
      </c>
      <c r="D42" s="81">
        <v>12.234427425431878</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942</v>
      </c>
      <c r="C45" s="92"/>
      <c r="D45" s="92"/>
      <c r="E45" s="92"/>
      <c r="F45" s="92"/>
      <c r="G45" s="92"/>
    </row>
    <row r="46" spans="2:7" ht="33.6" customHeight="1" x14ac:dyDescent="0.55000000000000004">
      <c r="B46" s="94" t="s">
        <v>943</v>
      </c>
      <c r="C46" s="94"/>
      <c r="D46" s="94"/>
      <c r="E46" s="94"/>
      <c r="F46" s="94"/>
      <c r="G46" s="94"/>
    </row>
    <row r="47" spans="2:7" x14ac:dyDescent="0.55000000000000004">
      <c r="B47" s="95" t="s">
        <v>944</v>
      </c>
      <c r="C47" s="92"/>
      <c r="D47" s="92"/>
      <c r="E47" s="92"/>
      <c r="F47" s="92"/>
      <c r="G47" s="92"/>
    </row>
    <row r="48" spans="2:7" x14ac:dyDescent="0.55000000000000004">
      <c r="B48" s="95" t="s">
        <v>945</v>
      </c>
      <c r="C48" s="92"/>
      <c r="D48" s="92"/>
      <c r="E48" s="92"/>
      <c r="F48" s="92"/>
      <c r="G48" s="92"/>
    </row>
    <row r="49" spans="2:7" x14ac:dyDescent="0.55000000000000004">
      <c r="B49" s="95" t="s">
        <v>946</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2E3B-8F31-48F6-B578-ADA51655C27B}">
  <sheetPr codeName="Sheet63"/>
  <dimension ref="B2:AI62"/>
  <sheetViews>
    <sheetView workbookViewId="0">
      <pane xSplit="3" ySplit="6" topLeftCell="D7"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3.29296875" style="32" bestFit="1" customWidth="1"/>
    <col min="3" max="3" width="33" style="32" bestFit="1" customWidth="1"/>
    <col min="4" max="8" width="14.5859375" style="32" bestFit="1" customWidth="1"/>
    <col min="9" max="9" width="10.41015625" style="32" bestFit="1" customWidth="1"/>
    <col min="10" max="11" width="8.703125" style="32" bestFit="1" customWidth="1"/>
    <col min="12" max="16" width="14.5859375" style="32" bestFit="1" customWidth="1"/>
    <col min="17" max="17" width="10.41015625" style="32" bestFit="1" customWidth="1"/>
    <col min="18" max="18" width="9.41015625" style="32" bestFit="1" customWidth="1"/>
    <col min="19" max="19" width="8.703125" style="32" bestFit="1" customWidth="1"/>
    <col min="20" max="24" width="12.703125" style="32" bestFit="1" customWidth="1"/>
    <col min="25" max="25" width="10.41015625" style="32" bestFit="1" customWidth="1"/>
    <col min="26" max="26" width="9.41015625" style="32" bestFit="1" customWidth="1"/>
    <col min="27" max="27" width="10.41015625" style="32" bestFit="1" customWidth="1"/>
    <col min="28" max="32" width="12.703125" style="32" bestFit="1" customWidth="1"/>
    <col min="33" max="33" width="11.5859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71</v>
      </c>
      <c r="H4" s="111" t="s">
        <v>73</v>
      </c>
      <c r="I4" s="112" t="s">
        <v>118</v>
      </c>
      <c r="J4" s="112"/>
      <c r="K4" s="112"/>
      <c r="L4" s="102" t="str">
        <f>$D4</f>
        <v xml:space="preserve">Mid-July </v>
      </c>
      <c r="M4" s="102"/>
      <c r="N4" s="102"/>
      <c r="O4" s="111" t="str">
        <f>$G4</f>
        <v>Mid-Aug</v>
      </c>
      <c r="P4" s="113" t="str">
        <f>$H4</f>
        <v>Mid-Sept</v>
      </c>
      <c r="Q4" s="112" t="s">
        <v>118</v>
      </c>
      <c r="R4" s="112"/>
      <c r="S4" s="112"/>
      <c r="T4" s="102" t="str">
        <f>$D4</f>
        <v xml:space="preserve">Mid-July </v>
      </c>
      <c r="U4" s="102"/>
      <c r="V4" s="102"/>
      <c r="W4" s="111" t="str">
        <f>$G4</f>
        <v>Mid-Aug</v>
      </c>
      <c r="X4" s="113" t="str">
        <f>$H4</f>
        <v>Mid-Sept</v>
      </c>
      <c r="Y4" s="112" t="s">
        <v>118</v>
      </c>
      <c r="Z4" s="112"/>
      <c r="AA4" s="112"/>
      <c r="AB4" s="102" t="str">
        <f>$D4</f>
        <v xml:space="preserve">Mid-July </v>
      </c>
      <c r="AC4" s="102"/>
      <c r="AD4" s="102"/>
      <c r="AE4" s="111" t="str">
        <f>$G4</f>
        <v>Mid-Aug</v>
      </c>
      <c r="AF4" s="113" t="str">
        <f>$H4</f>
        <v>Mid-Sept</v>
      </c>
      <c r="AG4" s="112" t="s">
        <v>118</v>
      </c>
      <c r="AH4" s="112"/>
      <c r="AI4" s="112"/>
    </row>
    <row r="5" spans="2:35" x14ac:dyDescent="0.55000000000000004">
      <c r="B5" s="114"/>
      <c r="C5" s="115"/>
      <c r="D5" s="111">
        <v>2021</v>
      </c>
      <c r="E5" s="111">
        <v>2022</v>
      </c>
      <c r="F5" s="111">
        <v>2023</v>
      </c>
      <c r="G5" s="111">
        <v>2023</v>
      </c>
      <c r="H5" s="111">
        <v>2023</v>
      </c>
      <c r="I5" s="112"/>
      <c r="J5" s="112"/>
      <c r="K5" s="112"/>
      <c r="L5" s="111">
        <f>$D5</f>
        <v>2021</v>
      </c>
      <c r="M5" s="111">
        <f>$E5</f>
        <v>2022</v>
      </c>
      <c r="N5" s="111">
        <f>$F5</f>
        <v>2023</v>
      </c>
      <c r="O5" s="111">
        <f>$G5</f>
        <v>2023</v>
      </c>
      <c r="P5" s="111">
        <f>$H5</f>
        <v>2023</v>
      </c>
      <c r="Q5" s="112"/>
      <c r="R5" s="112"/>
      <c r="S5" s="112"/>
      <c r="T5" s="111">
        <f>L5</f>
        <v>2021</v>
      </c>
      <c r="U5" s="111">
        <f>M5</f>
        <v>2022</v>
      </c>
      <c r="V5" s="111">
        <f>N5</f>
        <v>2023</v>
      </c>
      <c r="W5" s="111">
        <f>O5</f>
        <v>2023</v>
      </c>
      <c r="X5" s="111">
        <f>P5</f>
        <v>2023</v>
      </c>
      <c r="Y5" s="112"/>
      <c r="Z5" s="112"/>
      <c r="AA5" s="112"/>
      <c r="AB5" s="111">
        <f>T5</f>
        <v>2021</v>
      </c>
      <c r="AC5" s="111">
        <f>U5</f>
        <v>2022</v>
      </c>
      <c r="AD5" s="111">
        <f>V5</f>
        <v>2023</v>
      </c>
      <c r="AE5" s="111">
        <f>W5</f>
        <v>2023</v>
      </c>
      <c r="AF5" s="111">
        <f>X5</f>
        <v>2023</v>
      </c>
      <c r="AG5" s="112"/>
      <c r="AH5" s="112"/>
      <c r="AI5" s="112"/>
    </row>
    <row r="6" spans="2:35" x14ac:dyDescent="0.55000000000000004">
      <c r="B6" s="36"/>
      <c r="D6" s="111">
        <v>1</v>
      </c>
      <c r="E6" s="111">
        <v>2</v>
      </c>
      <c r="F6" s="111">
        <v>3</v>
      </c>
      <c r="G6" s="111">
        <v>4</v>
      </c>
      <c r="H6" s="111">
        <v>5</v>
      </c>
      <c r="I6" s="116" t="s">
        <v>947</v>
      </c>
      <c r="J6" s="116" t="s">
        <v>948</v>
      </c>
      <c r="K6" s="116" t="s">
        <v>949</v>
      </c>
      <c r="L6" s="117">
        <v>1</v>
      </c>
      <c r="M6" s="117">
        <v>2</v>
      </c>
      <c r="N6" s="117">
        <v>3</v>
      </c>
      <c r="O6" s="117">
        <v>4</v>
      </c>
      <c r="P6" s="117">
        <v>5</v>
      </c>
      <c r="Q6" s="116" t="s">
        <v>947</v>
      </c>
      <c r="R6" s="116" t="s">
        <v>948</v>
      </c>
      <c r="S6" s="116" t="s">
        <v>949</v>
      </c>
      <c r="T6" s="117">
        <v>1</v>
      </c>
      <c r="U6" s="117">
        <v>2</v>
      </c>
      <c r="V6" s="117">
        <v>3</v>
      </c>
      <c r="W6" s="117">
        <v>4</v>
      </c>
      <c r="X6" s="117">
        <v>5</v>
      </c>
      <c r="Y6" s="116" t="s">
        <v>947</v>
      </c>
      <c r="Z6" s="116" t="s">
        <v>948</v>
      </c>
      <c r="AA6" s="116" t="s">
        <v>949</v>
      </c>
      <c r="AB6" s="117">
        <v>1</v>
      </c>
      <c r="AC6" s="117">
        <v>2</v>
      </c>
      <c r="AD6" s="117">
        <v>3</v>
      </c>
      <c r="AE6" s="117">
        <v>4</v>
      </c>
      <c r="AF6" s="117">
        <v>5</v>
      </c>
      <c r="AG6" s="116" t="s">
        <v>947</v>
      </c>
      <c r="AH6" s="116" t="s">
        <v>948</v>
      </c>
      <c r="AI6" s="116" t="s">
        <v>949</v>
      </c>
    </row>
    <row r="7" spans="2:35" x14ac:dyDescent="0.55000000000000004">
      <c r="B7" s="118">
        <v>1</v>
      </c>
      <c r="C7" s="119" t="s">
        <v>298</v>
      </c>
      <c r="D7" s="120">
        <v>558524.97526254598</v>
      </c>
      <c r="E7" s="120">
        <v>618798.36853197217</v>
      </c>
      <c r="F7" s="120">
        <v>683127.47496912419</v>
      </c>
      <c r="G7" s="120">
        <v>756874.26549100259</v>
      </c>
      <c r="H7" s="120">
        <v>755998.7217460064</v>
      </c>
      <c r="I7" s="120">
        <v>10.791530538288544</v>
      </c>
      <c r="J7" s="120">
        <v>10.395810607866569</v>
      </c>
      <c r="K7" s="120">
        <v>-0.11567888946893978</v>
      </c>
      <c r="L7" s="120">
        <v>500572.88425916067</v>
      </c>
      <c r="M7" s="120">
        <v>553625.694856663</v>
      </c>
      <c r="N7" s="120">
        <v>611311.94073775818</v>
      </c>
      <c r="O7" s="120">
        <v>677361.53354700352</v>
      </c>
      <c r="P7" s="120">
        <v>676678.73788098258</v>
      </c>
      <c r="Q7" s="120">
        <v>10.598418784912729</v>
      </c>
      <c r="R7" s="120">
        <v>10.419719752355514</v>
      </c>
      <c r="S7" s="120">
        <v>-0.1008022499366712</v>
      </c>
      <c r="T7" s="120">
        <v>41688.424254236008</v>
      </c>
      <c r="U7" s="120">
        <v>47311.863569260677</v>
      </c>
      <c r="V7" s="120">
        <v>52784.401768457188</v>
      </c>
      <c r="W7" s="120">
        <v>60012.831285243883</v>
      </c>
      <c r="X7" s="120">
        <v>59712.688471838221</v>
      </c>
      <c r="Y7" s="120">
        <v>13.489210531753942</v>
      </c>
      <c r="Z7" s="120">
        <v>11.566947032608779</v>
      </c>
      <c r="AA7" s="120">
        <v>-0.50013106693644893</v>
      </c>
      <c r="AB7" s="120">
        <v>16263.666749149279</v>
      </c>
      <c r="AC7" s="120">
        <v>17860.810106048422</v>
      </c>
      <c r="AD7" s="120">
        <v>19031.132462908849</v>
      </c>
      <c r="AE7" s="120">
        <v>19499.900658755269</v>
      </c>
      <c r="AF7" s="120">
        <v>19607.295393185526</v>
      </c>
      <c r="AG7" s="120">
        <v>9.8203153171635602</v>
      </c>
      <c r="AH7" s="120">
        <v>6.5524595464127673</v>
      </c>
      <c r="AI7" s="120">
        <v>0.55074503357552818</v>
      </c>
    </row>
    <row r="8" spans="2:35" x14ac:dyDescent="0.55000000000000004">
      <c r="B8" s="121" t="s">
        <v>119</v>
      </c>
      <c r="C8" s="122" t="s">
        <v>120</v>
      </c>
      <c r="D8" s="120">
        <v>365819.73992336995</v>
      </c>
      <c r="E8" s="120">
        <v>407789.21434583998</v>
      </c>
      <c r="F8" s="120">
        <v>425051.95972585992</v>
      </c>
      <c r="G8" s="120">
        <v>425120.40513851994</v>
      </c>
      <c r="H8" s="120">
        <v>425120.40513645991</v>
      </c>
      <c r="I8" s="120">
        <v>11.472719988063403</v>
      </c>
      <c r="J8" s="120">
        <v>4.2332520755145975</v>
      </c>
      <c r="K8" s="120">
        <v>-4.8457904355814208E-10</v>
      </c>
      <c r="L8" s="120">
        <v>320629.07761774992</v>
      </c>
      <c r="M8" s="120">
        <v>356095.44779492996</v>
      </c>
      <c r="N8" s="120">
        <v>369857.33091807994</v>
      </c>
      <c r="O8" s="120">
        <v>369857.33091767994</v>
      </c>
      <c r="P8" s="120">
        <v>369857.33091767994</v>
      </c>
      <c r="Q8" s="120">
        <v>11.061495245750173</v>
      </c>
      <c r="R8" s="120">
        <v>3.8646613452568599</v>
      </c>
      <c r="S8" s="120">
        <v>0</v>
      </c>
      <c r="T8" s="120">
        <v>32232.124685120001</v>
      </c>
      <c r="U8" s="120">
        <v>36993.57073082</v>
      </c>
      <c r="V8" s="120">
        <v>40206.941109970001</v>
      </c>
      <c r="W8" s="120">
        <v>40206.941109970001</v>
      </c>
      <c r="X8" s="120">
        <v>40206.941109970001</v>
      </c>
      <c r="Y8" s="120">
        <v>14.772361711228196</v>
      </c>
      <c r="Z8" s="120">
        <v>8.6862941740113921</v>
      </c>
      <c r="AA8" s="120">
        <v>0</v>
      </c>
      <c r="AB8" s="120">
        <v>12958.537620499999</v>
      </c>
      <c r="AC8" s="120">
        <v>14700.195820090001</v>
      </c>
      <c r="AD8" s="120">
        <v>14987.687697810001</v>
      </c>
      <c r="AE8" s="120">
        <v>15056.13311087</v>
      </c>
      <c r="AF8" s="120">
        <v>15056.13310881</v>
      </c>
      <c r="AG8" s="120">
        <v>13.440237244322638</v>
      </c>
      <c r="AH8" s="120">
        <v>1.9557010072416841</v>
      </c>
      <c r="AI8" s="120">
        <v>-1.3682133204184765E-8</v>
      </c>
    </row>
    <row r="9" spans="2:35" x14ac:dyDescent="0.55000000000000004">
      <c r="B9" s="121" t="s">
        <v>119</v>
      </c>
      <c r="C9" s="122" t="s">
        <v>121</v>
      </c>
      <c r="D9" s="120">
        <v>105951.43586843189</v>
      </c>
      <c r="E9" s="120">
        <v>120965.43882151647</v>
      </c>
      <c r="F9" s="120">
        <v>138150.65619207415</v>
      </c>
      <c r="G9" s="120">
        <v>144122.50231094621</v>
      </c>
      <c r="H9" s="120">
        <v>145719.22542822832</v>
      </c>
      <c r="I9" s="120">
        <v>14.170646041766371</v>
      </c>
      <c r="J9" s="120">
        <v>14.206716842415076</v>
      </c>
      <c r="K9" s="120">
        <v>1.1078930019110977</v>
      </c>
      <c r="L9" s="120">
        <v>96910.10301078709</v>
      </c>
      <c r="M9" s="120">
        <v>110434.2745527236</v>
      </c>
      <c r="N9" s="120">
        <v>126034.82727177783</v>
      </c>
      <c r="O9" s="120">
        <v>132083.1172117712</v>
      </c>
      <c r="P9" s="120">
        <v>133672.98782904903</v>
      </c>
      <c r="Q9" s="120">
        <v>13.955378357642575</v>
      </c>
      <c r="R9" s="120">
        <v>14.126549734888883</v>
      </c>
      <c r="S9" s="120">
        <v>1.2036895031245942</v>
      </c>
      <c r="T9" s="120">
        <v>6134.7876596453088</v>
      </c>
      <c r="U9" s="120">
        <v>7072.1375928581838</v>
      </c>
      <c r="V9" s="120">
        <v>8340.849975140376</v>
      </c>
      <c r="W9" s="120">
        <v>8249.210041175802</v>
      </c>
      <c r="X9" s="120">
        <v>8248.602518096468</v>
      </c>
      <c r="Y9" s="120">
        <v>15.279256352730375</v>
      </c>
      <c r="Z9" s="120">
        <v>17.939588499570551</v>
      </c>
      <c r="AA9" s="120">
        <v>-7.3646212946587575E-3</v>
      </c>
      <c r="AB9" s="120">
        <v>2906.5451979994818</v>
      </c>
      <c r="AC9" s="120">
        <v>3459.0266759346846</v>
      </c>
      <c r="AD9" s="120">
        <v>3774.9789451559568</v>
      </c>
      <c r="AE9" s="120">
        <v>3790.1750579992167</v>
      </c>
      <c r="AF9" s="120">
        <v>3797.6350810828244</v>
      </c>
      <c r="AG9" s="120">
        <v>19.0081846418719</v>
      </c>
      <c r="AH9" s="120">
        <v>9.1341379764264712</v>
      </c>
      <c r="AI9" s="120">
        <v>0.19682529090214729</v>
      </c>
    </row>
    <row r="10" spans="2:35" x14ac:dyDescent="0.55000000000000004">
      <c r="B10" s="121"/>
      <c r="C10" s="122" t="s">
        <v>122</v>
      </c>
      <c r="D10" s="120">
        <v>12331.439759245553</v>
      </c>
      <c r="E10" s="120">
        <v>10266.528956128914</v>
      </c>
      <c r="F10" s="120">
        <v>-6632.9227895448012</v>
      </c>
      <c r="G10" s="120">
        <v>37080.107367564284</v>
      </c>
      <c r="H10" s="120">
        <v>31725.185987477234</v>
      </c>
      <c r="I10" s="120">
        <v>-16.745090949890614</v>
      </c>
      <c r="J10" s="120">
        <v>-164.60725740791955</v>
      </c>
      <c r="K10" s="120">
        <v>-14.441493728713562</v>
      </c>
      <c r="L10" s="120">
        <v>15896.913762869492</v>
      </c>
      <c r="M10" s="120">
        <v>14956.317126344198</v>
      </c>
      <c r="N10" s="120">
        <v>-1179.5116888980249</v>
      </c>
      <c r="O10" s="120">
        <v>36881.411661034501</v>
      </c>
      <c r="P10" s="120">
        <v>31869.769435348659</v>
      </c>
      <c r="Q10" s="120">
        <v>-5.9168505947503478</v>
      </c>
      <c r="R10" s="120">
        <v>-107.88637790262163</v>
      </c>
      <c r="S10" s="120">
        <v>-13.588531457923237</v>
      </c>
      <c r="T10" s="120">
        <v>505.20077772233356</v>
      </c>
      <c r="U10" s="120">
        <v>-281.77396994374737</v>
      </c>
      <c r="V10" s="120">
        <v>-354.95865567246335</v>
      </c>
      <c r="W10" s="120">
        <v>5573.1729607756042</v>
      </c>
      <c r="X10" s="120">
        <v>5240.8323323946433</v>
      </c>
      <c r="Y10" s="120">
        <v>-155.77465086536643</v>
      </c>
      <c r="Z10" s="120">
        <v>25.972834092278426</v>
      </c>
      <c r="AA10" s="120">
        <v>-5.9632211438618192</v>
      </c>
      <c r="AB10" s="120">
        <v>-4070.6747813462725</v>
      </c>
      <c r="AC10" s="120">
        <v>-4408.0142002715374</v>
      </c>
      <c r="AD10" s="120">
        <v>-5098.452444974313</v>
      </c>
      <c r="AE10" s="120">
        <v>-5374.4772542458213</v>
      </c>
      <c r="AF10" s="120">
        <v>-5385.415780266072</v>
      </c>
      <c r="AG10" s="120">
        <v>8.2870638664407981</v>
      </c>
      <c r="AH10" s="120">
        <v>15.663249103422672</v>
      </c>
      <c r="AI10" s="120">
        <v>0.20352725488994583</v>
      </c>
    </row>
    <row r="11" spans="2:35" x14ac:dyDescent="0.55000000000000004">
      <c r="B11" s="121"/>
      <c r="C11" s="122" t="s">
        <v>123</v>
      </c>
      <c r="D11" s="120">
        <v>74422.356976253504</v>
      </c>
      <c r="E11" s="120">
        <v>79777.187789689197</v>
      </c>
      <c r="F11" s="120">
        <v>126557.78141626529</v>
      </c>
      <c r="G11" s="120">
        <v>150551.25977084303</v>
      </c>
      <c r="H11" s="120">
        <v>153433.91016281699</v>
      </c>
      <c r="I11" s="120">
        <v>7.1951911105748749</v>
      </c>
      <c r="J11" s="120">
        <v>58.639060767471996</v>
      </c>
      <c r="K11" s="120">
        <v>1.9147301698847929</v>
      </c>
      <c r="L11" s="120">
        <v>67136.787174604062</v>
      </c>
      <c r="M11" s="120">
        <v>72139.656778249962</v>
      </c>
      <c r="N11" s="120">
        <v>116599.29378286924</v>
      </c>
      <c r="O11" s="120">
        <v>138539.68288138384</v>
      </c>
      <c r="P11" s="120">
        <v>141278.65465356587</v>
      </c>
      <c r="Q11" s="120">
        <v>7.451756055342404</v>
      </c>
      <c r="R11" s="120">
        <v>61.629953606909602</v>
      </c>
      <c r="S11" s="120">
        <v>1.9770304906263636</v>
      </c>
      <c r="T11" s="120">
        <v>2816.3111149032111</v>
      </c>
      <c r="U11" s="120">
        <v>3527.9292108843074</v>
      </c>
      <c r="V11" s="120">
        <v>4591.5693584916517</v>
      </c>
      <c r="W11" s="120">
        <v>5983.507167407538</v>
      </c>
      <c r="X11" s="120">
        <v>6016.3125093237886</v>
      </c>
      <c r="Y11" s="120">
        <v>25.2677373680554</v>
      </c>
      <c r="Z11" s="120">
        <v>30.149135201631022</v>
      </c>
      <c r="AA11" s="120">
        <v>0.54826276627431003</v>
      </c>
      <c r="AB11" s="120">
        <v>4469.2586867462278</v>
      </c>
      <c r="AC11" s="120">
        <v>4109.6018005549231</v>
      </c>
      <c r="AD11" s="120">
        <v>5366.9182749044139</v>
      </c>
      <c r="AE11" s="120">
        <v>6028.0697220516449</v>
      </c>
      <c r="AF11" s="120">
        <v>6138.9429999273552</v>
      </c>
      <c r="AG11" s="120">
        <v>-8.0473499387690879</v>
      </c>
      <c r="AH11" s="120">
        <v>30.594605885653309</v>
      </c>
      <c r="AI11" s="120">
        <v>1.8392832695699912</v>
      </c>
    </row>
    <row r="12" spans="2:35" x14ac:dyDescent="0.55000000000000004">
      <c r="B12" s="118">
        <v>2</v>
      </c>
      <c r="C12" s="119" t="s">
        <v>124</v>
      </c>
      <c r="D12" s="120">
        <v>275088.69843307143</v>
      </c>
      <c r="E12" s="120">
        <v>500433.52112003363</v>
      </c>
      <c r="F12" s="120">
        <v>255302.41597008263</v>
      </c>
      <c r="G12" s="120">
        <v>285537.24828670564</v>
      </c>
      <c r="H12" s="120">
        <v>271270.81508470146</v>
      </c>
      <c r="I12" s="120">
        <v>81.917150348431406</v>
      </c>
      <c r="J12" s="120">
        <v>-48.983750049620284</v>
      </c>
      <c r="K12" s="120">
        <v>-4.9963475124896402</v>
      </c>
      <c r="L12" s="120">
        <v>261003.7086344414</v>
      </c>
      <c r="M12" s="120">
        <v>462082.91668704082</v>
      </c>
      <c r="N12" s="120">
        <v>243416.26181876313</v>
      </c>
      <c r="O12" s="120">
        <v>274180.59720900573</v>
      </c>
      <c r="P12" s="120">
        <v>261777.16033390828</v>
      </c>
      <c r="Q12" s="120">
        <v>77.040747468545931</v>
      </c>
      <c r="R12" s="120">
        <v>-47.321951747542336</v>
      </c>
      <c r="S12" s="120">
        <v>-4.5238200665389972</v>
      </c>
      <c r="T12" s="120">
        <v>9690.3983535799998</v>
      </c>
      <c r="U12" s="120">
        <v>26258.994687182847</v>
      </c>
      <c r="V12" s="120">
        <v>9339.8194643377865</v>
      </c>
      <c r="W12" s="120">
        <v>9289.330974309858</v>
      </c>
      <c r="X12" s="120">
        <v>8107.6643076431919</v>
      </c>
      <c r="Y12" s="120">
        <v>170.97951734338949</v>
      </c>
      <c r="Z12" s="120">
        <v>-64.431922944496421</v>
      </c>
      <c r="AA12" s="120">
        <v>-12.720686451313112</v>
      </c>
      <c r="AB12" s="120">
        <v>4394.5914450500004</v>
      </c>
      <c r="AC12" s="120">
        <v>12091.609745810001</v>
      </c>
      <c r="AD12" s="120">
        <v>2546.3346869817042</v>
      </c>
      <c r="AE12" s="120">
        <v>2067.32010339</v>
      </c>
      <c r="AF12" s="120">
        <v>1385.9904431499999</v>
      </c>
      <c r="AG12" s="120">
        <v>175.14752843361134</v>
      </c>
      <c r="AH12" s="120">
        <v>-78.941309383028496</v>
      </c>
      <c r="AI12" s="120">
        <v>-32.95714384641029</v>
      </c>
    </row>
    <row r="13" spans="2:35" x14ac:dyDescent="0.55000000000000004">
      <c r="B13" s="121" t="s">
        <v>119</v>
      </c>
      <c r="C13" s="122" t="s">
        <v>125</v>
      </c>
      <c r="D13" s="120">
        <v>118779.10865616999</v>
      </c>
      <c r="E13" s="120">
        <v>259218.38730374005</v>
      </c>
      <c r="F13" s="120">
        <v>2022.3369107999999</v>
      </c>
      <c r="G13" s="120">
        <v>2097.2769107999998</v>
      </c>
      <c r="H13" s="120">
        <v>1933.4925460100001</v>
      </c>
      <c r="I13" s="120">
        <v>118.2356731216933</v>
      </c>
      <c r="J13" s="120">
        <v>-99.219832770415977</v>
      </c>
      <c r="K13" s="120">
        <v>-7.809381963182183</v>
      </c>
      <c r="L13" s="120">
        <v>109435.94973830998</v>
      </c>
      <c r="M13" s="120">
        <v>229157.42567394004</v>
      </c>
      <c r="N13" s="120">
        <v>1673.8109107999999</v>
      </c>
      <c r="O13" s="120">
        <v>1668.7509107999999</v>
      </c>
      <c r="P13" s="120">
        <v>1584.96654601</v>
      </c>
      <c r="Q13" s="120">
        <v>109.39867221138526</v>
      </c>
      <c r="R13" s="120">
        <v>-99.269580330693003</v>
      </c>
      <c r="S13" s="120">
        <v>-5.0207831646865486</v>
      </c>
      <c r="T13" s="120">
        <v>7590.3983535800007</v>
      </c>
      <c r="U13" s="120">
        <v>20104.356941820002</v>
      </c>
      <c r="V13" s="120">
        <v>300</v>
      </c>
      <c r="W13" s="120">
        <v>300</v>
      </c>
      <c r="X13" s="120">
        <v>300</v>
      </c>
      <c r="Y13" s="120">
        <v>164.86563689161071</v>
      </c>
      <c r="Z13" s="120">
        <v>-98.507786143729092</v>
      </c>
      <c r="AA13" s="120">
        <v>0</v>
      </c>
      <c r="AB13" s="120">
        <v>1752.7605642800002</v>
      </c>
      <c r="AC13" s="120">
        <v>9956.6046879799997</v>
      </c>
      <c r="AD13" s="120">
        <v>48.526000000000003</v>
      </c>
      <c r="AE13" s="120">
        <v>128.52600000000001</v>
      </c>
      <c r="AF13" s="120">
        <v>48.526000000000003</v>
      </c>
      <c r="AG13" s="120">
        <v>468.05275580067479</v>
      </c>
      <c r="AH13" s="120">
        <v>-99.512625021071869</v>
      </c>
      <c r="AI13" s="120">
        <v>-62.244215178251871</v>
      </c>
    </row>
    <row r="14" spans="2:35" x14ac:dyDescent="0.55000000000000004">
      <c r="B14" s="121"/>
      <c r="C14" s="122" t="s">
        <v>126</v>
      </c>
      <c r="D14" s="120">
        <v>28829.1467999835</v>
      </c>
      <c r="E14" s="120">
        <v>40169.598858290003</v>
      </c>
      <c r="F14" s="120">
        <v>18992.719769700001</v>
      </c>
      <c r="G14" s="120">
        <v>47912.749963039998</v>
      </c>
      <c r="H14" s="120">
        <v>34162.621238400003</v>
      </c>
      <c r="I14" s="120">
        <v>39.336759207570424</v>
      </c>
      <c r="J14" s="120">
        <v>-52.718672056690508</v>
      </c>
      <c r="K14" s="120">
        <v>-28.698266610133782</v>
      </c>
      <c r="L14" s="120">
        <v>26034.046799983502</v>
      </c>
      <c r="M14" s="120">
        <v>38481.79885829</v>
      </c>
      <c r="N14" s="120">
        <v>16192.719769700001</v>
      </c>
      <c r="O14" s="120">
        <v>45696.420302799997</v>
      </c>
      <c r="P14" s="120">
        <v>33747.621238400003</v>
      </c>
      <c r="Q14" s="120">
        <v>47.813358230247886</v>
      </c>
      <c r="R14" s="120">
        <v>-57.921094517098801</v>
      </c>
      <c r="S14" s="120">
        <v>-26.148216830165683</v>
      </c>
      <c r="T14" s="120">
        <v>1100</v>
      </c>
      <c r="U14" s="120">
        <v>500</v>
      </c>
      <c r="V14" s="120">
        <v>1250</v>
      </c>
      <c r="W14" s="120">
        <v>1225</v>
      </c>
      <c r="X14" s="120">
        <v>25</v>
      </c>
      <c r="Y14" s="120">
        <v>-54.54545454545454</v>
      </c>
      <c r="Z14" s="120">
        <v>150</v>
      </c>
      <c r="AA14" s="120">
        <v>-97.959183673469383</v>
      </c>
      <c r="AB14" s="120">
        <v>1695.1</v>
      </c>
      <c r="AC14" s="120">
        <v>1187.8</v>
      </c>
      <c r="AD14" s="120">
        <v>1550</v>
      </c>
      <c r="AE14" s="120">
        <v>991.32966024000007</v>
      </c>
      <c r="AF14" s="120">
        <v>390</v>
      </c>
      <c r="AG14" s="120">
        <v>-29.927437909267891</v>
      </c>
      <c r="AH14" s="120">
        <v>30.493349048661393</v>
      </c>
      <c r="AI14" s="120">
        <v>-60.65889929031465</v>
      </c>
    </row>
    <row r="15" spans="2:35" x14ac:dyDescent="0.55000000000000004">
      <c r="B15" s="121"/>
      <c r="C15" s="122" t="s">
        <v>127</v>
      </c>
      <c r="D15" s="120">
        <v>25778.835377609998</v>
      </c>
      <c r="E15" s="120">
        <v>58032.576221259995</v>
      </c>
      <c r="F15" s="120">
        <v>64404.083128674392</v>
      </c>
      <c r="G15" s="120">
        <v>65273.372604408396</v>
      </c>
      <c r="H15" s="120">
        <v>62039.664395092397</v>
      </c>
      <c r="I15" s="120">
        <v>125.11713726083889</v>
      </c>
      <c r="J15" s="120">
        <v>10.979190176086345</v>
      </c>
      <c r="K15" s="120">
        <v>-4.9541000875104153</v>
      </c>
      <c r="L15" s="120">
        <v>25778.835377609998</v>
      </c>
      <c r="M15" s="120">
        <v>58032.576221259995</v>
      </c>
      <c r="N15" s="120">
        <v>64404.083128674392</v>
      </c>
      <c r="O15" s="120">
        <v>65273.372604408396</v>
      </c>
      <c r="P15" s="120">
        <v>62039.664395092397</v>
      </c>
      <c r="Q15" s="120">
        <v>125.11713726083889</v>
      </c>
      <c r="R15" s="120">
        <v>10.979190176086345</v>
      </c>
      <c r="S15" s="120">
        <v>-4.9541000875104153</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6838.5001997999989</v>
      </c>
      <c r="H16" s="120">
        <v>8290.4601997999998</v>
      </c>
      <c r="I16" s="120">
        <v>375.71535600023861</v>
      </c>
      <c r="J16" s="120">
        <v>7.3010689738695813</v>
      </c>
      <c r="K16" s="120">
        <v>21.232140931171806</v>
      </c>
      <c r="L16" s="120">
        <v>1266.9781209600003</v>
      </c>
      <c r="M16" s="120">
        <v>5862.1042328799995</v>
      </c>
      <c r="N16" s="120">
        <v>6163.8783448000004</v>
      </c>
      <c r="O16" s="120">
        <v>6560.1183447999992</v>
      </c>
      <c r="P16" s="120">
        <v>8012.0783448000002</v>
      </c>
      <c r="Q16" s="120">
        <v>362.68393557090252</v>
      </c>
      <c r="R16" s="120">
        <v>5.147880350325023</v>
      </c>
      <c r="S16" s="120">
        <v>22.13313729547157</v>
      </c>
      <c r="T16" s="120">
        <v>0</v>
      </c>
      <c r="U16" s="120">
        <v>165.10524569</v>
      </c>
      <c r="V16" s="120">
        <v>303.38185500000003</v>
      </c>
      <c r="W16" s="120">
        <v>278.38185500000003</v>
      </c>
      <c r="X16" s="120">
        <v>278.38185500000003</v>
      </c>
      <c r="Y16" s="120">
        <v>0</v>
      </c>
      <c r="Z16" s="120">
        <v>83.75058510837799</v>
      </c>
      <c r="AA16" s="120">
        <v>0</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163415.34860865719</v>
      </c>
      <c r="H17" s="120">
        <v>164844.57670539909</v>
      </c>
      <c r="I17" s="120">
        <v>36.392945311463123</v>
      </c>
      <c r="J17" s="120">
        <v>19.294172456670729</v>
      </c>
      <c r="K17" s="120">
        <v>0.87459844433863676</v>
      </c>
      <c r="L17" s="120">
        <v>98487.898597577907</v>
      </c>
      <c r="M17" s="120">
        <v>130549.01170067085</v>
      </c>
      <c r="N17" s="120">
        <v>154981.76966478876</v>
      </c>
      <c r="O17" s="120">
        <v>154981.93504619732</v>
      </c>
      <c r="P17" s="120">
        <v>156392.8298096059</v>
      </c>
      <c r="Q17" s="120">
        <v>32.553352807429491</v>
      </c>
      <c r="R17" s="120">
        <v>18.715390982919534</v>
      </c>
      <c r="S17" s="120">
        <v>0.91036078688011557</v>
      </c>
      <c r="T17" s="120">
        <v>1000</v>
      </c>
      <c r="U17" s="120">
        <v>5489.5324996728459</v>
      </c>
      <c r="V17" s="120">
        <v>7486.4376093377859</v>
      </c>
      <c r="W17" s="120">
        <v>7485.9491193098593</v>
      </c>
      <c r="X17" s="120">
        <v>7504.2824526431914</v>
      </c>
      <c r="Y17" s="120">
        <v>448.95324996728459</v>
      </c>
      <c r="Z17" s="120">
        <v>36.376596910282387</v>
      </c>
      <c r="AA17" s="120">
        <v>0.24490325864012785</v>
      </c>
      <c r="AB17" s="120">
        <v>946.73088077</v>
      </c>
      <c r="AC17" s="120">
        <v>947.20505782999999</v>
      </c>
      <c r="AD17" s="120">
        <v>947.80868698170434</v>
      </c>
      <c r="AE17" s="120">
        <v>947.46444314999997</v>
      </c>
      <c r="AF17" s="120">
        <v>947.46444314999997</v>
      </c>
      <c r="AG17" s="120">
        <v>5.0085728651243319E-2</v>
      </c>
      <c r="AH17" s="120">
        <v>6.3727399544005636E-2</v>
      </c>
      <c r="AI17" s="120">
        <v>0</v>
      </c>
    </row>
    <row r="18" spans="2:35" x14ac:dyDescent="0.55000000000000004">
      <c r="B18" s="118">
        <v>3</v>
      </c>
      <c r="C18" s="119" t="s">
        <v>130</v>
      </c>
      <c r="D18" s="120">
        <v>4740065.5531121586</v>
      </c>
      <c r="E18" s="120">
        <v>5159174.9909531372</v>
      </c>
      <c r="F18" s="120">
        <v>5771238.1509137517</v>
      </c>
      <c r="G18" s="120">
        <v>5611595.9402863067</v>
      </c>
      <c r="H18" s="120">
        <v>5743756.964529668</v>
      </c>
      <c r="I18" s="120">
        <v>8.8418489817257111</v>
      </c>
      <c r="J18" s="120">
        <v>11.863585961590697</v>
      </c>
      <c r="K18" s="120">
        <v>2.3551414900449652</v>
      </c>
      <c r="L18" s="120">
        <v>4204913.0539668621</v>
      </c>
      <c r="M18" s="120">
        <v>4545156.7802254101</v>
      </c>
      <c r="N18" s="120">
        <v>5086243.7002381096</v>
      </c>
      <c r="O18" s="120">
        <v>4939327.8711294448</v>
      </c>
      <c r="P18" s="120">
        <v>5062209.5025766715</v>
      </c>
      <c r="Q18" s="120">
        <v>8.0915757803259769</v>
      </c>
      <c r="R18" s="120">
        <v>11.904692097020799</v>
      </c>
      <c r="S18" s="120">
        <v>2.4878209070807955</v>
      </c>
      <c r="T18" s="120">
        <v>445826.87204935699</v>
      </c>
      <c r="U18" s="120">
        <v>509489.96444124758</v>
      </c>
      <c r="V18" s="120">
        <v>571572.53078195185</v>
      </c>
      <c r="W18" s="120">
        <v>561589.99184940162</v>
      </c>
      <c r="X18" s="120">
        <v>568998.73802361975</v>
      </c>
      <c r="Y18" s="120">
        <v>14.279779076404017</v>
      </c>
      <c r="Z18" s="120">
        <v>12.185238311570982</v>
      </c>
      <c r="AA18" s="120">
        <v>1.3192446948386616</v>
      </c>
      <c r="AB18" s="120">
        <v>89325.627095939679</v>
      </c>
      <c r="AC18" s="120">
        <v>104528.24628648002</v>
      </c>
      <c r="AD18" s="120">
        <v>113421.91989369006</v>
      </c>
      <c r="AE18" s="120">
        <v>110678.07730745996</v>
      </c>
      <c r="AF18" s="120">
        <v>112548.72392937596</v>
      </c>
      <c r="AG18" s="120">
        <v>17.019325455406044</v>
      </c>
      <c r="AH18" s="120">
        <v>8.5083926337338536</v>
      </c>
      <c r="AI18" s="120">
        <v>1.6901690627669774</v>
      </c>
    </row>
    <row r="19" spans="2:35" x14ac:dyDescent="0.55000000000000004">
      <c r="B19" s="121"/>
      <c r="C19" s="122" t="s">
        <v>131</v>
      </c>
      <c r="D19" s="120">
        <v>490764.94219391485</v>
      </c>
      <c r="E19" s="120">
        <v>465414.62126372947</v>
      </c>
      <c r="F19" s="120">
        <v>454049.35196338507</v>
      </c>
      <c r="G19" s="120">
        <v>286209.88670614909</v>
      </c>
      <c r="H19" s="120">
        <v>364924.07386303792</v>
      </c>
      <c r="I19" s="120">
        <v>-5.1654710332118148</v>
      </c>
      <c r="J19" s="120">
        <v>-2.4419665350187216</v>
      </c>
      <c r="K19" s="120">
        <v>27.502259989259038</v>
      </c>
      <c r="L19" s="120">
        <v>475545.49486549443</v>
      </c>
      <c r="M19" s="120">
        <v>453604.71576952108</v>
      </c>
      <c r="N19" s="120">
        <v>441570.71393070667</v>
      </c>
      <c r="O19" s="120">
        <v>277672.08315649128</v>
      </c>
      <c r="P19" s="120">
        <v>356281.42767706187</v>
      </c>
      <c r="Q19" s="120">
        <v>-4.6138128387020441</v>
      </c>
      <c r="R19" s="120">
        <v>-2.6529710605850378</v>
      </c>
      <c r="S19" s="120">
        <v>28.310136052196388</v>
      </c>
      <c r="T19" s="120">
        <v>13929.356970180395</v>
      </c>
      <c r="U19" s="120">
        <v>9932.1548420483887</v>
      </c>
      <c r="V19" s="120">
        <v>11059.422882958304</v>
      </c>
      <c r="W19" s="120">
        <v>7701.1747673078071</v>
      </c>
      <c r="X19" s="120">
        <v>7817.4137011560633</v>
      </c>
      <c r="Y19" s="120">
        <v>-28.696243026071578</v>
      </c>
      <c r="Z19" s="120">
        <v>11.349682509353933</v>
      </c>
      <c r="AA19" s="120">
        <v>1.5093662637251315</v>
      </c>
      <c r="AB19" s="120">
        <v>1290.0903582400001</v>
      </c>
      <c r="AC19" s="120">
        <v>1877.7506521599996</v>
      </c>
      <c r="AD19" s="120">
        <v>1419.2151497200982</v>
      </c>
      <c r="AE19" s="120">
        <v>836.62878235000005</v>
      </c>
      <c r="AF19" s="120">
        <v>825.23248481999985</v>
      </c>
      <c r="AG19" s="120">
        <v>45.551870856682655</v>
      </c>
      <c r="AH19" s="120">
        <v>-24.41940317860853</v>
      </c>
      <c r="AI19" s="120">
        <v>-1.3621689535936343</v>
      </c>
    </row>
    <row r="20" spans="2:35" x14ac:dyDescent="0.55000000000000004">
      <c r="B20" s="121"/>
      <c r="C20" s="122" t="s">
        <v>132</v>
      </c>
      <c r="D20" s="120">
        <v>1592151.6306949414</v>
      </c>
      <c r="E20" s="120">
        <v>1402181.5737415059</v>
      </c>
      <c r="F20" s="120">
        <v>1519064.4317869102</v>
      </c>
      <c r="G20" s="120">
        <v>1490148.3196423247</v>
      </c>
      <c r="H20" s="120">
        <v>1474289.6994625072</v>
      </c>
      <c r="I20" s="120">
        <v>-11.931656086708118</v>
      </c>
      <c r="J20" s="120">
        <v>8.3357861944741138</v>
      </c>
      <c r="K20" s="120">
        <v>-1.0642309876659817</v>
      </c>
      <c r="L20" s="120">
        <v>1426355.4541990731</v>
      </c>
      <c r="M20" s="120">
        <v>1261714.8411597048</v>
      </c>
      <c r="N20" s="120">
        <v>1366476.1787443645</v>
      </c>
      <c r="O20" s="120">
        <v>1338210.968369239</v>
      </c>
      <c r="P20" s="120">
        <v>1326666.8149667757</v>
      </c>
      <c r="Q20" s="120">
        <v>-11.542747816098705</v>
      </c>
      <c r="R20" s="120">
        <v>8.3030914884355607</v>
      </c>
      <c r="S20" s="120">
        <v>-0.8626557153788017</v>
      </c>
      <c r="T20" s="120">
        <v>139863.7190613086</v>
      </c>
      <c r="U20" s="120">
        <v>120612.81228981107</v>
      </c>
      <c r="V20" s="120">
        <v>132842.95349202564</v>
      </c>
      <c r="W20" s="120">
        <v>132075.10080715566</v>
      </c>
      <c r="X20" s="120">
        <v>128538.92475811555</v>
      </c>
      <c r="Y20" s="120">
        <v>-13.764046101947983</v>
      </c>
      <c r="Z20" s="120">
        <v>10.140001688069191</v>
      </c>
      <c r="AA20" s="120">
        <v>-2.6773979557307426</v>
      </c>
      <c r="AB20" s="120">
        <v>25932.45743455967</v>
      </c>
      <c r="AC20" s="120">
        <v>19853.920291990013</v>
      </c>
      <c r="AD20" s="120">
        <v>19745.299550519961</v>
      </c>
      <c r="AE20" s="120">
        <v>19862.25046592997</v>
      </c>
      <c r="AF20" s="120">
        <v>19083.959737615958</v>
      </c>
      <c r="AG20" s="120">
        <v>-23.439880921076579</v>
      </c>
      <c r="AH20" s="120">
        <v>-0.54709971568624549</v>
      </c>
      <c r="AI20" s="120">
        <v>-3.918441818307683</v>
      </c>
    </row>
    <row r="21" spans="2:35" x14ac:dyDescent="0.55000000000000004">
      <c r="B21" s="121"/>
      <c r="C21" s="122" t="s">
        <v>133</v>
      </c>
      <c r="D21" s="120">
        <v>2213503.1991537395</v>
      </c>
      <c r="E21" s="120">
        <v>2835816.750499967</v>
      </c>
      <c r="F21" s="120">
        <v>3359257.3954143687</v>
      </c>
      <c r="G21" s="120">
        <v>3416954.726188303</v>
      </c>
      <c r="H21" s="120">
        <v>3486218.3826856413</v>
      </c>
      <c r="I21" s="120">
        <v>28.114418428857423</v>
      </c>
      <c r="J21" s="120">
        <v>18.458197089854863</v>
      </c>
      <c r="K21" s="120">
        <v>2.0270580691774009</v>
      </c>
      <c r="L21" s="120">
        <v>1919565.2252102494</v>
      </c>
      <c r="M21" s="120">
        <v>2436953.4395889267</v>
      </c>
      <c r="N21" s="120">
        <v>2898147.7284924984</v>
      </c>
      <c r="O21" s="120">
        <v>2956548.099588763</v>
      </c>
      <c r="P21" s="120">
        <v>3011352.0635591215</v>
      </c>
      <c r="Q21" s="120">
        <v>26.953406301784195</v>
      </c>
      <c r="R21" s="120">
        <v>18.925034898548059</v>
      </c>
      <c r="S21" s="120">
        <v>1.8536469600471284</v>
      </c>
      <c r="T21" s="120">
        <v>243409.02588243995</v>
      </c>
      <c r="U21" s="120">
        <v>327120.53096397012</v>
      </c>
      <c r="V21" s="120">
        <v>380584.37406561</v>
      </c>
      <c r="W21" s="120">
        <v>379796.05819006998</v>
      </c>
      <c r="X21" s="120">
        <v>391501.69957634993</v>
      </c>
      <c r="Y21" s="120">
        <v>34.391290453608974</v>
      </c>
      <c r="Z21" s="120">
        <v>16.343774860015902</v>
      </c>
      <c r="AA21" s="120">
        <v>3.082086065364531</v>
      </c>
      <c r="AB21" s="120">
        <v>50528.948061049996</v>
      </c>
      <c r="AC21" s="120">
        <v>71742.779947069997</v>
      </c>
      <c r="AD21" s="120">
        <v>80525.292856259999</v>
      </c>
      <c r="AE21" s="120">
        <v>80610.568409470012</v>
      </c>
      <c r="AF21" s="120">
        <v>83364.619550169999</v>
      </c>
      <c r="AG21" s="120">
        <v>41.983521723802887</v>
      </c>
      <c r="AH21" s="120">
        <v>12.241667963897575</v>
      </c>
      <c r="AI21" s="120">
        <v>3.4164889232767726</v>
      </c>
    </row>
    <row r="22" spans="2:35" x14ac:dyDescent="0.55000000000000004">
      <c r="B22" s="121"/>
      <c r="C22" s="122" t="s">
        <v>134</v>
      </c>
      <c r="D22" s="120">
        <v>396692.51565183297</v>
      </c>
      <c r="E22" s="120">
        <v>391067.69793962582</v>
      </c>
      <c r="F22" s="120">
        <v>390784.71049537905</v>
      </c>
      <c r="G22" s="120">
        <v>370506.5728347816</v>
      </c>
      <c r="H22" s="120">
        <v>370750.57805664488</v>
      </c>
      <c r="I22" s="120">
        <v>-1.4179288719285823</v>
      </c>
      <c r="J22" s="120">
        <v>-7.2362776505887308E-2</v>
      </c>
      <c r="K22" s="120">
        <v>6.5857191141405202E-2</v>
      </c>
      <c r="L22" s="120">
        <v>338330.15177251498</v>
      </c>
      <c r="M22" s="120">
        <v>329895.46572299785</v>
      </c>
      <c r="N22" s="120">
        <v>333863.5509726411</v>
      </c>
      <c r="O22" s="120">
        <v>320796.22136145364</v>
      </c>
      <c r="P22" s="120">
        <v>321668.06996904686</v>
      </c>
      <c r="Q22" s="120">
        <v>-2.4930340985950332</v>
      </c>
      <c r="R22" s="120">
        <v>1.202831097101261</v>
      </c>
      <c r="S22" s="120">
        <v>0.27177645793117211</v>
      </c>
      <c r="T22" s="120">
        <v>48417.365848548012</v>
      </c>
      <c r="U22" s="120">
        <v>51613.95923241799</v>
      </c>
      <c r="V22" s="120">
        <v>46811.171564547993</v>
      </c>
      <c r="W22" s="120">
        <v>41702.839471037994</v>
      </c>
      <c r="X22" s="120">
        <v>40860.754883938003</v>
      </c>
      <c r="Y22" s="120">
        <v>6.6021629385396254</v>
      </c>
      <c r="Z22" s="120">
        <v>-9.3052107206947916</v>
      </c>
      <c r="AA22" s="120">
        <v>-2.0192500025922877</v>
      </c>
      <c r="AB22" s="120">
        <v>9944.9980307700007</v>
      </c>
      <c r="AC22" s="120">
        <v>9558.272984209998</v>
      </c>
      <c r="AD22" s="120">
        <v>10109.98795819</v>
      </c>
      <c r="AE22" s="120">
        <v>8007.5120022900001</v>
      </c>
      <c r="AF22" s="120">
        <v>8221.7532036600005</v>
      </c>
      <c r="AG22" s="120">
        <v>-3.8886387444569479</v>
      </c>
      <c r="AH22" s="120">
        <v>5.7721198682169916</v>
      </c>
      <c r="AI22" s="120">
        <v>2.6755027193057224</v>
      </c>
    </row>
    <row r="23" spans="2:35" x14ac:dyDescent="0.55000000000000004">
      <c r="B23" s="121"/>
      <c r="C23" s="122" t="s">
        <v>135</v>
      </c>
      <c r="D23" s="120">
        <v>46953.265417730719</v>
      </c>
      <c r="E23" s="120">
        <v>64694.347508309162</v>
      </c>
      <c r="F23" s="120">
        <v>48082.261253708224</v>
      </c>
      <c r="G23" s="120">
        <v>47776.434914748621</v>
      </c>
      <c r="H23" s="120">
        <v>47574.230461834115</v>
      </c>
      <c r="I23" s="120">
        <v>37.78455434939562</v>
      </c>
      <c r="J23" s="120">
        <v>-25.677801685019435</v>
      </c>
      <c r="K23" s="120">
        <v>-0.4232305178804463</v>
      </c>
      <c r="L23" s="120">
        <v>45116.72791953072</v>
      </c>
      <c r="M23" s="120">
        <v>62988.317984259163</v>
      </c>
      <c r="N23" s="120">
        <v>46185.528097898226</v>
      </c>
      <c r="O23" s="120">
        <v>46100.498653498624</v>
      </c>
      <c r="P23" s="120">
        <v>46241.126404664115</v>
      </c>
      <c r="Q23" s="120">
        <v>39.611893168768461</v>
      </c>
      <c r="R23" s="120">
        <v>-26.676041564659609</v>
      </c>
      <c r="S23" s="120">
        <v>0.30504605215331271</v>
      </c>
      <c r="T23" s="120">
        <v>207.40428688</v>
      </c>
      <c r="U23" s="120">
        <v>210.50711299999998</v>
      </c>
      <c r="V23" s="120">
        <v>274.60877681000005</v>
      </c>
      <c r="W23" s="120">
        <v>314.81861383</v>
      </c>
      <c r="X23" s="120">
        <v>279.94510406000001</v>
      </c>
      <c r="Y23" s="120">
        <v>1.4960279590533287</v>
      </c>
      <c r="Z23" s="120">
        <v>30.451067850614667</v>
      </c>
      <c r="AA23" s="120">
        <v>-11.077334134007543</v>
      </c>
      <c r="AB23" s="120">
        <v>1629.1332113199999</v>
      </c>
      <c r="AC23" s="120">
        <v>1495.5224110499998</v>
      </c>
      <c r="AD23" s="120">
        <v>1622.1243789999999</v>
      </c>
      <c r="AE23" s="120">
        <v>1361.1176474199997</v>
      </c>
      <c r="AF23" s="120">
        <v>1053.1589531099999</v>
      </c>
      <c r="AG23" s="120">
        <v>-8.2013428577606806</v>
      </c>
      <c r="AH23" s="120">
        <v>8.4654009204123746</v>
      </c>
      <c r="AI23" s="120">
        <v>-22.625428073299613</v>
      </c>
    </row>
    <row r="24" spans="2:35" x14ac:dyDescent="0.55000000000000004">
      <c r="B24" s="118">
        <v>4</v>
      </c>
      <c r="C24" s="119" t="s">
        <v>136</v>
      </c>
      <c r="D24" s="120">
        <v>3067.3046314116405</v>
      </c>
      <c r="E24" s="120">
        <v>2782.1919595238528</v>
      </c>
      <c r="F24" s="120">
        <v>3188.6412962380423</v>
      </c>
      <c r="G24" s="120">
        <v>3434.7451432020821</v>
      </c>
      <c r="H24" s="120">
        <v>6559.0091312695213</v>
      </c>
      <c r="I24" s="120">
        <v>-9.2952186414093667</v>
      </c>
      <c r="J24" s="120">
        <v>14.608960942570967</v>
      </c>
      <c r="K24" s="120">
        <v>90.960576631161842</v>
      </c>
      <c r="L24" s="120">
        <v>3002.8062474816402</v>
      </c>
      <c r="M24" s="120">
        <v>2739.968376853853</v>
      </c>
      <c r="N24" s="120">
        <v>3163.3163709880423</v>
      </c>
      <c r="O24" s="120">
        <v>3397.6188403620822</v>
      </c>
      <c r="P24" s="120">
        <v>6527.1607259895218</v>
      </c>
      <c r="Q24" s="120">
        <v>-8.7530745897515398</v>
      </c>
      <c r="R24" s="120">
        <v>15.450835042858973</v>
      </c>
      <c r="S24" s="120">
        <v>92.109857893710242</v>
      </c>
      <c r="T24" s="120">
        <v>41.181522659999999</v>
      </c>
      <c r="U24" s="120">
        <v>41.811879380000008</v>
      </c>
      <c r="V24" s="120">
        <v>23.346382989999999</v>
      </c>
      <c r="W24" s="120">
        <v>35.146255190000005</v>
      </c>
      <c r="X24" s="120">
        <v>31.118726760000001</v>
      </c>
      <c r="Y24" s="120">
        <v>1.5306785161984315</v>
      </c>
      <c r="Z24" s="120">
        <v>-44.163277670873271</v>
      </c>
      <c r="AA24" s="120">
        <v>-11.459338721087809</v>
      </c>
      <c r="AB24" s="120">
        <v>23.31686127</v>
      </c>
      <c r="AC24" s="120">
        <v>0.41170328999999994</v>
      </c>
      <c r="AD24" s="120">
        <v>1.9785422599999998</v>
      </c>
      <c r="AE24" s="120">
        <v>1.9800476499999999</v>
      </c>
      <c r="AF24" s="120">
        <v>0.72967852</v>
      </c>
      <c r="AG24" s="120">
        <v>-98.234310848134157</v>
      </c>
      <c r="AH24" s="120">
        <v>380.57479939011421</v>
      </c>
      <c r="AI24" s="120">
        <v>-63.148436352024149</v>
      </c>
    </row>
    <row r="25" spans="2:35" x14ac:dyDescent="0.55000000000000004">
      <c r="B25" s="118">
        <v>5</v>
      </c>
      <c r="C25" s="119" t="s">
        <v>137</v>
      </c>
      <c r="D25" s="120">
        <v>418432.37315745902</v>
      </c>
      <c r="E25" s="120">
        <v>424125.6011237721</v>
      </c>
      <c r="F25" s="120">
        <v>502666.24329198722</v>
      </c>
      <c r="G25" s="120">
        <v>514261.41112920723</v>
      </c>
      <c r="H25" s="120">
        <v>547940.38309209794</v>
      </c>
      <c r="I25" s="120">
        <v>1.3606088657415316</v>
      </c>
      <c r="J25" s="120">
        <v>18.518250716323699</v>
      </c>
      <c r="K25" s="120">
        <v>6.5489984731576412</v>
      </c>
      <c r="L25" s="120">
        <v>383438.28507418226</v>
      </c>
      <c r="M25" s="120">
        <v>384228.32258525782</v>
      </c>
      <c r="N25" s="120">
        <v>453118.81700655608</v>
      </c>
      <c r="O25" s="120">
        <v>463060.71371855534</v>
      </c>
      <c r="P25" s="120">
        <v>492364.45484726538</v>
      </c>
      <c r="Q25" s="120">
        <v>0.20604033082474027</v>
      </c>
      <c r="R25" s="120">
        <v>17.929572176713211</v>
      </c>
      <c r="S25" s="120">
        <v>6.3282719221394945</v>
      </c>
      <c r="T25" s="120">
        <v>19405.850445224758</v>
      </c>
      <c r="U25" s="120">
        <v>23290.618684594338</v>
      </c>
      <c r="V25" s="120">
        <v>30450.901391315187</v>
      </c>
      <c r="W25" s="120">
        <v>30682.923518347096</v>
      </c>
      <c r="X25" s="120">
        <v>34281.088800002777</v>
      </c>
      <c r="Y25" s="120">
        <v>20.018541575051216</v>
      </c>
      <c r="Z25" s="120">
        <v>30.743205252237647</v>
      </c>
      <c r="AA25" s="120">
        <v>11.726931038706701</v>
      </c>
      <c r="AB25" s="120">
        <v>15588.23763805202</v>
      </c>
      <c r="AC25" s="120">
        <v>16606.659853919926</v>
      </c>
      <c r="AD25" s="120">
        <v>19096.524894115995</v>
      </c>
      <c r="AE25" s="120">
        <v>20517.773892304805</v>
      </c>
      <c r="AF25" s="120">
        <v>21294.839444829704</v>
      </c>
      <c r="AG25" s="120">
        <v>6.5332736099805357</v>
      </c>
      <c r="AH25" s="120">
        <v>14.993171788295214</v>
      </c>
      <c r="AI25" s="120">
        <v>3.7872800265936091</v>
      </c>
    </row>
    <row r="26" spans="2:35" x14ac:dyDescent="0.55000000000000004">
      <c r="B26" s="118"/>
      <c r="C26" s="123" t="s">
        <v>138</v>
      </c>
      <c r="D26" s="120">
        <v>89593.667800028896</v>
      </c>
      <c r="E26" s="120">
        <v>110299.6487103231</v>
      </c>
      <c r="F26" s="120">
        <v>168123.61934694159</v>
      </c>
      <c r="G26" s="120">
        <v>169093.13689357779</v>
      </c>
      <c r="H26" s="120">
        <v>170377.82807160332</v>
      </c>
      <c r="I26" s="120">
        <v>23.110986991301111</v>
      </c>
      <c r="J26" s="120">
        <v>52.424437713741014</v>
      </c>
      <c r="K26" s="120">
        <v>0.75975359001949627</v>
      </c>
      <c r="L26" s="120">
        <v>77888.812253840049</v>
      </c>
      <c r="M26" s="120">
        <v>95408.523871954996</v>
      </c>
      <c r="N26" s="120">
        <v>147602.51871864594</v>
      </c>
      <c r="O26" s="120">
        <v>147891.43793416608</v>
      </c>
      <c r="P26" s="120">
        <v>149044.13340733244</v>
      </c>
      <c r="Q26" s="120">
        <v>22.493232482500972</v>
      </c>
      <c r="R26" s="120">
        <v>54.705798526700796</v>
      </c>
      <c r="S26" s="120">
        <v>0.77942001867576938</v>
      </c>
      <c r="T26" s="120">
        <v>6431.1152193738917</v>
      </c>
      <c r="U26" s="120">
        <v>9404.6635298251822</v>
      </c>
      <c r="V26" s="120">
        <v>13887.248336411163</v>
      </c>
      <c r="W26" s="120">
        <v>14080.638540745615</v>
      </c>
      <c r="X26" s="120">
        <v>14182.372150521922</v>
      </c>
      <c r="Y26" s="120">
        <v>46.236899962442031</v>
      </c>
      <c r="Z26" s="120">
        <v>47.663425622514588</v>
      </c>
      <c r="AA26" s="120">
        <v>0.72250707581134055</v>
      </c>
      <c r="AB26" s="120">
        <v>5273.7403268149437</v>
      </c>
      <c r="AC26" s="120">
        <v>5486.4613085429355</v>
      </c>
      <c r="AD26" s="120">
        <v>6633.8522918844965</v>
      </c>
      <c r="AE26" s="120">
        <v>7121.0604186660767</v>
      </c>
      <c r="AF26" s="120">
        <v>7151.3225137489417</v>
      </c>
      <c r="AG26" s="120">
        <v>4.0335884693902599</v>
      </c>
      <c r="AH26" s="120">
        <v>20.913133599520066</v>
      </c>
      <c r="AI26" s="120">
        <v>0.42496613290263774</v>
      </c>
    </row>
    <row r="27" spans="2:35" x14ac:dyDescent="0.55000000000000004">
      <c r="B27" s="118"/>
      <c r="C27" s="123" t="s">
        <v>139</v>
      </c>
      <c r="D27" s="120">
        <v>20034.96804650651</v>
      </c>
      <c r="E27" s="120">
        <v>19628.117664182835</v>
      </c>
      <c r="F27" s="120">
        <v>28909.752858379288</v>
      </c>
      <c r="G27" s="120">
        <v>35211.807145924628</v>
      </c>
      <c r="H27" s="120">
        <v>43553.233892258657</v>
      </c>
      <c r="I27" s="120">
        <v>-2.0307014285187117</v>
      </c>
      <c r="J27" s="120">
        <v>47.287444231768973</v>
      </c>
      <c r="K27" s="120">
        <v>23.689288969934207</v>
      </c>
      <c r="L27" s="120">
        <v>11630.620400346515</v>
      </c>
      <c r="M27" s="120">
        <v>10333.507412614535</v>
      </c>
      <c r="N27" s="120">
        <v>18049.428163163298</v>
      </c>
      <c r="O27" s="120">
        <v>23030.161819983659</v>
      </c>
      <c r="P27" s="120">
        <v>29818.430636075962</v>
      </c>
      <c r="Q27" s="120">
        <v>-11.152569193070171</v>
      </c>
      <c r="R27" s="120">
        <v>74.66894291022254</v>
      </c>
      <c r="S27" s="120">
        <v>29.475558483492748</v>
      </c>
      <c r="T27" s="120">
        <v>1137.5216548399976</v>
      </c>
      <c r="U27" s="120">
        <v>1129.3615840582988</v>
      </c>
      <c r="V27" s="120">
        <v>1930.5933692459917</v>
      </c>
      <c r="W27" s="120">
        <v>2842.5116854526968</v>
      </c>
      <c r="X27" s="120">
        <v>3903.5873494526954</v>
      </c>
      <c r="Y27" s="120">
        <v>-0.71735520347931869</v>
      </c>
      <c r="Z27" s="120">
        <v>70.945549813064332</v>
      </c>
      <c r="AA27" s="120">
        <v>37.328805697803567</v>
      </c>
      <c r="AB27" s="120">
        <v>7266.82599132</v>
      </c>
      <c r="AC27" s="120">
        <v>8165.2486675099999</v>
      </c>
      <c r="AD27" s="120">
        <v>8929.7313259699986</v>
      </c>
      <c r="AE27" s="120">
        <v>9339.1336404882713</v>
      </c>
      <c r="AF27" s="120">
        <v>9831.2159067299999</v>
      </c>
      <c r="AG27" s="120">
        <v>12.363343738561213</v>
      </c>
      <c r="AH27" s="120">
        <v>9.3626378030827109</v>
      </c>
      <c r="AI27" s="120">
        <v>5.2690354928468741</v>
      </c>
    </row>
    <row r="28" spans="2:35" x14ac:dyDescent="0.55000000000000004">
      <c r="B28" s="118"/>
      <c r="C28" s="123" t="s">
        <v>140</v>
      </c>
      <c r="D28" s="120">
        <v>308803.73731092364</v>
      </c>
      <c r="E28" s="120">
        <v>294197.83474926616</v>
      </c>
      <c r="F28" s="120">
        <v>305632.87108666642</v>
      </c>
      <c r="G28" s="120">
        <v>309956.46708970465</v>
      </c>
      <c r="H28" s="120">
        <v>334009.32112823584</v>
      </c>
      <c r="I28" s="120">
        <v>-4.7298334822131078</v>
      </c>
      <c r="J28" s="120">
        <v>3.8868526504098568</v>
      </c>
      <c r="K28" s="120">
        <v>7.7600749112842538</v>
      </c>
      <c r="L28" s="120">
        <v>293918.8524199957</v>
      </c>
      <c r="M28" s="120">
        <v>278486.29130068829</v>
      </c>
      <c r="N28" s="120">
        <v>287466.87012474681</v>
      </c>
      <c r="O28" s="120">
        <v>292139.11396440543</v>
      </c>
      <c r="P28" s="120">
        <v>313501.89080385689</v>
      </c>
      <c r="Q28" s="120">
        <v>-5.2506196837129178</v>
      </c>
      <c r="R28" s="120">
        <v>3.2247830879265722</v>
      </c>
      <c r="S28" s="120">
        <v>7.3125356442528044</v>
      </c>
      <c r="T28" s="120">
        <v>11837.213571010872</v>
      </c>
      <c r="U28" s="120">
        <v>12756.593570710855</v>
      </c>
      <c r="V28" s="120">
        <v>14633.059685658036</v>
      </c>
      <c r="W28" s="120">
        <v>13759.773292148786</v>
      </c>
      <c r="X28" s="120">
        <v>16195.129300028166</v>
      </c>
      <c r="Y28" s="120">
        <v>7.7668616366906456</v>
      </c>
      <c r="Z28" s="120">
        <v>14.709774239853093</v>
      </c>
      <c r="AA28" s="120">
        <v>17.699099804710983</v>
      </c>
      <c r="AB28" s="120">
        <v>3047.6713199170786</v>
      </c>
      <c r="AC28" s="120">
        <v>2954.949877866994</v>
      </c>
      <c r="AD28" s="120">
        <v>3532.9412762614988</v>
      </c>
      <c r="AE28" s="120">
        <v>4057.5798331504557</v>
      </c>
      <c r="AF28" s="120">
        <v>4312.3010243507615</v>
      </c>
      <c r="AG28" s="120">
        <v>-3.0423701349989183</v>
      </c>
      <c r="AH28" s="120">
        <v>19.560108370153579</v>
      </c>
      <c r="AI28" s="120">
        <v>6.2776630818014212</v>
      </c>
    </row>
    <row r="29" spans="2:35" x14ac:dyDescent="0.55000000000000004">
      <c r="B29" s="118">
        <v>6</v>
      </c>
      <c r="C29" s="119" t="s">
        <v>141</v>
      </c>
      <c r="D29" s="120">
        <v>4050.1818805544644</v>
      </c>
      <c r="E29" s="120">
        <v>512.09945540815534</v>
      </c>
      <c r="F29" s="120">
        <v>471.01823273763029</v>
      </c>
      <c r="G29" s="120">
        <v>311.36121593419205</v>
      </c>
      <c r="H29" s="120">
        <v>492.69020227060309</v>
      </c>
      <c r="I29" s="120">
        <v>-87.356136822723386</v>
      </c>
      <c r="J29" s="120">
        <v>-8.0221180156855176</v>
      </c>
      <c r="K29" s="120">
        <v>58.237499424056715</v>
      </c>
      <c r="L29" s="120">
        <v>3962.4138505844585</v>
      </c>
      <c r="M29" s="120">
        <v>516.09336441815049</v>
      </c>
      <c r="N29" s="120">
        <v>469.8493827176332</v>
      </c>
      <c r="O29" s="120">
        <v>308.814215924189</v>
      </c>
      <c r="P29" s="120">
        <v>502.57327365060644</v>
      </c>
      <c r="Q29" s="120">
        <v>-86.975278608466738</v>
      </c>
      <c r="R29" s="120">
        <v>-8.9603906751743008</v>
      </c>
      <c r="S29" s="120">
        <v>62.74292041464291</v>
      </c>
      <c r="T29" s="120">
        <v>76.075899970005921</v>
      </c>
      <c r="U29" s="120">
        <v>9.5099900048226122E-3</v>
      </c>
      <c r="V29" s="120">
        <v>0.1500000199971199</v>
      </c>
      <c r="W29" s="120">
        <v>5.000100030899048E-4</v>
      </c>
      <c r="X29" s="120">
        <v>1.9996643066406251E-8</v>
      </c>
      <c r="Y29" s="120">
        <v>-99.987499339464165</v>
      </c>
      <c r="Z29" s="120">
        <v>1477.2889342791461</v>
      </c>
      <c r="AA29" s="120">
        <v>-99.996000751396409</v>
      </c>
      <c r="AB29" s="120">
        <v>11.692129999999999</v>
      </c>
      <c r="AC29" s="120">
        <v>-4.0034190000000001</v>
      </c>
      <c r="AD29" s="120">
        <v>1.01885</v>
      </c>
      <c r="AE29" s="120">
        <v>2.5465000000000004</v>
      </c>
      <c r="AF29" s="120">
        <v>-9.8830714000000004</v>
      </c>
      <c r="AG29" s="120">
        <v>-134.24028812543139</v>
      </c>
      <c r="AH29" s="120">
        <v>-125.449497042403</v>
      </c>
      <c r="AI29" s="120">
        <v>-488.10411937954041</v>
      </c>
    </row>
    <row r="30" spans="2:35" x14ac:dyDescent="0.55000000000000004">
      <c r="B30" s="118">
        <v>7</v>
      </c>
      <c r="C30" s="119" t="s">
        <v>142</v>
      </c>
      <c r="D30" s="120">
        <v>69757.42709896194</v>
      </c>
      <c r="E30" s="120">
        <v>79497.355631033744</v>
      </c>
      <c r="F30" s="120">
        <v>75002.028371357199</v>
      </c>
      <c r="G30" s="120">
        <v>9059.5856724658279</v>
      </c>
      <c r="H30" s="120">
        <v>17269.455407846614</v>
      </c>
      <c r="I30" s="120">
        <v>13.962568485007591</v>
      </c>
      <c r="J30" s="120">
        <v>-5.654687786774236</v>
      </c>
      <c r="K30" s="120">
        <v>90.620807972846634</v>
      </c>
      <c r="L30" s="120">
        <v>63461.850534756159</v>
      </c>
      <c r="M30" s="120">
        <v>72201.048554339097</v>
      </c>
      <c r="N30" s="120">
        <v>68213.47571297118</v>
      </c>
      <c r="O30" s="120">
        <v>8225.1375115986793</v>
      </c>
      <c r="P30" s="120">
        <v>15984.522391331358</v>
      </c>
      <c r="Q30" s="120">
        <v>13.770789767305541</v>
      </c>
      <c r="R30" s="120">
        <v>-5.5228738656985534</v>
      </c>
      <c r="S30" s="120">
        <v>94.337448690563306</v>
      </c>
      <c r="T30" s="120">
        <v>5224.1673279727493</v>
      </c>
      <c r="U30" s="120">
        <v>6339.6720771815208</v>
      </c>
      <c r="V30" s="120">
        <v>5715.3231215530886</v>
      </c>
      <c r="W30" s="120">
        <v>650.94295172126158</v>
      </c>
      <c r="X30" s="120">
        <v>1165.1111908696632</v>
      </c>
      <c r="Y30" s="120">
        <v>21.352776034485206</v>
      </c>
      <c r="Z30" s="120">
        <v>-9.8482847066437529</v>
      </c>
      <c r="AA30" s="120">
        <v>78.98821821310267</v>
      </c>
      <c r="AB30" s="120">
        <v>1071.4092362330307</v>
      </c>
      <c r="AC30" s="120">
        <v>956.6349995131277</v>
      </c>
      <c r="AD30" s="120">
        <v>1073.2295368329351</v>
      </c>
      <c r="AE30" s="120">
        <v>183.50520914588796</v>
      </c>
      <c r="AF30" s="120">
        <v>119.82182564558958</v>
      </c>
      <c r="AG30" s="120">
        <v>-10.712455412783067</v>
      </c>
      <c r="AH30" s="120">
        <v>12.187985739508518</v>
      </c>
      <c r="AI30" s="120">
        <v>-34.70385598136869</v>
      </c>
    </row>
    <row r="31" spans="2:35" x14ac:dyDescent="0.55000000000000004">
      <c r="B31" s="124" t="s">
        <v>143</v>
      </c>
      <c r="C31" s="125"/>
      <c r="D31" s="120">
        <v>6068986.513576163</v>
      </c>
      <c r="E31" s="120">
        <v>6785324.1287748786</v>
      </c>
      <c r="F31" s="120">
        <v>7290995.9730452774</v>
      </c>
      <c r="G31" s="120">
        <v>7181074.5572248232</v>
      </c>
      <c r="H31" s="120">
        <v>7343288.0391938584</v>
      </c>
      <c r="I31" s="120">
        <v>11.803249415636156</v>
      </c>
      <c r="J31" s="120">
        <v>7.4524346173231404</v>
      </c>
      <c r="K31" s="120">
        <v>2.2589026290756653</v>
      </c>
      <c r="L31" s="120">
        <v>5420355.0025674682</v>
      </c>
      <c r="M31" s="120">
        <v>6020550.8246499803</v>
      </c>
      <c r="N31" s="120">
        <v>6465937.3612678628</v>
      </c>
      <c r="O31" s="120">
        <v>6365862.2861718945</v>
      </c>
      <c r="P31" s="120">
        <v>6516044.1120297983</v>
      </c>
      <c r="Q31" s="120">
        <v>11.07299838844903</v>
      </c>
      <c r="R31" s="120">
        <v>7.397770562692263</v>
      </c>
      <c r="S31" s="120">
        <v>2.3591749099589165</v>
      </c>
      <c r="T31" s="120">
        <v>521952.9698530006</v>
      </c>
      <c r="U31" s="120">
        <v>612732.93484883686</v>
      </c>
      <c r="V31" s="120">
        <v>669886.47291062505</v>
      </c>
      <c r="W31" s="120">
        <v>662261.16733422352</v>
      </c>
      <c r="X31" s="120">
        <v>672296.40952075354</v>
      </c>
      <c r="Y31" s="120">
        <v>17.39236487559462</v>
      </c>
      <c r="Z31" s="120">
        <v>9.3276425684361417</v>
      </c>
      <c r="AA31" s="120">
        <v>1.5152998064078771</v>
      </c>
      <c r="AB31" s="120">
        <v>126678.54115569401</v>
      </c>
      <c r="AC31" s="120">
        <v>152040.36927606151</v>
      </c>
      <c r="AD31" s="120">
        <v>155172.13886678955</v>
      </c>
      <c r="AE31" s="120">
        <v>152951.10371870594</v>
      </c>
      <c r="AF31" s="120">
        <v>154947.51764330681</v>
      </c>
      <c r="AG31" s="120">
        <v>20.020619032229455</v>
      </c>
      <c r="AH31" s="120">
        <v>2.0598276665861364</v>
      </c>
      <c r="AI31" s="120">
        <v>1.3052628428706914</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447271.01057478553</v>
      </c>
      <c r="H33" s="120">
        <v>497177.05232409376</v>
      </c>
      <c r="I33" s="120">
        <v>-1.8002760594795688</v>
      </c>
      <c r="J33" s="120">
        <v>4.699688825087021</v>
      </c>
      <c r="K33" s="120">
        <v>11.15789768828841</v>
      </c>
      <c r="L33" s="120">
        <v>447431.78494961082</v>
      </c>
      <c r="M33" s="120">
        <v>420837.94015054323</v>
      </c>
      <c r="N33" s="120">
        <v>450799.25214382139</v>
      </c>
      <c r="O33" s="120">
        <v>385219.95208695496</v>
      </c>
      <c r="P33" s="120">
        <v>430817.86480559316</v>
      </c>
      <c r="Q33" s="120">
        <v>-5.9436646419884003</v>
      </c>
      <c r="R33" s="120">
        <v>7.1194417458084498</v>
      </c>
      <c r="S33" s="120">
        <v>11.836851251241898</v>
      </c>
      <c r="T33" s="120">
        <v>55300.480101796209</v>
      </c>
      <c r="U33" s="120">
        <v>69497.109994179977</v>
      </c>
      <c r="V33" s="120">
        <v>64562.361852617607</v>
      </c>
      <c r="W33" s="120">
        <v>47477.042889897602</v>
      </c>
      <c r="X33" s="120">
        <v>49713.748883667591</v>
      </c>
      <c r="Y33" s="120">
        <v>25.671802245208081</v>
      </c>
      <c r="Z33" s="120">
        <v>-7.1006523033484843</v>
      </c>
      <c r="AA33" s="120">
        <v>4.7111316493680055</v>
      </c>
      <c r="AB33" s="120">
        <v>16607.307883679998</v>
      </c>
      <c r="AC33" s="120">
        <v>19654.976791409998</v>
      </c>
      <c r="AD33" s="120">
        <v>18596.357244669998</v>
      </c>
      <c r="AE33" s="120">
        <v>14574.015597932999</v>
      </c>
      <c r="AF33" s="120">
        <v>16645.438634833001</v>
      </c>
      <c r="AG33" s="120">
        <v>18.351372354124564</v>
      </c>
      <c r="AH33" s="120">
        <v>-5.3860127029132796</v>
      </c>
      <c r="AI33" s="120">
        <v>14.213124879554728</v>
      </c>
    </row>
    <row r="34" spans="2:35" x14ac:dyDescent="0.55000000000000004">
      <c r="B34" s="121"/>
      <c r="C34" s="122" t="s">
        <v>146</v>
      </c>
      <c r="D34" s="120">
        <v>116799.19483373898</v>
      </c>
      <c r="E34" s="120">
        <v>111630.7415028454</v>
      </c>
      <c r="F34" s="120">
        <v>102133.60142030151</v>
      </c>
      <c r="G34" s="120">
        <v>95148.204678894574</v>
      </c>
      <c r="H34" s="120">
        <v>92624.239953263037</v>
      </c>
      <c r="I34" s="120">
        <v>-4.4250761644810614</v>
      </c>
      <c r="J34" s="120">
        <v>-8.50763862596202</v>
      </c>
      <c r="K34" s="120">
        <v>-2.6526666836745871</v>
      </c>
      <c r="L34" s="120">
        <v>107226.97254281476</v>
      </c>
      <c r="M34" s="120">
        <v>102536.97160619539</v>
      </c>
      <c r="N34" s="120">
        <v>92853.206953431509</v>
      </c>
      <c r="O34" s="120">
        <v>86904.394732931571</v>
      </c>
      <c r="P34" s="120">
        <v>84287.238459290034</v>
      </c>
      <c r="Q34" s="120">
        <v>-4.3739003586496805</v>
      </c>
      <c r="R34" s="120">
        <v>-9.4441687725627954</v>
      </c>
      <c r="S34" s="120">
        <v>-3.0115350111860284</v>
      </c>
      <c r="T34" s="120">
        <v>8134.4749430842003</v>
      </c>
      <c r="U34" s="120">
        <v>7505.3872590300007</v>
      </c>
      <c r="V34" s="120">
        <v>7574.1256791599999</v>
      </c>
      <c r="W34" s="120">
        <v>6831.7241351400016</v>
      </c>
      <c r="X34" s="120">
        <v>6928.7701838100011</v>
      </c>
      <c r="Y34" s="120">
        <v>-7.7335991376928366</v>
      </c>
      <c r="Z34" s="120">
        <v>0.91585440907526205</v>
      </c>
      <c r="AA34" s="120">
        <v>1.4205205999292092</v>
      </c>
      <c r="AB34" s="120">
        <v>1437.7473478400002</v>
      </c>
      <c r="AC34" s="120">
        <v>1588.3826376200002</v>
      </c>
      <c r="AD34" s="120">
        <v>1706.26878771</v>
      </c>
      <c r="AE34" s="120">
        <v>1412.085810823</v>
      </c>
      <c r="AF34" s="120">
        <v>1408.231310163</v>
      </c>
      <c r="AG34" s="120">
        <v>10.477173893334383</v>
      </c>
      <c r="AH34" s="120">
        <v>7.4217727704854521</v>
      </c>
      <c r="AI34" s="120">
        <v>-0.27296504436606916</v>
      </c>
    </row>
    <row r="35" spans="2:35" x14ac:dyDescent="0.55000000000000004">
      <c r="B35" s="121"/>
      <c r="C35" s="122" t="s">
        <v>147</v>
      </c>
      <c r="D35" s="120">
        <v>99422.33198762461</v>
      </c>
      <c r="E35" s="120">
        <v>108250.19529185951</v>
      </c>
      <c r="F35" s="120">
        <v>99262.110812418818</v>
      </c>
      <c r="G35" s="120">
        <v>92858.012917427812</v>
      </c>
      <c r="H35" s="120">
        <v>89401.957970933785</v>
      </c>
      <c r="I35" s="120">
        <v>8.8791553444287814</v>
      </c>
      <c r="J35" s="120">
        <v>-8.3030653711130977</v>
      </c>
      <c r="K35" s="120">
        <v>-3.7218704535140756</v>
      </c>
      <c r="L35" s="120">
        <v>89926.03083485461</v>
      </c>
      <c r="M35" s="120">
        <v>99279.350243529509</v>
      </c>
      <c r="N35" s="120">
        <v>90214.978768648813</v>
      </c>
      <c r="O35" s="120">
        <v>84757.842982564805</v>
      </c>
      <c r="P35" s="120">
        <v>81321.168619220785</v>
      </c>
      <c r="Q35" s="120">
        <v>10.401125593824862</v>
      </c>
      <c r="R35" s="120">
        <v>-9.1301680083985683</v>
      </c>
      <c r="S35" s="120">
        <v>-4.0546977629562386</v>
      </c>
      <c r="T35" s="120">
        <v>8058.6565449300015</v>
      </c>
      <c r="U35" s="120">
        <v>7382.5224307099998</v>
      </c>
      <c r="V35" s="120">
        <v>7340.9925240600005</v>
      </c>
      <c r="W35" s="120">
        <v>6688.2262720400004</v>
      </c>
      <c r="X35" s="120">
        <v>6672.7167495500016</v>
      </c>
      <c r="Y35" s="120">
        <v>-8.3901592089240076</v>
      </c>
      <c r="Z35" s="120">
        <v>-0.56254358912940261</v>
      </c>
      <c r="AA35" s="120">
        <v>-0.23189290940762719</v>
      </c>
      <c r="AB35" s="120">
        <v>1437.6446078399999</v>
      </c>
      <c r="AC35" s="120">
        <v>1588.3226176200001</v>
      </c>
      <c r="AD35" s="120">
        <v>1706.1395197100001</v>
      </c>
      <c r="AE35" s="120">
        <v>1411.9436628229998</v>
      </c>
      <c r="AF35" s="120">
        <v>1408.0726021630001</v>
      </c>
      <c r="AG35" s="120">
        <v>10.480894162458373</v>
      </c>
      <c r="AH35" s="120">
        <v>7.4176934070573823</v>
      </c>
      <c r="AI35" s="120">
        <v>-0.27416537656043127</v>
      </c>
    </row>
    <row r="36" spans="2:35" x14ac:dyDescent="0.55000000000000004">
      <c r="B36" s="121"/>
      <c r="C36" s="122" t="s">
        <v>148</v>
      </c>
      <c r="D36" s="120">
        <v>17376.862846114327</v>
      </c>
      <c r="E36" s="120">
        <v>3380.5462109858704</v>
      </c>
      <c r="F36" s="120">
        <v>2871.4906078827225</v>
      </c>
      <c r="G36" s="120">
        <v>2290.1917614667636</v>
      </c>
      <c r="H36" s="120">
        <v>3222.281982329227</v>
      </c>
      <c r="I36" s="120">
        <v>-80.545704705600514</v>
      </c>
      <c r="J36" s="120">
        <v>-15.058383211826934</v>
      </c>
      <c r="K36" s="120">
        <v>40.699221634851313</v>
      </c>
      <c r="L36" s="120">
        <v>17300.94170796013</v>
      </c>
      <c r="M36" s="120">
        <v>3257.6213626658705</v>
      </c>
      <c r="N36" s="120">
        <v>2638.2281847827226</v>
      </c>
      <c r="O36" s="120">
        <v>2146.5517503667638</v>
      </c>
      <c r="P36" s="120">
        <v>2966.0698400692272</v>
      </c>
      <c r="Q36" s="120">
        <v>-81.170843658949238</v>
      </c>
      <c r="R36" s="120">
        <v>-19.013663926131315</v>
      </c>
      <c r="S36" s="120">
        <v>38.178352306784078</v>
      </c>
      <c r="T36" s="120">
        <v>75.818398154199997</v>
      </c>
      <c r="U36" s="120">
        <v>122.86482832</v>
      </c>
      <c r="V36" s="120">
        <v>233.13315510000001</v>
      </c>
      <c r="W36" s="120">
        <v>143.49786310000002</v>
      </c>
      <c r="X36" s="120">
        <v>256.05343426000002</v>
      </c>
      <c r="Y36" s="120">
        <v>62.051469446923214</v>
      </c>
      <c r="Z36" s="120">
        <v>89.747674975630503</v>
      </c>
      <c r="AA36" s="120">
        <v>78.437106120223461</v>
      </c>
      <c r="AB36" s="120">
        <v>0.10274</v>
      </c>
      <c r="AC36" s="120">
        <v>6.0020000000000004E-2</v>
      </c>
      <c r="AD36" s="120">
        <v>0.12926799999999999</v>
      </c>
      <c r="AE36" s="120">
        <v>0.142148</v>
      </c>
      <c r="AF36" s="120">
        <v>0.15870799999999999</v>
      </c>
      <c r="AG36" s="120">
        <v>-41.580689118162347</v>
      </c>
      <c r="AH36" s="120">
        <v>115.37487504165276</v>
      </c>
      <c r="AI36" s="120">
        <v>11.64982975490334</v>
      </c>
    </row>
    <row r="37" spans="2:35" x14ac:dyDescent="0.55000000000000004">
      <c r="B37" s="121"/>
      <c r="C37" s="122" t="s">
        <v>149</v>
      </c>
      <c r="D37" s="120">
        <v>334151.81376149581</v>
      </c>
      <c r="E37" s="120">
        <v>302877.15039848967</v>
      </c>
      <c r="F37" s="120">
        <v>362360.90427159169</v>
      </c>
      <c r="G37" s="120">
        <v>283828.0263266667</v>
      </c>
      <c r="H37" s="120">
        <v>332172.54693193501</v>
      </c>
      <c r="I37" s="120">
        <v>-9.359417508752097</v>
      </c>
      <c r="J37" s="120">
        <v>19.639564686487702</v>
      </c>
      <c r="K37" s="120">
        <v>17.033032724410056</v>
      </c>
      <c r="L37" s="120">
        <v>304443.86755932384</v>
      </c>
      <c r="M37" s="120">
        <v>268140.52997903962</v>
      </c>
      <c r="N37" s="120">
        <v>324727.40394791169</v>
      </c>
      <c r="O37" s="120">
        <v>248917.98216358668</v>
      </c>
      <c r="P37" s="120">
        <v>295278.71766148502</v>
      </c>
      <c r="Q37" s="120">
        <v>-11.924476545158251</v>
      </c>
      <c r="R37" s="120">
        <v>21.103439294796438</v>
      </c>
      <c r="S37" s="120">
        <v>18.624904112966199</v>
      </c>
      <c r="T37" s="120">
        <v>22731.248841631994</v>
      </c>
      <c r="U37" s="120">
        <v>24830.181434639995</v>
      </c>
      <c r="V37" s="120">
        <v>28784.823296199997</v>
      </c>
      <c r="W37" s="120">
        <v>27695.36766267</v>
      </c>
      <c r="X37" s="120">
        <v>28893.695847439998</v>
      </c>
      <c r="Y37" s="120">
        <v>9.2336879844623088</v>
      </c>
      <c r="Z37" s="120">
        <v>15.926753785387064</v>
      </c>
      <c r="AA37" s="120">
        <v>4.3268181140097228</v>
      </c>
      <c r="AB37" s="120">
        <v>6976.6973605399999</v>
      </c>
      <c r="AC37" s="120">
        <v>9906.43898481</v>
      </c>
      <c r="AD37" s="120">
        <v>8848.6770274800001</v>
      </c>
      <c r="AE37" s="120">
        <v>7214.6765004100007</v>
      </c>
      <c r="AF37" s="120">
        <v>8000.1334230099992</v>
      </c>
      <c r="AG37" s="120">
        <v>41.993245125416138</v>
      </c>
      <c r="AH37" s="120">
        <v>-10.677519529993724</v>
      </c>
      <c r="AI37" s="120">
        <v>10.886931972006808</v>
      </c>
    </row>
    <row r="38" spans="2:35" x14ac:dyDescent="0.55000000000000004">
      <c r="B38" s="121"/>
      <c r="C38" s="122" t="s">
        <v>150</v>
      </c>
      <c r="D38" s="120">
        <v>273552.74605237599</v>
      </c>
      <c r="E38" s="120">
        <v>220659.37459660717</v>
      </c>
      <c r="F38" s="120">
        <v>288686.54107551085</v>
      </c>
      <c r="G38" s="120">
        <v>228985.66206480461</v>
      </c>
      <c r="H38" s="120">
        <v>269817.99254542106</v>
      </c>
      <c r="I38" s="120">
        <v>-19.335712113685581</v>
      </c>
      <c r="J38" s="120">
        <v>30.829039828135922</v>
      </c>
      <c r="K38" s="120">
        <v>17.831828470142639</v>
      </c>
      <c r="L38" s="120">
        <v>256583.04221807601</v>
      </c>
      <c r="M38" s="120">
        <v>203810.0339639872</v>
      </c>
      <c r="N38" s="120">
        <v>263538.71115712082</v>
      </c>
      <c r="O38" s="120">
        <v>201384.62375745462</v>
      </c>
      <c r="P38" s="120">
        <v>241971.61896259105</v>
      </c>
      <c r="Q38" s="120">
        <v>-20.567613431458103</v>
      </c>
      <c r="R38" s="120">
        <v>29.306053304366536</v>
      </c>
      <c r="S38" s="120">
        <v>20.153969279213158</v>
      </c>
      <c r="T38" s="120">
        <v>13431.646941229998</v>
      </c>
      <c r="U38" s="120">
        <v>13434.948519290001</v>
      </c>
      <c r="V38" s="120">
        <v>20033.323639239999</v>
      </c>
      <c r="W38" s="120">
        <v>22949.931323590001</v>
      </c>
      <c r="X38" s="120">
        <v>23074.246869519993</v>
      </c>
      <c r="Y38" s="120">
        <v>2.4580589963758982E-2</v>
      </c>
      <c r="Z38" s="120">
        <v>49.113512496724503</v>
      </c>
      <c r="AA38" s="120">
        <v>0.54168155964027243</v>
      </c>
      <c r="AB38" s="120">
        <v>3538.0568930699997</v>
      </c>
      <c r="AC38" s="120">
        <v>3414.39211333</v>
      </c>
      <c r="AD38" s="120">
        <v>5114.5062791500004</v>
      </c>
      <c r="AE38" s="120">
        <v>4651.1069837599998</v>
      </c>
      <c r="AF38" s="120">
        <v>4772.12671331</v>
      </c>
      <c r="AG38" s="120">
        <v>-3.4952739166580988</v>
      </c>
      <c r="AH38" s="120">
        <v>49.792587066454622</v>
      </c>
      <c r="AI38" s="120">
        <v>2.601955404865075</v>
      </c>
    </row>
    <row r="39" spans="2:35" x14ac:dyDescent="0.55000000000000004">
      <c r="B39" s="121"/>
      <c r="C39" s="122" t="s">
        <v>151</v>
      </c>
      <c r="D39" s="120">
        <v>17905.394604742363</v>
      </c>
      <c r="E39" s="120">
        <v>28862.046906782998</v>
      </c>
      <c r="F39" s="120">
        <v>23869.686825640605</v>
      </c>
      <c r="G39" s="120">
        <v>17254.88924922148</v>
      </c>
      <c r="H39" s="120">
        <v>16985.035578631701</v>
      </c>
      <c r="I39" s="120">
        <v>61.19190637182993</v>
      </c>
      <c r="J39" s="120">
        <v>-17.297318160650331</v>
      </c>
      <c r="K39" s="120">
        <v>-1.5639258339601003</v>
      </c>
      <c r="L39" s="120">
        <v>8327.4608920123628</v>
      </c>
      <c r="M39" s="120">
        <v>17786.083927812997</v>
      </c>
      <c r="N39" s="120">
        <v>14124.422457510607</v>
      </c>
      <c r="O39" s="120">
        <v>11719.856396271482</v>
      </c>
      <c r="P39" s="120">
        <v>11636.859037851702</v>
      </c>
      <c r="Q39" s="120">
        <v>113.58351793489987</v>
      </c>
      <c r="R39" s="120">
        <v>-20.587226986916804</v>
      </c>
      <c r="S39" s="120">
        <v>-0.70817726440900453</v>
      </c>
      <c r="T39" s="120">
        <v>7619.1946366200009</v>
      </c>
      <c r="U39" s="120">
        <v>6641.7348412099982</v>
      </c>
      <c r="V39" s="120">
        <v>7521.4972234299994</v>
      </c>
      <c r="W39" s="120">
        <v>3768.2497352300006</v>
      </c>
      <c r="X39" s="120">
        <v>3748.6643499299998</v>
      </c>
      <c r="Y39" s="120">
        <v>-12.828912267341943</v>
      </c>
      <c r="Z39" s="120">
        <v>13.245972675110968</v>
      </c>
      <c r="AA39" s="120">
        <v>-0.51974754000229106</v>
      </c>
      <c r="AB39" s="120">
        <v>1958.73907611</v>
      </c>
      <c r="AC39" s="120">
        <v>4434.2281377599993</v>
      </c>
      <c r="AD39" s="120">
        <v>2223.7671446999998</v>
      </c>
      <c r="AE39" s="120">
        <v>1766.7831177200001</v>
      </c>
      <c r="AF39" s="120">
        <v>1599.5121908499998</v>
      </c>
      <c r="AG39" s="120">
        <v>126.38176732381578</v>
      </c>
      <c r="AH39" s="120">
        <v>-49.849960903830244</v>
      </c>
      <c r="AI39" s="120">
        <v>-9.4675416123434672</v>
      </c>
    </row>
    <row r="40" spans="2:35" x14ac:dyDescent="0.55000000000000004">
      <c r="B40" s="121"/>
      <c r="C40" s="122" t="s">
        <v>152</v>
      </c>
      <c r="D40" s="120">
        <v>3274.7159049400007</v>
      </c>
      <c r="E40" s="120">
        <v>6958.6251440899996</v>
      </c>
      <c r="F40" s="120">
        <v>2939.2848326800035</v>
      </c>
      <c r="G40" s="120">
        <v>1959.1418223000026</v>
      </c>
      <c r="H40" s="120">
        <v>3845.6125243600077</v>
      </c>
      <c r="I40" s="120">
        <v>112.49553689810827</v>
      </c>
      <c r="J40" s="120">
        <v>-57.760552238162234</v>
      </c>
      <c r="K40" s="120">
        <v>96.290665667343944</v>
      </c>
      <c r="L40" s="120">
        <v>119.16776359000312</v>
      </c>
      <c r="M40" s="120">
        <v>149.01360265999756</v>
      </c>
      <c r="N40" s="120">
        <v>200.58406195000362</v>
      </c>
      <c r="O40" s="120">
        <v>186.87408595000238</v>
      </c>
      <c r="P40" s="120">
        <v>148.03864395000664</v>
      </c>
      <c r="Q40" s="120">
        <v>25.045228819329946</v>
      </c>
      <c r="R40" s="120">
        <v>34.60788704483155</v>
      </c>
      <c r="S40" s="120">
        <v>-20.78160907253136</v>
      </c>
      <c r="T40" s="120">
        <v>1675.6467499899979</v>
      </c>
      <c r="U40" s="120">
        <v>4751.7928077100014</v>
      </c>
      <c r="V40" s="120">
        <v>1228.2971670999998</v>
      </c>
      <c r="W40" s="120">
        <v>975.48133741999982</v>
      </c>
      <c r="X40" s="120">
        <v>2069.0793615600014</v>
      </c>
      <c r="Y40" s="120">
        <v>183.5796272536777</v>
      </c>
      <c r="Z40" s="120">
        <v>-74.150868592017915</v>
      </c>
      <c r="AA40" s="120">
        <v>112.10855422743427</v>
      </c>
      <c r="AB40" s="120">
        <v>1479.9013913599999</v>
      </c>
      <c r="AC40" s="120">
        <v>2057.8187337200002</v>
      </c>
      <c r="AD40" s="120">
        <v>1510.4036036300001</v>
      </c>
      <c r="AE40" s="120">
        <v>796.78639893000036</v>
      </c>
      <c r="AF40" s="120">
        <v>1628.4945188499996</v>
      </c>
      <c r="AG40" s="120">
        <v>39.0510709520251</v>
      </c>
      <c r="AH40" s="120">
        <v>-26.601717688730343</v>
      </c>
      <c r="AI40" s="120">
        <v>104.38282092125255</v>
      </c>
    </row>
    <row r="41" spans="2:35" x14ac:dyDescent="0.55000000000000004">
      <c r="B41" s="121"/>
      <c r="C41" s="122" t="s">
        <v>153</v>
      </c>
      <c r="D41" s="120">
        <v>39418.957199437493</v>
      </c>
      <c r="E41" s="120">
        <v>46397.103751009534</v>
      </c>
      <c r="F41" s="120">
        <v>46865.391537760319</v>
      </c>
      <c r="G41" s="120">
        <v>35628.333190340527</v>
      </c>
      <c r="H41" s="120">
        <v>41523.90628352225</v>
      </c>
      <c r="I41" s="120">
        <v>17.702514341682331</v>
      </c>
      <c r="J41" s="120">
        <v>1.0093039196236375</v>
      </c>
      <c r="K41" s="120">
        <v>16.54742887264824</v>
      </c>
      <c r="L41" s="120">
        <v>39414.196685645489</v>
      </c>
      <c r="M41" s="120">
        <v>46395.398484579535</v>
      </c>
      <c r="N41" s="120">
        <v>46863.68627133032</v>
      </c>
      <c r="O41" s="120">
        <v>35626.627923910528</v>
      </c>
      <c r="P41" s="120">
        <v>41522.201017092251</v>
      </c>
      <c r="Q41" s="120">
        <v>17.712404123351256</v>
      </c>
      <c r="R41" s="120">
        <v>1.0093410166666208</v>
      </c>
      <c r="S41" s="120">
        <v>16.548220914348597</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68294.779569224338</v>
      </c>
      <c r="H42" s="120">
        <v>72380.265438895673</v>
      </c>
      <c r="I42" s="120">
        <v>39.617106977573187</v>
      </c>
      <c r="J42" s="120">
        <v>-27.249777642802048</v>
      </c>
      <c r="K42" s="120">
        <v>5.9821349383377687</v>
      </c>
      <c r="L42" s="120">
        <v>35760.944847472332</v>
      </c>
      <c r="M42" s="120">
        <v>50160.438565308119</v>
      </c>
      <c r="N42" s="120">
        <v>33218.641242478036</v>
      </c>
      <c r="O42" s="120">
        <v>49397.575190436743</v>
      </c>
      <c r="P42" s="120">
        <v>51251.908684818067</v>
      </c>
      <c r="Q42" s="120">
        <v>40.265976693995484</v>
      </c>
      <c r="R42" s="120">
        <v>-33.77521769625703</v>
      </c>
      <c r="S42" s="120">
        <v>3.753895787865158</v>
      </c>
      <c r="T42" s="120">
        <v>24434.756317079995</v>
      </c>
      <c r="U42" s="120">
        <v>37161.541300509998</v>
      </c>
      <c r="V42" s="120">
        <v>28203.4128772576</v>
      </c>
      <c r="W42" s="120">
        <v>12949.951092087598</v>
      </c>
      <c r="X42" s="120">
        <v>13891.282852417598</v>
      </c>
      <c r="Y42" s="120">
        <v>52.084763270317247</v>
      </c>
      <c r="Z42" s="120">
        <v>-24.105911944856437</v>
      </c>
      <c r="AA42" s="120">
        <v>7.2689985748683794</v>
      </c>
      <c r="AB42" s="120">
        <v>8192.8631753000027</v>
      </c>
      <c r="AC42" s="120">
        <v>8160.1551689799999</v>
      </c>
      <c r="AD42" s="120">
        <v>8041.4114294800002</v>
      </c>
      <c r="AE42" s="120">
        <v>5947.2532867</v>
      </c>
      <c r="AF42" s="120">
        <v>7237.07390166</v>
      </c>
      <c r="AG42" s="120">
        <v>-0.39922558964015814</v>
      </c>
      <c r="AH42" s="120">
        <v>-1.4551652148894418</v>
      </c>
      <c r="AI42" s="120">
        <v>21.687669126930587</v>
      </c>
    </row>
    <row r="43" spans="2:35" x14ac:dyDescent="0.55000000000000004">
      <c r="B43" s="118">
        <v>2</v>
      </c>
      <c r="C43" s="119" t="s">
        <v>155</v>
      </c>
      <c r="D43" s="120">
        <v>732619.00680484995</v>
      </c>
      <c r="E43" s="120">
        <v>911434.87260287046</v>
      </c>
      <c r="F43" s="120">
        <v>1049633.4972723594</v>
      </c>
      <c r="G43" s="120">
        <v>996386.10860298388</v>
      </c>
      <c r="H43" s="120">
        <v>1026116.3294972309</v>
      </c>
      <c r="I43" s="120">
        <v>24.40775684729843</v>
      </c>
      <c r="J43" s="120">
        <v>15.162753678145116</v>
      </c>
      <c r="K43" s="120">
        <v>2.983805237502879</v>
      </c>
      <c r="L43" s="120">
        <v>655203.73305295</v>
      </c>
      <c r="M43" s="120">
        <v>820455.80720290041</v>
      </c>
      <c r="N43" s="120">
        <v>937730.12458020938</v>
      </c>
      <c r="O43" s="120">
        <v>880711.90934404393</v>
      </c>
      <c r="P43" s="120">
        <v>903835.84335717093</v>
      </c>
      <c r="Q43" s="120">
        <v>25.22147933741941</v>
      </c>
      <c r="R43" s="120">
        <v>14.293800634688761</v>
      </c>
      <c r="S43" s="120">
        <v>2.625595699091865</v>
      </c>
      <c r="T43" s="120">
        <v>56879.095715739997</v>
      </c>
      <c r="U43" s="120">
        <v>68793.373871589996</v>
      </c>
      <c r="V43" s="120">
        <v>91762.878843459985</v>
      </c>
      <c r="W43" s="120">
        <v>95745.933231679999</v>
      </c>
      <c r="X43" s="120">
        <v>101705.55586030001</v>
      </c>
      <c r="Y43" s="120">
        <v>20.946672948868621</v>
      </c>
      <c r="Z43" s="120">
        <v>33.38912409608659</v>
      </c>
      <c r="AA43" s="120">
        <v>6.2244133275084268</v>
      </c>
      <c r="AB43" s="120">
        <v>20536.178036159999</v>
      </c>
      <c r="AC43" s="120">
        <v>22185.691528380001</v>
      </c>
      <c r="AD43" s="120">
        <v>20140.493848689999</v>
      </c>
      <c r="AE43" s="120">
        <v>19928.266027260001</v>
      </c>
      <c r="AF43" s="120">
        <v>20574.930279759999</v>
      </c>
      <c r="AG43" s="120">
        <v>8.0322321384025113</v>
      </c>
      <c r="AH43" s="120">
        <v>-9.2185437495774192</v>
      </c>
      <c r="AI43" s="120">
        <v>3.2449599559511322</v>
      </c>
    </row>
    <row r="44" spans="2:35" x14ac:dyDescent="0.55000000000000004">
      <c r="B44" s="118"/>
      <c r="C44" s="122" t="s">
        <v>156</v>
      </c>
      <c r="D44" s="120">
        <v>721611.59434621991</v>
      </c>
      <c r="E44" s="120">
        <v>909783.42010287044</v>
      </c>
      <c r="F44" s="120">
        <v>1029806.7593723001</v>
      </c>
      <c r="G44" s="120">
        <v>994029.42274215003</v>
      </c>
      <c r="H44" s="120">
        <v>1023758.552897705</v>
      </c>
      <c r="I44" s="120">
        <v>26.07660786369906</v>
      </c>
      <c r="J44" s="120">
        <v>13.192517759430972</v>
      </c>
      <c r="K44" s="120">
        <v>2.990769636732038</v>
      </c>
      <c r="L44" s="120">
        <v>644196.32059431996</v>
      </c>
      <c r="M44" s="120">
        <v>818804.3547029004</v>
      </c>
      <c r="N44" s="120">
        <v>918941.70168015012</v>
      </c>
      <c r="O44" s="120">
        <v>878395.22348321008</v>
      </c>
      <c r="P44" s="120">
        <v>901518.06675764499</v>
      </c>
      <c r="Q44" s="120">
        <v>27.104785998698549</v>
      </c>
      <c r="R44" s="120">
        <v>12.229703762821844</v>
      </c>
      <c r="S44" s="120">
        <v>2.6323962899915454</v>
      </c>
      <c r="T44" s="120">
        <v>56879.095715739997</v>
      </c>
      <c r="U44" s="120">
        <v>68793.373871589996</v>
      </c>
      <c r="V44" s="120">
        <v>90724.563843459997</v>
      </c>
      <c r="W44" s="120">
        <v>95705.933231679999</v>
      </c>
      <c r="X44" s="120">
        <v>101665.55586030001</v>
      </c>
      <c r="Y44" s="120">
        <v>20.946672948868621</v>
      </c>
      <c r="Z44" s="120">
        <v>31.879799953999715</v>
      </c>
      <c r="AA44" s="120">
        <v>6.227014801886166</v>
      </c>
      <c r="AB44" s="120">
        <v>20536.178036159999</v>
      </c>
      <c r="AC44" s="120">
        <v>22185.691528380001</v>
      </c>
      <c r="AD44" s="120">
        <v>20140.493848689999</v>
      </c>
      <c r="AE44" s="120">
        <v>19928.266027260001</v>
      </c>
      <c r="AF44" s="120">
        <v>20574.930279759999</v>
      </c>
      <c r="AG44" s="120">
        <v>8.0322321384025113</v>
      </c>
      <c r="AH44" s="120">
        <v>-9.2185437495774192</v>
      </c>
      <c r="AI44" s="120">
        <v>3.2449599559511322</v>
      </c>
    </row>
    <row r="45" spans="2:35" x14ac:dyDescent="0.55000000000000004">
      <c r="B45" s="118"/>
      <c r="C45" s="122" t="s">
        <v>157</v>
      </c>
      <c r="D45" s="120">
        <v>11007.41245863</v>
      </c>
      <c r="E45" s="120">
        <v>1651.4524999999999</v>
      </c>
      <c r="F45" s="120">
        <v>19826.737900059499</v>
      </c>
      <c r="G45" s="120">
        <v>2356.6858608339999</v>
      </c>
      <c r="H45" s="120">
        <v>2357.7765995259997</v>
      </c>
      <c r="I45" s="120">
        <v>-84.996905437978455</v>
      </c>
      <c r="J45" s="120">
        <v>1100.563618999608</v>
      </c>
      <c r="K45" s="120">
        <v>4.6282735859159985E-2</v>
      </c>
      <c r="L45" s="120">
        <v>11007.41245863</v>
      </c>
      <c r="M45" s="120">
        <v>1651.4524999999999</v>
      </c>
      <c r="N45" s="120">
        <v>18788.422900059497</v>
      </c>
      <c r="O45" s="120">
        <v>2316.6858608339999</v>
      </c>
      <c r="P45" s="120">
        <v>2317.7765995259997</v>
      </c>
      <c r="Q45" s="120">
        <v>-84.996905437978455</v>
      </c>
      <c r="R45" s="120">
        <v>1037.6907843283109</v>
      </c>
      <c r="S45" s="120">
        <v>4.7081855612796097E-2</v>
      </c>
      <c r="T45" s="120">
        <v>0</v>
      </c>
      <c r="U45" s="120">
        <v>0</v>
      </c>
      <c r="V45" s="120">
        <v>1038.3150000000001</v>
      </c>
      <c r="W45" s="120">
        <v>40</v>
      </c>
      <c r="X45" s="120">
        <v>40</v>
      </c>
      <c r="Y45" s="120">
        <v>0</v>
      </c>
      <c r="Z45" s="120">
        <v>0</v>
      </c>
      <c r="AA45" s="120">
        <v>0</v>
      </c>
      <c r="AB45" s="120">
        <v>0</v>
      </c>
      <c r="AC45" s="120">
        <v>0</v>
      </c>
      <c r="AD45" s="120">
        <v>0</v>
      </c>
      <c r="AE45" s="120">
        <v>0</v>
      </c>
      <c r="AF45" s="120">
        <v>0</v>
      </c>
      <c r="AG45" s="120">
        <v>0</v>
      </c>
      <c r="AH45" s="120">
        <v>0</v>
      </c>
      <c r="AI45" s="120">
        <v>0</v>
      </c>
    </row>
    <row r="46" spans="2:35" x14ac:dyDescent="0.55000000000000004">
      <c r="B46" s="118">
        <v>3</v>
      </c>
      <c r="C46" s="119" t="s">
        <v>158</v>
      </c>
      <c r="D46" s="120">
        <v>214312.66041883701</v>
      </c>
      <c r="E46" s="120">
        <v>186550.42475524952</v>
      </c>
      <c r="F46" s="120">
        <v>251756.74543330842</v>
      </c>
      <c r="G46" s="120">
        <v>265035.22694002528</v>
      </c>
      <c r="H46" s="120">
        <v>249380.83165316828</v>
      </c>
      <c r="I46" s="120">
        <v>-12.954081018513328</v>
      </c>
      <c r="J46" s="120">
        <v>34.953724047323028</v>
      </c>
      <c r="K46" s="120">
        <v>-5.9065338097110569</v>
      </c>
      <c r="L46" s="120">
        <v>202553.40544876354</v>
      </c>
      <c r="M46" s="120">
        <v>175229.82803952688</v>
      </c>
      <c r="N46" s="120">
        <v>238877.69428379368</v>
      </c>
      <c r="O46" s="120">
        <v>246832.24906305596</v>
      </c>
      <c r="P46" s="120">
        <v>236054.66959747896</v>
      </c>
      <c r="Q46" s="120">
        <v>-13.489567034778016</v>
      </c>
      <c r="R46" s="120">
        <v>36.322506822245835</v>
      </c>
      <c r="S46" s="120">
        <v>-4.3663579238480077</v>
      </c>
      <c r="T46" s="120">
        <v>8061.7081078300625</v>
      </c>
      <c r="U46" s="120">
        <v>8446.005928699662</v>
      </c>
      <c r="V46" s="120">
        <v>8503.8813500968008</v>
      </c>
      <c r="W46" s="120">
        <v>12897.399837496801</v>
      </c>
      <c r="X46" s="120">
        <v>9086.3996795068015</v>
      </c>
      <c r="Y46" s="120">
        <v>4.7669528061471746</v>
      </c>
      <c r="Z46" s="120">
        <v>0.68524012279552371</v>
      </c>
      <c r="AA46" s="120">
        <v>-29.548592786200388</v>
      </c>
      <c r="AB46" s="120">
        <v>3697.5468622434132</v>
      </c>
      <c r="AC46" s="120">
        <v>2874.5907870229735</v>
      </c>
      <c r="AD46" s="120">
        <v>4375.1697994179349</v>
      </c>
      <c r="AE46" s="120">
        <v>5305.5780394725161</v>
      </c>
      <c r="AF46" s="120">
        <v>4239.7623761825171</v>
      </c>
      <c r="AG46" s="120">
        <v>-22.256812580899314</v>
      </c>
      <c r="AH46" s="120">
        <v>52.201482700395538</v>
      </c>
      <c r="AI46" s="120">
        <v>-20.088587056123352</v>
      </c>
    </row>
    <row r="47" spans="2:35" ht="31.35" x14ac:dyDescent="0.55000000000000004">
      <c r="B47" s="118">
        <v>4</v>
      </c>
      <c r="C47" s="129" t="s">
        <v>159</v>
      </c>
      <c r="D47" s="120">
        <v>4174616.0352574051</v>
      </c>
      <c r="E47" s="120">
        <v>4713536.5536289858</v>
      </c>
      <c r="F47" s="120">
        <v>4877407.263571131</v>
      </c>
      <c r="G47" s="120">
        <v>4860849.7754920125</v>
      </c>
      <c r="H47" s="120">
        <v>4911534.7667413494</v>
      </c>
      <c r="I47" s="120">
        <v>12.909463141521012</v>
      </c>
      <c r="J47" s="120">
        <v>3.476597838537606</v>
      </c>
      <c r="K47" s="120">
        <v>1.0427187341786714</v>
      </c>
      <c r="L47" s="120">
        <v>3719600.1482008765</v>
      </c>
      <c r="M47" s="120">
        <v>4182298.6092667924</v>
      </c>
      <c r="N47" s="120">
        <v>4312590.5146818478</v>
      </c>
      <c r="O47" s="120">
        <v>4298468.8633574098</v>
      </c>
      <c r="P47" s="120">
        <v>4347992.2323636739</v>
      </c>
      <c r="Q47" s="120">
        <v>12.43946775541767</v>
      </c>
      <c r="R47" s="120">
        <v>3.1153180962823956</v>
      </c>
      <c r="S47" s="120">
        <v>1.152116499631517</v>
      </c>
      <c r="T47" s="120">
        <v>383479.50721046678</v>
      </c>
      <c r="U47" s="120">
        <v>444934.48772731348</v>
      </c>
      <c r="V47" s="120">
        <v>471886.16158634529</v>
      </c>
      <c r="W47" s="120">
        <v>469570.48434340733</v>
      </c>
      <c r="X47" s="120">
        <v>471401.41244677018</v>
      </c>
      <c r="Y47" s="120">
        <v>16.025623106665275</v>
      </c>
      <c r="Z47" s="120">
        <v>6.0574476922880507</v>
      </c>
      <c r="AA47" s="120">
        <v>0.38991550031577393</v>
      </c>
      <c r="AB47" s="120">
        <v>71536.379846062031</v>
      </c>
      <c r="AC47" s="120">
        <v>86303.456634880014</v>
      </c>
      <c r="AD47" s="120">
        <v>92930.587302938322</v>
      </c>
      <c r="AE47" s="120">
        <v>92810.427791194583</v>
      </c>
      <c r="AF47" s="120">
        <v>92141.121930905269</v>
      </c>
      <c r="AG47" s="120">
        <v>20.642751031845634</v>
      </c>
      <c r="AH47" s="120">
        <v>7.6788704954141043</v>
      </c>
      <c r="AI47" s="120">
        <v>-0.72115372832363134</v>
      </c>
    </row>
    <row r="48" spans="2:35" x14ac:dyDescent="0.55000000000000004">
      <c r="B48" s="121"/>
      <c r="C48" s="119" t="s">
        <v>160</v>
      </c>
      <c r="D48" s="120">
        <v>4170584.2146359761</v>
      </c>
      <c r="E48" s="120">
        <v>4709049.9857973848</v>
      </c>
      <c r="F48" s="120">
        <v>4873807.1532605607</v>
      </c>
      <c r="G48" s="120">
        <v>4857133.7999434834</v>
      </c>
      <c r="H48" s="120">
        <v>4907180.4399770303</v>
      </c>
      <c r="I48" s="120">
        <v>12.911039399989862</v>
      </c>
      <c r="J48" s="120">
        <v>3.4987347333344894</v>
      </c>
      <c r="K48" s="120">
        <v>1.0303739220469676</v>
      </c>
      <c r="L48" s="120">
        <v>3715568.3275794471</v>
      </c>
      <c r="M48" s="120">
        <v>4177812.0414351914</v>
      </c>
      <c r="N48" s="120">
        <v>4308990.4043712774</v>
      </c>
      <c r="O48" s="120">
        <v>4294752.8878088808</v>
      </c>
      <c r="P48" s="120">
        <v>4343637.9055993548</v>
      </c>
      <c r="Q48" s="120">
        <v>12.440727046375667</v>
      </c>
      <c r="R48" s="120">
        <v>3.1398818720198509</v>
      </c>
      <c r="S48" s="120">
        <v>1.1382498380579475</v>
      </c>
      <c r="T48" s="120">
        <v>383479.50721046678</v>
      </c>
      <c r="U48" s="120">
        <v>444934.48772731348</v>
      </c>
      <c r="V48" s="120">
        <v>471886.16158634529</v>
      </c>
      <c r="W48" s="120">
        <v>469570.48434340733</v>
      </c>
      <c r="X48" s="120">
        <v>471401.41244677018</v>
      </c>
      <c r="Y48" s="120">
        <v>16.025623106665275</v>
      </c>
      <c r="Z48" s="120">
        <v>6.0574476922880507</v>
      </c>
      <c r="AA48" s="120">
        <v>0.38991550031577393</v>
      </c>
      <c r="AB48" s="120">
        <v>71536.379846062031</v>
      </c>
      <c r="AC48" s="120">
        <v>86303.456634880014</v>
      </c>
      <c r="AD48" s="120">
        <v>92930.587302938322</v>
      </c>
      <c r="AE48" s="120">
        <v>92810.427791194583</v>
      </c>
      <c r="AF48" s="120">
        <v>92141.121930905269</v>
      </c>
      <c r="AG48" s="120">
        <v>20.642751031845634</v>
      </c>
      <c r="AH48" s="120">
        <v>7.6788704954141043</v>
      </c>
      <c r="AI48" s="120">
        <v>-0.72115372832363134</v>
      </c>
    </row>
    <row r="49" spans="2:35" x14ac:dyDescent="0.55000000000000004">
      <c r="B49" s="121"/>
      <c r="C49" s="123" t="s">
        <v>161</v>
      </c>
      <c r="D49" s="120">
        <v>4014771.220456874</v>
      </c>
      <c r="E49" s="120">
        <v>4493911.824770066</v>
      </c>
      <c r="F49" s="120">
        <v>4687782.1170081859</v>
      </c>
      <c r="G49" s="120">
        <v>4684962.4143288601</v>
      </c>
      <c r="H49" s="120">
        <v>4724110.9706450282</v>
      </c>
      <c r="I49" s="120">
        <v>11.934443533713152</v>
      </c>
      <c r="J49" s="120">
        <v>4.3140653354505796</v>
      </c>
      <c r="K49" s="120">
        <v>0.83562156649181762</v>
      </c>
      <c r="L49" s="120">
        <v>3579831.957372081</v>
      </c>
      <c r="M49" s="120">
        <v>4025451.8262732024</v>
      </c>
      <c r="N49" s="120">
        <v>4149538.7832152219</v>
      </c>
      <c r="O49" s="120">
        <v>4145802.9670355762</v>
      </c>
      <c r="P49" s="120">
        <v>4184366.5275408393</v>
      </c>
      <c r="Q49" s="120">
        <v>12.448066674846006</v>
      </c>
      <c r="R49" s="120">
        <v>3.0825597298701317</v>
      </c>
      <c r="S49" s="120">
        <v>0.93018314695350046</v>
      </c>
      <c r="T49" s="120">
        <v>369144.51460561552</v>
      </c>
      <c r="U49" s="120">
        <v>386814.84805115324</v>
      </c>
      <c r="V49" s="120">
        <v>451918.39501076884</v>
      </c>
      <c r="W49" s="120">
        <v>451151.7648194909</v>
      </c>
      <c r="X49" s="120">
        <v>452315.73078353365</v>
      </c>
      <c r="Y49" s="120">
        <v>4.7868335425263595</v>
      </c>
      <c r="Z49" s="120">
        <v>16.83067423280664</v>
      </c>
      <c r="AA49" s="120">
        <v>0.25799876112830855</v>
      </c>
      <c r="AB49" s="120">
        <v>65794.748479177244</v>
      </c>
      <c r="AC49" s="120">
        <v>81645.150445709645</v>
      </c>
      <c r="AD49" s="120">
        <v>86324.938782195924</v>
      </c>
      <c r="AE49" s="120">
        <v>88007.682473792549</v>
      </c>
      <c r="AF49" s="120">
        <v>87428.712320655279</v>
      </c>
      <c r="AG49" s="120">
        <v>24.090679473527807</v>
      </c>
      <c r="AH49" s="120">
        <v>5.7318632042917574</v>
      </c>
      <c r="AI49" s="120">
        <v>-0.65786319655636305</v>
      </c>
    </row>
    <row r="50" spans="2:35" x14ac:dyDescent="0.55000000000000004">
      <c r="B50" s="121"/>
      <c r="C50" s="123" t="s">
        <v>162</v>
      </c>
      <c r="D50" s="120">
        <v>152817.55500284347</v>
      </c>
      <c r="E50" s="120">
        <v>212906.71667286041</v>
      </c>
      <c r="F50" s="120">
        <v>183328.12668779574</v>
      </c>
      <c r="G50" s="120">
        <v>167773.51450704594</v>
      </c>
      <c r="H50" s="120">
        <v>177341.44737879472</v>
      </c>
      <c r="I50" s="120">
        <v>39.32085006130275</v>
      </c>
      <c r="J50" s="120">
        <v>-13.892746291566432</v>
      </c>
      <c r="K50" s="120">
        <v>5.7028863583512557</v>
      </c>
      <c r="L50" s="120">
        <v>132740.93103110747</v>
      </c>
      <c r="M50" s="120">
        <v>150128.77080752986</v>
      </c>
      <c r="N50" s="120">
        <v>156762.06409947685</v>
      </c>
      <c r="O50" s="120">
        <v>144562.37106372742</v>
      </c>
      <c r="P50" s="120">
        <v>153553.67483330824</v>
      </c>
      <c r="Q50" s="120">
        <v>13.099079267680894</v>
      </c>
      <c r="R50" s="120">
        <v>4.418402452952269</v>
      </c>
      <c r="S50" s="120">
        <v>6.2196709305613052</v>
      </c>
      <c r="T50" s="120">
        <v>14334.992604851233</v>
      </c>
      <c r="U50" s="120">
        <v>58119.639676160215</v>
      </c>
      <c r="V50" s="120">
        <v>19964.429067576501</v>
      </c>
      <c r="W50" s="120">
        <v>18415.382015916501</v>
      </c>
      <c r="X50" s="120">
        <v>19082.3441552365</v>
      </c>
      <c r="Y50" s="120">
        <v>305.43892332732298</v>
      </c>
      <c r="Z50" s="120">
        <v>-65.649427321268121</v>
      </c>
      <c r="AA50" s="120">
        <v>3.6217665142300071</v>
      </c>
      <c r="AB50" s="120">
        <v>5741.6313668847815</v>
      </c>
      <c r="AC50" s="120">
        <v>4658.3061891703492</v>
      </c>
      <c r="AD50" s="120">
        <v>6601.6335207423908</v>
      </c>
      <c r="AE50" s="120">
        <v>4795.7614274020398</v>
      </c>
      <c r="AF50" s="120">
        <v>4705.4283902500001</v>
      </c>
      <c r="AG50" s="120">
        <v>-18.867898485482336</v>
      </c>
      <c r="AH50" s="120">
        <v>41.7174666639539</v>
      </c>
      <c r="AI50" s="120">
        <v>-1.8836015619103641</v>
      </c>
    </row>
    <row r="51" spans="2:35" x14ac:dyDescent="0.55000000000000004">
      <c r="B51" s="118"/>
      <c r="C51" s="123" t="s">
        <v>163</v>
      </c>
      <c r="D51" s="120">
        <v>2995.4391762599998</v>
      </c>
      <c r="E51" s="120">
        <v>2231.4443544599999</v>
      </c>
      <c r="F51" s="120">
        <v>2696.9095645799998</v>
      </c>
      <c r="G51" s="120">
        <v>4397.8711075775</v>
      </c>
      <c r="H51" s="120">
        <v>5728.0219532075007</v>
      </c>
      <c r="I51" s="120">
        <v>-25.505269072226568</v>
      </c>
      <c r="J51" s="120">
        <v>20.859368919044392</v>
      </c>
      <c r="K51" s="120">
        <v>30.24533491529937</v>
      </c>
      <c r="L51" s="120">
        <v>2995.4391762599998</v>
      </c>
      <c r="M51" s="120">
        <v>2231.4443544599999</v>
      </c>
      <c r="N51" s="120">
        <v>2689.5570565799999</v>
      </c>
      <c r="O51" s="120">
        <v>4387.5497095774999</v>
      </c>
      <c r="P51" s="120">
        <v>5717.7032252075014</v>
      </c>
      <c r="Q51" s="120">
        <v>-25.505269072226568</v>
      </c>
      <c r="R51" s="120">
        <v>20.529873451890822</v>
      </c>
      <c r="S51" s="120">
        <v>30.316545764175263</v>
      </c>
      <c r="T51" s="120">
        <v>0</v>
      </c>
      <c r="U51" s="120">
        <v>0</v>
      </c>
      <c r="V51" s="120">
        <v>3.3375079999999997</v>
      </c>
      <c r="W51" s="120">
        <v>3.3375079999999997</v>
      </c>
      <c r="X51" s="120">
        <v>3.3375079999999997</v>
      </c>
      <c r="Y51" s="120">
        <v>0</v>
      </c>
      <c r="Z51" s="120">
        <v>0</v>
      </c>
      <c r="AA51" s="120">
        <v>0</v>
      </c>
      <c r="AB51" s="120">
        <v>0</v>
      </c>
      <c r="AC51" s="120">
        <v>0</v>
      </c>
      <c r="AD51" s="120">
        <v>4.0149999999999997</v>
      </c>
      <c r="AE51" s="120">
        <v>6.9838899999999997</v>
      </c>
      <c r="AF51" s="120">
        <v>6.9812199999999995</v>
      </c>
      <c r="AG51" s="120">
        <v>0</v>
      </c>
      <c r="AH51" s="120">
        <v>0</v>
      </c>
      <c r="AI51" s="120">
        <v>-3.8230842696551637E-2</v>
      </c>
    </row>
    <row r="52" spans="2:35" x14ac:dyDescent="0.55000000000000004">
      <c r="B52" s="118"/>
      <c r="C52" s="119" t="s">
        <v>164</v>
      </c>
      <c r="D52" s="120">
        <v>4031.8206214299998</v>
      </c>
      <c r="E52" s="120">
        <v>4486.5678315999994</v>
      </c>
      <c r="F52" s="120">
        <v>3600.1103105696802</v>
      </c>
      <c r="G52" s="120">
        <v>3715.9755485296805</v>
      </c>
      <c r="H52" s="120">
        <v>4354.3267643196814</v>
      </c>
      <c r="I52" s="120">
        <v>11.278954419572132</v>
      </c>
      <c r="J52" s="120">
        <v>-19.758032293344172</v>
      </c>
      <c r="K52" s="120">
        <v>17.178563406925008</v>
      </c>
      <c r="L52" s="120">
        <v>4031.8206214299998</v>
      </c>
      <c r="M52" s="120">
        <v>4486.5678315999994</v>
      </c>
      <c r="N52" s="120">
        <v>3600.1103105696802</v>
      </c>
      <c r="O52" s="120">
        <v>3715.9755485296805</v>
      </c>
      <c r="P52" s="120">
        <v>4354.3267643196814</v>
      </c>
      <c r="Q52" s="120">
        <v>11.278954419572132</v>
      </c>
      <c r="R52" s="120">
        <v>-19.758032293344172</v>
      </c>
      <c r="S52" s="120">
        <v>17.178563406925008</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725.02201027000001</v>
      </c>
      <c r="H53" s="120">
        <v>581.85225861999993</v>
      </c>
      <c r="I53" s="120">
        <v>130.70259675049201</v>
      </c>
      <c r="J53" s="120">
        <v>-16.191165150017117</v>
      </c>
      <c r="K53" s="120">
        <v>-19.746952454130785</v>
      </c>
      <c r="L53" s="120">
        <v>412.38792109000008</v>
      </c>
      <c r="M53" s="120">
        <v>951.38964264000003</v>
      </c>
      <c r="N53" s="120">
        <v>797.34857437999995</v>
      </c>
      <c r="O53" s="120">
        <v>725.02201027000001</v>
      </c>
      <c r="P53" s="120">
        <v>581.85225861999993</v>
      </c>
      <c r="Q53" s="120">
        <v>130.70259675049201</v>
      </c>
      <c r="R53" s="120">
        <v>-16.191165150017117</v>
      </c>
      <c r="S53" s="120">
        <v>-19.746952454130785</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137194.51335492398</v>
      </c>
      <c r="H54" s="120">
        <v>136815.14643882867</v>
      </c>
      <c r="I54" s="120">
        <v>14.509138528414104</v>
      </c>
      <c r="J54" s="120">
        <v>43.936964369823308</v>
      </c>
      <c r="K54" s="120">
        <v>-0.27651755658324451</v>
      </c>
      <c r="L54" s="120">
        <v>75297.823835170901</v>
      </c>
      <c r="M54" s="120">
        <v>85849.503580889839</v>
      </c>
      <c r="N54" s="120">
        <v>124601.67043771812</v>
      </c>
      <c r="O54" s="120">
        <v>124727.02886070902</v>
      </c>
      <c r="P54" s="120">
        <v>124351.18931112588</v>
      </c>
      <c r="Q54" s="120">
        <v>14.013259890241805</v>
      </c>
      <c r="R54" s="120">
        <v>45.139651646692272</v>
      </c>
      <c r="S54" s="120">
        <v>-0.30132967410204659</v>
      </c>
      <c r="T54" s="120">
        <v>5672.5086755299999</v>
      </c>
      <c r="U54" s="120">
        <v>6409.8133129031794</v>
      </c>
      <c r="V54" s="120">
        <v>8845.4951648064962</v>
      </c>
      <c r="W54" s="120">
        <v>8952.7856092442216</v>
      </c>
      <c r="X54" s="120">
        <v>8950.362544244219</v>
      </c>
      <c r="Y54" s="120">
        <v>12.99785825897024</v>
      </c>
      <c r="Z54" s="120">
        <v>37.999263519893844</v>
      </c>
      <c r="AA54" s="120">
        <v>-2.7064928233067054E-2</v>
      </c>
      <c r="AB54" s="120">
        <v>2018.6484197780683</v>
      </c>
      <c r="AC54" s="120">
        <v>2770.6502432083084</v>
      </c>
      <c r="AD54" s="120">
        <v>3336.0843361157895</v>
      </c>
      <c r="AE54" s="120">
        <v>3514.6988849707332</v>
      </c>
      <c r="AF54" s="120">
        <v>3513.5945834585718</v>
      </c>
      <c r="AG54" s="120">
        <v>37.252738815851636</v>
      </c>
      <c r="AH54" s="120">
        <v>20.407992466516802</v>
      </c>
      <c r="AI54" s="120">
        <v>-3.1419519802489138E-2</v>
      </c>
    </row>
    <row r="55" spans="2:35" x14ac:dyDescent="0.55000000000000004">
      <c r="B55" s="118">
        <v>7</v>
      </c>
      <c r="C55" s="119" t="s">
        <v>167</v>
      </c>
      <c r="D55" s="120">
        <v>331101.07975846773</v>
      </c>
      <c r="E55" s="120">
        <v>353787.736545138</v>
      </c>
      <c r="F55" s="120">
        <v>417471.87427147722</v>
      </c>
      <c r="G55" s="120">
        <v>452202.76725954615</v>
      </c>
      <c r="H55" s="120">
        <v>497688.46738207072</v>
      </c>
      <c r="I55" s="120">
        <v>6.8518824533039204</v>
      </c>
      <c r="J55" s="120">
        <v>18.000662868712546</v>
      </c>
      <c r="K55" s="120">
        <v>10.058695659510985</v>
      </c>
      <c r="L55" s="120">
        <v>307471.57067786739</v>
      </c>
      <c r="M55" s="120">
        <v>322804.21997657645</v>
      </c>
      <c r="N55" s="120">
        <v>381569.65779862151</v>
      </c>
      <c r="O55" s="120">
        <v>411682.21938431863</v>
      </c>
      <c r="P55" s="120">
        <v>452466.55489956855</v>
      </c>
      <c r="Q55" s="120">
        <v>4.98668844892096</v>
      </c>
      <c r="R55" s="120">
        <v>18.204668398173123</v>
      </c>
      <c r="S55" s="120">
        <v>9.9067517601911348</v>
      </c>
      <c r="T55" s="120">
        <v>11972.011470412515</v>
      </c>
      <c r="U55" s="120">
        <v>13337.997873411678</v>
      </c>
      <c r="V55" s="120">
        <v>21777.266514085717</v>
      </c>
      <c r="W55" s="120">
        <v>24986.949077062684</v>
      </c>
      <c r="X55" s="120">
        <v>28789.798477636185</v>
      </c>
      <c r="Y55" s="120">
        <v>11.409832060176726</v>
      </c>
      <c r="Z55" s="120">
        <v>63.272379563780731</v>
      </c>
      <c r="AA55" s="120">
        <v>15.219342661023028</v>
      </c>
      <c r="AB55" s="120">
        <v>11657.49761018786</v>
      </c>
      <c r="AC55" s="120">
        <v>17645.518695149854</v>
      </c>
      <c r="AD55" s="120">
        <v>14124.949958770003</v>
      </c>
      <c r="AE55" s="120">
        <v>15533.598798164874</v>
      </c>
      <c r="AF55" s="120">
        <v>16432.114004866016</v>
      </c>
      <c r="AG55" s="120">
        <v>51.366264743892131</v>
      </c>
      <c r="AH55" s="120">
        <v>-19.951630763608748</v>
      </c>
      <c r="AI55" s="120">
        <v>5.784333806840003</v>
      </c>
    </row>
    <row r="56" spans="2:35" x14ac:dyDescent="0.55000000000000004">
      <c r="B56" s="121"/>
      <c r="C56" s="130" t="s">
        <v>168</v>
      </c>
      <c r="D56" s="120">
        <v>171036.40949013823</v>
      </c>
      <c r="E56" s="120">
        <v>199589.39434813219</v>
      </c>
      <c r="F56" s="120">
        <v>244587.51850679339</v>
      </c>
      <c r="G56" s="120">
        <v>283016.80907372356</v>
      </c>
      <c r="H56" s="120">
        <v>322637.92136132135</v>
      </c>
      <c r="I56" s="120">
        <v>16.694097439902286</v>
      </c>
      <c r="J56" s="120">
        <v>22.545348316541101</v>
      </c>
      <c r="K56" s="120">
        <v>13.999561516247905</v>
      </c>
      <c r="L56" s="120">
        <v>155809.82961493044</v>
      </c>
      <c r="M56" s="120">
        <v>177208.35715326833</v>
      </c>
      <c r="N56" s="120">
        <v>218341.36140895297</v>
      </c>
      <c r="O56" s="120">
        <v>253253.97671355121</v>
      </c>
      <c r="P56" s="120">
        <v>288941.1320241614</v>
      </c>
      <c r="Q56" s="120">
        <v>13.733746831777156</v>
      </c>
      <c r="R56" s="120">
        <v>23.211661637441015</v>
      </c>
      <c r="S56" s="120">
        <v>14.091449134863932</v>
      </c>
      <c r="T56" s="120">
        <v>6166.0651545108312</v>
      </c>
      <c r="U56" s="120">
        <v>7075.2862288649558</v>
      </c>
      <c r="V56" s="120">
        <v>14548.843966573815</v>
      </c>
      <c r="W56" s="120">
        <v>17040.783211905433</v>
      </c>
      <c r="X56" s="120">
        <v>20314.690503819922</v>
      </c>
      <c r="Y56" s="120">
        <v>14.74556384940203</v>
      </c>
      <c r="Z56" s="120">
        <v>105.62905154591597</v>
      </c>
      <c r="AA56" s="120">
        <v>19.212187909457089</v>
      </c>
      <c r="AB56" s="120">
        <v>9060.514720696965</v>
      </c>
      <c r="AC56" s="120">
        <v>15305.750965998903</v>
      </c>
      <c r="AD56" s="120">
        <v>11697.313131266572</v>
      </c>
      <c r="AE56" s="120">
        <v>12722.049148266915</v>
      </c>
      <c r="AF56" s="120">
        <v>13382.09883334</v>
      </c>
      <c r="AG56" s="120">
        <v>68.928051416724955</v>
      </c>
      <c r="AH56" s="120">
        <v>-23.575699374361488</v>
      </c>
      <c r="AI56" s="120">
        <v>5.1882340445367658</v>
      </c>
    </row>
    <row r="57" spans="2:35" x14ac:dyDescent="0.55000000000000004">
      <c r="B57" s="118"/>
      <c r="C57" s="130" t="s">
        <v>169</v>
      </c>
      <c r="D57" s="120">
        <v>160064.67026832941</v>
      </c>
      <c r="E57" s="120">
        <v>154198.34219700578</v>
      </c>
      <c r="F57" s="120">
        <v>172884.35576468383</v>
      </c>
      <c r="G57" s="120">
        <v>169185.95818582259</v>
      </c>
      <c r="H57" s="120">
        <v>175050.54602074917</v>
      </c>
      <c r="I57" s="120">
        <v>-3.6649737018727673</v>
      </c>
      <c r="J57" s="120">
        <v>12.118167615449819</v>
      </c>
      <c r="K57" s="120">
        <v>3.466356131331727</v>
      </c>
      <c r="L57" s="120">
        <v>151661.74106293684</v>
      </c>
      <c r="M57" s="120">
        <v>145595.86282330813</v>
      </c>
      <c r="N57" s="120">
        <v>163228.29638966851</v>
      </c>
      <c r="O57" s="120">
        <v>158428.24267076739</v>
      </c>
      <c r="P57" s="120">
        <v>163525.42287540692</v>
      </c>
      <c r="Q57" s="120">
        <v>-3.9996100513652189</v>
      </c>
      <c r="R57" s="120">
        <v>12.110532005815791</v>
      </c>
      <c r="S57" s="120">
        <v>3.2173431445756018</v>
      </c>
      <c r="T57" s="120">
        <v>5805.9463159016868</v>
      </c>
      <c r="U57" s="120">
        <v>6262.71164454672</v>
      </c>
      <c r="V57" s="120">
        <v>7228.422547511901</v>
      </c>
      <c r="W57" s="120">
        <v>7946.1658651572488</v>
      </c>
      <c r="X57" s="120">
        <v>8475.1079738162607</v>
      </c>
      <c r="Y57" s="120">
        <v>7.8671986234873685</v>
      </c>
      <c r="Z57" s="120">
        <v>15.420012253096107</v>
      </c>
      <c r="AA57" s="120">
        <v>6.6565701954239831</v>
      </c>
      <c r="AB57" s="120">
        <v>2596.9828894908956</v>
      </c>
      <c r="AC57" s="120">
        <v>2339.7677291509563</v>
      </c>
      <c r="AD57" s="120">
        <v>2427.6368275034292</v>
      </c>
      <c r="AE57" s="120">
        <v>2811.5496498979578</v>
      </c>
      <c r="AF57" s="120">
        <v>3050.0151715260104</v>
      </c>
      <c r="AG57" s="120">
        <v>-9.9043840982087872</v>
      </c>
      <c r="AH57" s="120">
        <v>3.7554624443152953</v>
      </c>
      <c r="AI57" s="120">
        <v>8.4816400676654311</v>
      </c>
    </row>
    <row r="58" spans="2:35" x14ac:dyDescent="0.55000000000000004">
      <c r="B58" s="118">
        <v>8</v>
      </c>
      <c r="C58" s="119" t="s">
        <v>170</v>
      </c>
      <c r="D58" s="120">
        <v>342.12632783303673</v>
      </c>
      <c r="E58" s="120">
        <v>218.54815462000002</v>
      </c>
      <c r="F58" s="120">
        <v>364.12874162000003</v>
      </c>
      <c r="G58" s="120">
        <v>355.61463961999999</v>
      </c>
      <c r="H58" s="120">
        <v>346.61416362</v>
      </c>
      <c r="I58" s="120">
        <v>-36.12062655211524</v>
      </c>
      <c r="J58" s="120">
        <v>66.612590370816832</v>
      </c>
      <c r="K58" s="120">
        <v>-2.5309632948794403</v>
      </c>
      <c r="L58" s="120">
        <v>241.49530741999999</v>
      </c>
      <c r="M58" s="120">
        <v>218.54815462000002</v>
      </c>
      <c r="N58" s="120">
        <v>363.02270162000002</v>
      </c>
      <c r="O58" s="120">
        <v>354.34191962</v>
      </c>
      <c r="P58" s="120">
        <v>345.26432362000003</v>
      </c>
      <c r="Q58" s="120">
        <v>-9.5021112605269398</v>
      </c>
      <c r="R58" s="120">
        <v>66.106505109230824</v>
      </c>
      <c r="S58" s="120">
        <v>-2.5618182600960382</v>
      </c>
      <c r="T58" s="120">
        <v>0.47299999999999998</v>
      </c>
      <c r="U58" s="120">
        <v>0</v>
      </c>
      <c r="V58" s="120">
        <v>0</v>
      </c>
      <c r="W58" s="120">
        <v>0</v>
      </c>
      <c r="X58" s="120">
        <v>0</v>
      </c>
      <c r="Y58" s="120">
        <v>-100</v>
      </c>
      <c r="Z58" s="120">
        <v>0</v>
      </c>
      <c r="AA58" s="120">
        <v>0</v>
      </c>
      <c r="AB58" s="120">
        <v>100.15802041303674</v>
      </c>
      <c r="AC58" s="120">
        <v>0</v>
      </c>
      <c r="AD58" s="120">
        <v>1.1060399999999999</v>
      </c>
      <c r="AE58" s="120">
        <v>1.2727200000000001</v>
      </c>
      <c r="AF58" s="120">
        <v>1.3498399999999999</v>
      </c>
      <c r="AG58" s="120">
        <v>-100</v>
      </c>
      <c r="AH58" s="120">
        <v>0</v>
      </c>
      <c r="AI58" s="120">
        <v>6.0594631969325352</v>
      </c>
    </row>
    <row r="59" spans="2:35" x14ac:dyDescent="0.55000000000000004">
      <c r="B59" s="118">
        <v>9</v>
      </c>
      <c r="C59" s="131" t="s">
        <v>171</v>
      </c>
      <c r="D59" s="120">
        <v>7693.3965086383541</v>
      </c>
      <c r="E59" s="120">
        <v>10521.347459907001</v>
      </c>
      <c r="F59" s="120">
        <v>18688.527416469999</v>
      </c>
      <c r="G59" s="120">
        <v>19095.749034780001</v>
      </c>
      <c r="H59" s="120">
        <v>19277.606918060002</v>
      </c>
      <c r="I59" s="120">
        <v>36.758159391542442</v>
      </c>
      <c r="J59" s="120">
        <v>77.624847840878999</v>
      </c>
      <c r="K59" s="120">
        <v>0.95234747245984686</v>
      </c>
      <c r="L59" s="120">
        <v>6736.158002768354</v>
      </c>
      <c r="M59" s="120">
        <v>8664.5153711000021</v>
      </c>
      <c r="N59" s="120">
        <v>15306.011067009998</v>
      </c>
      <c r="O59" s="120">
        <v>15514.327278480001</v>
      </c>
      <c r="P59" s="120">
        <v>15710.71901538</v>
      </c>
      <c r="Q59" s="120">
        <v>28.626961652905891</v>
      </c>
      <c r="R59" s="120">
        <v>76.651669614002031</v>
      </c>
      <c r="S59" s="120">
        <v>1.26587336579147</v>
      </c>
      <c r="T59" s="120">
        <v>489.02593719999999</v>
      </c>
      <c r="U59" s="120">
        <v>1257.5601360969999</v>
      </c>
      <c r="V59" s="120">
        <v>2268.6334853600001</v>
      </c>
      <c r="W59" s="120">
        <v>2389.0259274300001</v>
      </c>
      <c r="X59" s="120">
        <v>2394.6126768699996</v>
      </c>
      <c r="Y59" s="120">
        <v>157.15612208574689</v>
      </c>
      <c r="Z59" s="120">
        <v>80.399602392057119</v>
      </c>
      <c r="AA59" s="120">
        <v>0.23385051521853661</v>
      </c>
      <c r="AB59" s="120">
        <v>468.21256867000005</v>
      </c>
      <c r="AC59" s="120">
        <v>599.27195270999982</v>
      </c>
      <c r="AD59" s="120">
        <v>1113.8828641000002</v>
      </c>
      <c r="AE59" s="120">
        <v>1192.3958288700003</v>
      </c>
      <c r="AF59" s="120">
        <v>1172.2752258099999</v>
      </c>
      <c r="AG59" s="120">
        <v>27.991427998672858</v>
      </c>
      <c r="AH59" s="120">
        <v>85.872684190016031</v>
      </c>
      <c r="AI59" s="120">
        <v>-1.687409715200705</v>
      </c>
    </row>
    <row r="60" spans="2:35" x14ac:dyDescent="0.55000000000000004">
      <c r="B60" s="118">
        <v>10</v>
      </c>
      <c r="C60" s="131" t="s">
        <v>172</v>
      </c>
      <c r="D60" s="120">
        <v>5153.9118284388715</v>
      </c>
      <c r="E60" s="120">
        <v>3240.7040450181844</v>
      </c>
      <c r="F60" s="120">
        <v>2304.1546827322154</v>
      </c>
      <c r="G60" s="120">
        <v>1630.2288137979183</v>
      </c>
      <c r="H60" s="120">
        <v>3889.8693581979719</v>
      </c>
      <c r="I60" s="120">
        <v>-37.121469033749477</v>
      </c>
      <c r="J60" s="120">
        <v>-28.89956470186446</v>
      </c>
      <c r="K60" s="120">
        <v>138.60879683115189</v>
      </c>
      <c r="L60" s="120">
        <v>5074.4789830788714</v>
      </c>
      <c r="M60" s="120">
        <v>3240.4642214581845</v>
      </c>
      <c r="N60" s="120">
        <v>2300.7456345822152</v>
      </c>
      <c r="O60" s="120">
        <v>1626.3819918979182</v>
      </c>
      <c r="P60" s="120">
        <v>3887.9270522279699</v>
      </c>
      <c r="Q60" s="120">
        <v>-36.14193235869751</v>
      </c>
      <c r="R60" s="120">
        <v>-28.999505091066951</v>
      </c>
      <c r="S60" s="120">
        <v>139.0537445444121</v>
      </c>
      <c r="T60" s="120">
        <v>77.555957180000007</v>
      </c>
      <c r="U60" s="120">
        <v>0.45800000000000002</v>
      </c>
      <c r="V60" s="120">
        <v>0.45800000000000002</v>
      </c>
      <c r="W60" s="120">
        <v>0.45800000000000002</v>
      </c>
      <c r="X60" s="120">
        <v>1.7613539800024032</v>
      </c>
      <c r="Y60" s="120">
        <v>-99.409458645533803</v>
      </c>
      <c r="Z60" s="120">
        <v>0</v>
      </c>
      <c r="AA60" s="120">
        <v>284.57510480401817</v>
      </c>
      <c r="AB60" s="120">
        <v>1.8768881799999999</v>
      </c>
      <c r="AC60" s="120">
        <v>-0.21817644000000003</v>
      </c>
      <c r="AD60" s="120">
        <v>2.9510481500000001</v>
      </c>
      <c r="AE60" s="120">
        <v>3.3888218999999999</v>
      </c>
      <c r="AF60" s="120">
        <v>0.18095199000000001</v>
      </c>
      <c r="AG60" s="120">
        <v>-111.62437071770574</v>
      </c>
      <c r="AH60" s="120">
        <v>-1452.5970769346131</v>
      </c>
      <c r="AI60" s="120">
        <v>-94.660327531523563</v>
      </c>
    </row>
    <row r="61" spans="2:35" x14ac:dyDescent="0.55000000000000004">
      <c r="B61" s="118">
        <v>11</v>
      </c>
      <c r="C61" s="119" t="s">
        <v>142</v>
      </c>
      <c r="D61" s="120">
        <v>407.35214979038028</v>
      </c>
      <c r="E61" s="120">
        <v>62.558810000000001</v>
      </c>
      <c r="F61" s="120">
        <v>1831.2114775800405</v>
      </c>
      <c r="G61" s="120">
        <v>328.54959894988508</v>
      </c>
      <c r="H61" s="120">
        <v>479.50742759513787</v>
      </c>
      <c r="I61" s="120">
        <v>-84.642572763592341</v>
      </c>
      <c r="J61" s="120">
        <v>2827.1840010704173</v>
      </c>
      <c r="K61" s="120">
        <v>45.946739587491912</v>
      </c>
      <c r="L61" s="120">
        <v>332.0134947206277</v>
      </c>
      <c r="M61" s="120">
        <v>0</v>
      </c>
      <c r="N61" s="120">
        <v>1001.3189103296199</v>
      </c>
      <c r="O61" s="120">
        <v>0</v>
      </c>
      <c r="P61" s="120">
        <v>0</v>
      </c>
      <c r="Q61" s="120">
        <v>-100</v>
      </c>
      <c r="R61" s="120">
        <v>0</v>
      </c>
      <c r="S61" s="120">
        <v>0</v>
      </c>
      <c r="T61" s="120">
        <v>20.603660000000001</v>
      </c>
      <c r="U61" s="120">
        <v>56.128</v>
      </c>
      <c r="V61" s="120">
        <v>279.3361333257003</v>
      </c>
      <c r="W61" s="120">
        <v>241.08841208988508</v>
      </c>
      <c r="X61" s="120">
        <v>252.75759572513783</v>
      </c>
      <c r="Y61" s="120">
        <v>172.41761900555528</v>
      </c>
      <c r="Z61" s="120">
        <v>397.67697642121635</v>
      </c>
      <c r="AA61" s="120">
        <v>4.8402092552263021</v>
      </c>
      <c r="AB61" s="120">
        <v>54.7349950697526</v>
      </c>
      <c r="AC61" s="120">
        <v>6.4308100000000001</v>
      </c>
      <c r="AD61" s="120">
        <v>550.5564339247203</v>
      </c>
      <c r="AE61" s="120">
        <v>87.461186859999998</v>
      </c>
      <c r="AF61" s="120">
        <v>226.74983187000004</v>
      </c>
      <c r="AG61" s="120">
        <v>-88.25100835068173</v>
      </c>
      <c r="AH61" s="120">
        <v>8461.229983854606</v>
      </c>
      <c r="AI61" s="120">
        <v>159.25766618392768</v>
      </c>
    </row>
    <row r="62" spans="2:35" x14ac:dyDescent="0.55000000000000004">
      <c r="B62" s="124" t="s">
        <v>143</v>
      </c>
      <c r="C62" s="125"/>
      <c r="D62" s="120">
        <v>6068986.510840917</v>
      </c>
      <c r="E62" s="120">
        <v>6785324.1297175614</v>
      </c>
      <c r="F62" s="120">
        <v>7290995.9726208076</v>
      </c>
      <c r="G62" s="120">
        <v>7181074.5663216943</v>
      </c>
      <c r="H62" s="120">
        <v>7343288.044162835</v>
      </c>
      <c r="I62" s="120">
        <v>11.803249481557817</v>
      </c>
      <c r="J62" s="120">
        <v>7.4524345961391045</v>
      </c>
      <c r="K62" s="120">
        <v>2.2589025687311581</v>
      </c>
      <c r="L62" s="120">
        <v>5420354.999874318</v>
      </c>
      <c r="M62" s="120">
        <v>6020550.8256070456</v>
      </c>
      <c r="N62" s="120">
        <v>6465937.3608139334</v>
      </c>
      <c r="O62" s="120">
        <v>6365862.2952967603</v>
      </c>
      <c r="P62" s="120">
        <v>6516044.1169844596</v>
      </c>
      <c r="Q62" s="120">
        <v>11.072998461293482</v>
      </c>
      <c r="R62" s="120">
        <v>7.3977705380799605</v>
      </c>
      <c r="S62" s="120">
        <v>2.3591748410683788</v>
      </c>
      <c r="T62" s="120">
        <v>521952.96983615542</v>
      </c>
      <c r="U62" s="120">
        <v>612732.93484419503</v>
      </c>
      <c r="V62" s="120">
        <v>669886.47293009749</v>
      </c>
      <c r="W62" s="120">
        <v>662261.16732830845</v>
      </c>
      <c r="X62" s="120">
        <v>672296.40951870009</v>
      </c>
      <c r="Y62" s="120">
        <v>17.39236487849395</v>
      </c>
      <c r="Z62" s="120">
        <v>9.3276425724423291</v>
      </c>
      <c r="AA62" s="120">
        <v>1.5152998070045109</v>
      </c>
      <c r="AB62" s="120">
        <v>126678.54113044417</v>
      </c>
      <c r="AC62" s="120">
        <v>152040.36926632116</v>
      </c>
      <c r="AD62" s="120">
        <v>155172.13887677676</v>
      </c>
      <c r="AE62" s="120">
        <v>152951.10369662571</v>
      </c>
      <c r="AF62" s="120">
        <v>154947.51765967536</v>
      </c>
      <c r="AG62" s="120">
        <v>20.020619048463196</v>
      </c>
      <c r="AH62" s="120">
        <v>2.0598276796933135</v>
      </c>
      <c r="AI62" s="120">
        <v>1.3052628681970768</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D2547-7A4C-4B52-BABE-CADF5B852707}">
  <sheetPr codeName="Sheet79"/>
  <dimension ref="B2:AH66"/>
  <sheetViews>
    <sheetView workbookViewId="0">
      <pane xSplit="2" ySplit="6" topLeftCell="C37"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46" style="32" bestFit="1" customWidth="1"/>
    <col min="3" max="3" width="12.703125" style="32" customWidth="1"/>
    <col min="4" max="7" width="12.703125" style="32" bestFit="1" customWidth="1"/>
    <col min="8" max="8" width="9.41015625" style="32" bestFit="1" customWidth="1"/>
    <col min="9" max="9" width="11.5859375" style="32" bestFit="1" customWidth="1"/>
    <col min="10" max="10" width="9.41015625" style="32" bestFit="1" customWidth="1"/>
    <col min="11" max="15" width="12.703125" style="32" bestFit="1" customWidth="1"/>
    <col min="16" max="16" width="9.41015625" style="32" bestFit="1" customWidth="1"/>
    <col min="17" max="17" width="12.703125" style="32" bestFit="1" customWidth="1"/>
    <col min="18" max="18" width="9.41015625" style="32" bestFit="1" customWidth="1"/>
    <col min="19" max="23" width="11.5859375" style="32" bestFit="1" customWidth="1"/>
    <col min="24" max="25" width="10.41015625" style="32" bestFit="1" customWidth="1"/>
    <col min="26" max="26" width="8.703125" style="32" bestFit="1" customWidth="1"/>
    <col min="27" max="31" width="11.5859375" style="32" bestFit="1" customWidth="1"/>
    <col min="32" max="32" width="9.41015625" style="32" bestFit="1" customWidth="1"/>
    <col min="33" max="33" width="11.5859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71</v>
      </c>
      <c r="G4" s="113" t="str">
        <f>'C5'!H4</f>
        <v>Mid-Sept</v>
      </c>
      <c r="H4" s="112" t="s">
        <v>118</v>
      </c>
      <c r="I4" s="112"/>
      <c r="J4" s="112"/>
      <c r="K4" s="102" t="str">
        <f>C4</f>
        <v xml:space="preserve">Mid-July </v>
      </c>
      <c r="L4" s="102"/>
      <c r="M4" s="102"/>
      <c r="N4" s="111" t="str">
        <f>F4</f>
        <v>Mid-Aug</v>
      </c>
      <c r="O4" s="111" t="str">
        <f>G4</f>
        <v>Mid-Sept</v>
      </c>
      <c r="P4" s="112" t="s">
        <v>118</v>
      </c>
      <c r="Q4" s="112"/>
      <c r="R4" s="112"/>
      <c r="S4" s="102" t="str">
        <f>K4</f>
        <v xml:space="preserve">Mid-July </v>
      </c>
      <c r="T4" s="102"/>
      <c r="U4" s="102"/>
      <c r="V4" s="111" t="str">
        <f>N4</f>
        <v>Mid-Aug</v>
      </c>
      <c r="W4" s="113" t="str">
        <f>O4</f>
        <v>Mid-Sept</v>
      </c>
      <c r="X4" s="112" t="s">
        <v>118</v>
      </c>
      <c r="Y4" s="112"/>
      <c r="Z4" s="112"/>
      <c r="AA4" s="102" t="str">
        <f>S4</f>
        <v xml:space="preserve">Mid-July </v>
      </c>
      <c r="AB4" s="102"/>
      <c r="AC4" s="102"/>
      <c r="AD4" s="111" t="str">
        <f>V4</f>
        <v>Mid-Aug</v>
      </c>
      <c r="AE4" s="113" t="str">
        <f>W4</f>
        <v>Mid-Sept</v>
      </c>
      <c r="AF4" s="112" t="s">
        <v>118</v>
      </c>
      <c r="AG4" s="112"/>
      <c r="AH4" s="112"/>
    </row>
    <row r="5" spans="2:34" x14ac:dyDescent="0.55000000000000004">
      <c r="B5" s="134"/>
      <c r="C5" s="111">
        <v>2021</v>
      </c>
      <c r="D5" s="111">
        <v>2022</v>
      </c>
      <c r="E5" s="111">
        <v>2023</v>
      </c>
      <c r="F5" s="111">
        <v>2023</v>
      </c>
      <c r="G5" s="111">
        <v>2023</v>
      </c>
      <c r="H5" s="112"/>
      <c r="I5" s="112"/>
      <c r="J5" s="112"/>
      <c r="K5" s="111">
        <f>C5</f>
        <v>2021</v>
      </c>
      <c r="L5" s="111">
        <f>D5</f>
        <v>2022</v>
      </c>
      <c r="M5" s="111">
        <f>E5</f>
        <v>2023</v>
      </c>
      <c r="N5" s="111">
        <f>F5</f>
        <v>2023</v>
      </c>
      <c r="O5" s="111">
        <f>G5</f>
        <v>2023</v>
      </c>
      <c r="P5" s="112"/>
      <c r="Q5" s="112"/>
      <c r="R5" s="112"/>
      <c r="S5" s="111">
        <f>K5</f>
        <v>2021</v>
      </c>
      <c r="T5" s="111">
        <f>L5</f>
        <v>2022</v>
      </c>
      <c r="U5" s="111">
        <f>M5</f>
        <v>2023</v>
      </c>
      <c r="V5" s="111">
        <f>N5</f>
        <v>2023</v>
      </c>
      <c r="W5" s="111">
        <f>O5</f>
        <v>2023</v>
      </c>
      <c r="X5" s="112"/>
      <c r="Y5" s="112"/>
      <c r="Z5" s="112"/>
      <c r="AA5" s="111">
        <f>S5</f>
        <v>2021</v>
      </c>
      <c r="AB5" s="111">
        <f>T5</f>
        <v>2022</v>
      </c>
      <c r="AC5" s="111">
        <f>U5</f>
        <v>2023</v>
      </c>
      <c r="AD5" s="111">
        <f>V5</f>
        <v>2023</v>
      </c>
      <c r="AE5" s="111">
        <f>W5</f>
        <v>2023</v>
      </c>
      <c r="AF5" s="112"/>
      <c r="AG5" s="112"/>
      <c r="AH5" s="112"/>
    </row>
    <row r="6" spans="2:34" x14ac:dyDescent="0.55000000000000004">
      <c r="C6" s="111">
        <v>1</v>
      </c>
      <c r="D6" s="111">
        <v>2</v>
      </c>
      <c r="E6" s="111">
        <v>3</v>
      </c>
      <c r="F6" s="111">
        <v>4</v>
      </c>
      <c r="G6" s="111">
        <v>5</v>
      </c>
      <c r="H6" s="135" t="s">
        <v>947</v>
      </c>
      <c r="I6" s="135" t="s">
        <v>948</v>
      </c>
      <c r="J6" s="135" t="s">
        <v>949</v>
      </c>
      <c r="K6" s="111">
        <v>1</v>
      </c>
      <c r="L6" s="111">
        <v>2</v>
      </c>
      <c r="M6" s="111">
        <v>3</v>
      </c>
      <c r="N6" s="111">
        <v>4</v>
      </c>
      <c r="O6" s="111">
        <v>5</v>
      </c>
      <c r="P6" s="135" t="s">
        <v>947</v>
      </c>
      <c r="Q6" s="135" t="s">
        <v>948</v>
      </c>
      <c r="R6" s="135" t="s">
        <v>949</v>
      </c>
      <c r="S6" s="111">
        <v>1</v>
      </c>
      <c r="T6" s="111">
        <v>2</v>
      </c>
      <c r="U6" s="111">
        <v>3</v>
      </c>
      <c r="V6" s="111">
        <v>4</v>
      </c>
      <c r="W6" s="111">
        <v>5</v>
      </c>
      <c r="X6" s="135" t="s">
        <v>947</v>
      </c>
      <c r="Y6" s="135" t="s">
        <v>948</v>
      </c>
      <c r="Z6" s="135" t="s">
        <v>949</v>
      </c>
      <c r="AA6" s="111">
        <v>1</v>
      </c>
      <c r="AB6" s="111">
        <v>2</v>
      </c>
      <c r="AC6" s="111">
        <v>3</v>
      </c>
      <c r="AD6" s="111">
        <v>4</v>
      </c>
      <c r="AE6" s="111">
        <v>5</v>
      </c>
      <c r="AF6" s="135" t="s">
        <v>947</v>
      </c>
      <c r="AG6" s="135" t="s">
        <v>948</v>
      </c>
      <c r="AH6" s="135" t="s">
        <v>949</v>
      </c>
    </row>
    <row r="7" spans="2:34" x14ac:dyDescent="0.55000000000000004">
      <c r="B7" s="136" t="s">
        <v>178</v>
      </c>
      <c r="C7" s="137">
        <v>224340.99514387449</v>
      </c>
      <c r="D7" s="137">
        <v>330008.1580969558</v>
      </c>
      <c r="E7" s="137">
        <v>429253.49204511777</v>
      </c>
      <c r="F7" s="137">
        <v>42032.965956822838</v>
      </c>
      <c r="G7" s="137">
        <v>83290.045761157322</v>
      </c>
      <c r="H7" s="137">
        <v>47.101138552637153</v>
      </c>
      <c r="I7" s="137">
        <v>30.073600155970652</v>
      </c>
      <c r="J7" s="137">
        <v>98.154100871003578</v>
      </c>
      <c r="K7" s="137">
        <v>194408.69266043749</v>
      </c>
      <c r="L7" s="137">
        <v>284750.45143113495</v>
      </c>
      <c r="M7" s="137">
        <v>364418.63287368335</v>
      </c>
      <c r="N7" s="137">
        <v>36428.13419083284</v>
      </c>
      <c r="O7" s="137">
        <v>72044.125861504115</v>
      </c>
      <c r="P7" s="137">
        <v>46.470020210717749</v>
      </c>
      <c r="Q7" s="137">
        <v>27.978245878853553</v>
      </c>
      <c r="R7" s="137">
        <v>97.770562401282859</v>
      </c>
      <c r="S7" s="137">
        <v>24027.032790947003</v>
      </c>
      <c r="T7" s="137">
        <v>37190.818307960879</v>
      </c>
      <c r="U7" s="137">
        <v>53216.646718196775</v>
      </c>
      <c r="V7" s="137">
        <v>4615.5752798899985</v>
      </c>
      <c r="W7" s="137">
        <v>9205.145715733197</v>
      </c>
      <c r="X7" s="137">
        <v>54.787395645349001</v>
      </c>
      <c r="Y7" s="137">
        <v>43.090819560712617</v>
      </c>
      <c r="Z7" s="137">
        <v>99.436584987355687</v>
      </c>
      <c r="AA7" s="137">
        <v>5905.269692490001</v>
      </c>
      <c r="AB7" s="137">
        <v>8066.8883578599998</v>
      </c>
      <c r="AC7" s="137">
        <v>11618.212453237618</v>
      </c>
      <c r="AD7" s="137">
        <v>989.25648610000007</v>
      </c>
      <c r="AE7" s="137">
        <v>2040.7741839200003</v>
      </c>
      <c r="AF7" s="137">
        <v>36.604910155399459</v>
      </c>
      <c r="AG7" s="137">
        <v>44.023468998642748</v>
      </c>
      <c r="AH7" s="137">
        <v>106.2937380340518</v>
      </c>
    </row>
    <row r="8" spans="2:34" x14ac:dyDescent="0.55000000000000004">
      <c r="B8" s="138" t="s">
        <v>179</v>
      </c>
      <c r="C8" s="137">
        <v>215182.71414979215</v>
      </c>
      <c r="D8" s="137">
        <v>305975.66548770375</v>
      </c>
      <c r="E8" s="137">
        <v>402421.26538492099</v>
      </c>
      <c r="F8" s="137">
        <v>39876.591712029993</v>
      </c>
      <c r="G8" s="137">
        <v>79076.682807094723</v>
      </c>
      <c r="H8" s="137">
        <v>42.193422318629722</v>
      </c>
      <c r="I8" s="137">
        <v>31.520676568670819</v>
      </c>
      <c r="J8" s="137">
        <v>98.30351444814886</v>
      </c>
      <c r="K8" s="137">
        <v>185437.53498657516</v>
      </c>
      <c r="L8" s="137">
        <v>262357.00210456172</v>
      </c>
      <c r="M8" s="137">
        <v>339228.98768163042</v>
      </c>
      <c r="N8" s="137">
        <v>34333.87421966</v>
      </c>
      <c r="O8" s="137">
        <v>67985.225397914721</v>
      </c>
      <c r="P8" s="137">
        <v>41.47998792345637</v>
      </c>
      <c r="Q8" s="137">
        <v>29.300527510385095</v>
      </c>
      <c r="R8" s="137">
        <v>98.012100128757211</v>
      </c>
      <c r="S8" s="137">
        <v>23914.762316787008</v>
      </c>
      <c r="T8" s="137">
        <v>35908.409834652011</v>
      </c>
      <c r="U8" s="137">
        <v>52033.669442708902</v>
      </c>
      <c r="V8" s="137">
        <v>4565.4403733399986</v>
      </c>
      <c r="W8" s="137">
        <v>9072.4721635099995</v>
      </c>
      <c r="X8" s="137">
        <v>50.151648421134595</v>
      </c>
      <c r="Y8" s="137">
        <v>44.906637977869565</v>
      </c>
      <c r="Z8" s="137">
        <v>98.72063638129903</v>
      </c>
      <c r="AA8" s="137">
        <v>5830.416846430001</v>
      </c>
      <c r="AB8" s="137">
        <v>7710.25354849</v>
      </c>
      <c r="AC8" s="137">
        <v>11158.608260581705</v>
      </c>
      <c r="AD8" s="137">
        <v>977.27711902999999</v>
      </c>
      <c r="AE8" s="137">
        <v>2018.9852456699998</v>
      </c>
      <c r="AF8" s="137">
        <v>32.241891987723562</v>
      </c>
      <c r="AG8" s="137">
        <v>44.724271262999402</v>
      </c>
      <c r="AH8" s="137">
        <v>106.59291068575831</v>
      </c>
    </row>
    <row r="9" spans="2:34" x14ac:dyDescent="0.55000000000000004">
      <c r="B9" s="138" t="s">
        <v>180</v>
      </c>
      <c r="C9" s="137">
        <v>43601.104290598458</v>
      </c>
      <c r="D9" s="137">
        <v>76031.748521138696</v>
      </c>
      <c r="E9" s="137">
        <v>88064.594302693338</v>
      </c>
      <c r="F9" s="137">
        <v>7854.0860953099973</v>
      </c>
      <c r="G9" s="137">
        <v>15565.58588134471</v>
      </c>
      <c r="H9" s="137">
        <v>74.380327650401128</v>
      </c>
      <c r="I9" s="137">
        <v>15.826080572393012</v>
      </c>
      <c r="J9" s="137">
        <v>98.184558871076945</v>
      </c>
      <c r="K9" s="137">
        <v>37545.450871209992</v>
      </c>
      <c r="L9" s="137">
        <v>67416.500902498694</v>
      </c>
      <c r="M9" s="137">
        <v>77696.372969153337</v>
      </c>
      <c r="N9" s="137">
        <v>7030.7885253099967</v>
      </c>
      <c r="O9" s="137">
        <v>13887.16748494471</v>
      </c>
      <c r="P9" s="137">
        <v>79.559705205708283</v>
      </c>
      <c r="Q9" s="137">
        <v>15.248302609952921</v>
      </c>
      <c r="R9" s="137">
        <v>97.519345589083926</v>
      </c>
      <c r="S9" s="137">
        <v>4870.6015330100008</v>
      </c>
      <c r="T9" s="137">
        <v>7116.98165384</v>
      </c>
      <c r="U9" s="137">
        <v>8737.3291936399983</v>
      </c>
      <c r="V9" s="137">
        <v>682.86180862999993</v>
      </c>
      <c r="W9" s="137">
        <v>1396.1469120500001</v>
      </c>
      <c r="X9" s="137">
        <v>46.12120506277077</v>
      </c>
      <c r="Y9" s="137">
        <v>22.767341811619428</v>
      </c>
      <c r="Z9" s="137">
        <v>104.45526377453109</v>
      </c>
      <c r="AA9" s="137">
        <v>1185.051886378466</v>
      </c>
      <c r="AB9" s="137">
        <v>1498.2659647999999</v>
      </c>
      <c r="AC9" s="137">
        <v>1630.8921399000001</v>
      </c>
      <c r="AD9" s="137">
        <v>140.43576136999999</v>
      </c>
      <c r="AE9" s="137">
        <v>282.27148434999998</v>
      </c>
      <c r="AF9" s="137">
        <v>26.430410518033966</v>
      </c>
      <c r="AG9" s="137">
        <v>8.851978101077945</v>
      </c>
      <c r="AH9" s="137">
        <v>100.99686974054391</v>
      </c>
    </row>
    <row r="10" spans="2:34" x14ac:dyDescent="0.55000000000000004">
      <c r="B10" s="138" t="s">
        <v>181</v>
      </c>
      <c r="C10" s="137">
        <v>166935.0625939467</v>
      </c>
      <c r="D10" s="137">
        <v>223747.99514047848</v>
      </c>
      <c r="E10" s="137">
        <v>305844.9097654837</v>
      </c>
      <c r="F10" s="137">
        <v>31215.902213139994</v>
      </c>
      <c r="G10" s="137">
        <v>61944.641816989999</v>
      </c>
      <c r="H10" s="137">
        <v>34.032953690935322</v>
      </c>
      <c r="I10" s="137">
        <v>36.691687258900927</v>
      </c>
      <c r="J10" s="137">
        <v>98.439376808769836</v>
      </c>
      <c r="K10" s="137">
        <v>143928.29230171518</v>
      </c>
      <c r="L10" s="137">
        <v>189890.04222745646</v>
      </c>
      <c r="M10" s="137">
        <v>254526.64587265198</v>
      </c>
      <c r="N10" s="137">
        <v>26619.133523009994</v>
      </c>
      <c r="O10" s="137">
        <v>52772.328179160002</v>
      </c>
      <c r="P10" s="137">
        <v>31.933783963330995</v>
      </c>
      <c r="Q10" s="137">
        <v>34.038964280060405</v>
      </c>
      <c r="R10" s="137">
        <v>98.249609190106725</v>
      </c>
      <c r="S10" s="137">
        <v>18530.938242690001</v>
      </c>
      <c r="T10" s="137">
        <v>27824.800193221996</v>
      </c>
      <c r="U10" s="137">
        <v>42073.228783900006</v>
      </c>
      <c r="V10" s="137">
        <v>3783.6189468899997</v>
      </c>
      <c r="W10" s="137">
        <v>7480.7509925199993</v>
      </c>
      <c r="X10" s="137">
        <v>50.153218519295393</v>
      </c>
      <c r="Y10" s="137">
        <v>51.207658246361341</v>
      </c>
      <c r="Z10" s="137">
        <v>97.714175172658727</v>
      </c>
      <c r="AA10" s="137">
        <v>4475.8320495415346</v>
      </c>
      <c r="AB10" s="137">
        <v>6033.1527198000003</v>
      </c>
      <c r="AC10" s="137">
        <v>9245.0351089317046</v>
      </c>
      <c r="AD10" s="137">
        <v>813.14974323999991</v>
      </c>
      <c r="AE10" s="137">
        <v>1691.5626453100001</v>
      </c>
      <c r="AF10" s="137">
        <v>34.793992558724007</v>
      </c>
      <c r="AG10" s="137">
        <v>53.237213415644788</v>
      </c>
      <c r="AH10" s="137">
        <v>108.02597053895127</v>
      </c>
    </row>
    <row r="11" spans="2:34" x14ac:dyDescent="0.55000000000000004">
      <c r="B11" s="138" t="s">
        <v>182</v>
      </c>
      <c r="C11" s="137">
        <v>6630.9698065057819</v>
      </c>
      <c r="D11" s="137">
        <v>11091.89286542915</v>
      </c>
      <c r="E11" s="137">
        <v>21336.35993498172</v>
      </c>
      <c r="F11" s="137">
        <v>1816.0663471718456</v>
      </c>
      <c r="G11" s="137">
        <v>3561.716601529848</v>
      </c>
      <c r="H11" s="137">
        <v>67.274066827248475</v>
      </c>
      <c r="I11" s="137">
        <v>92.359953290589289</v>
      </c>
      <c r="J11" s="137">
        <v>96.122603509310011</v>
      </c>
      <c r="K11" s="137">
        <v>4762.3130041612203</v>
      </c>
      <c r="L11" s="137">
        <v>6099.8239727571518</v>
      </c>
      <c r="M11" s="137">
        <v>12252.450271646518</v>
      </c>
      <c r="N11" s="137">
        <v>1114.8828572378457</v>
      </c>
      <c r="O11" s="137">
        <v>2203.652055456248</v>
      </c>
      <c r="P11" s="137">
        <v>28.08532256126885</v>
      </c>
      <c r="Q11" s="137">
        <v>100.86563688342547</v>
      </c>
      <c r="R11" s="137">
        <v>97.657721719379509</v>
      </c>
      <c r="S11" s="137">
        <v>1531.0574871288004</v>
      </c>
      <c r="T11" s="137">
        <v>4324.0199082719982</v>
      </c>
      <c r="U11" s="137">
        <v>8213.522371555202</v>
      </c>
      <c r="V11" s="137">
        <v>648.782826914</v>
      </c>
      <c r="W11" s="137">
        <v>1279.1963121735998</v>
      </c>
      <c r="X11" s="137">
        <v>182.4204802643207</v>
      </c>
      <c r="Y11" s="137">
        <v>89.951076678496605</v>
      </c>
      <c r="Z11" s="137">
        <v>97.168645517056035</v>
      </c>
      <c r="AA11" s="137">
        <v>337.59931521576107</v>
      </c>
      <c r="AB11" s="137">
        <v>668.04898440000011</v>
      </c>
      <c r="AC11" s="137">
        <v>870.38729177999994</v>
      </c>
      <c r="AD11" s="137">
        <v>52.400663019999996</v>
      </c>
      <c r="AE11" s="137">
        <v>78.868233900000007</v>
      </c>
      <c r="AF11" s="137">
        <v>97.882209557518607</v>
      </c>
      <c r="AG11" s="137">
        <v>30.287944762273305</v>
      </c>
      <c r="AH11" s="137">
        <v>50.509992344749556</v>
      </c>
    </row>
    <row r="12" spans="2:34" x14ac:dyDescent="0.55000000000000004">
      <c r="B12" s="138" t="s">
        <v>183</v>
      </c>
      <c r="C12" s="137">
        <v>18574.353225855753</v>
      </c>
      <c r="D12" s="137">
        <v>31918.925032176518</v>
      </c>
      <c r="E12" s="137">
        <v>38568.977844826601</v>
      </c>
      <c r="F12" s="137">
        <v>3361.6610537981996</v>
      </c>
      <c r="G12" s="137">
        <v>6872.5321526730604</v>
      </c>
      <c r="H12" s="137">
        <v>71.844072544851457</v>
      </c>
      <c r="I12" s="137">
        <v>20.834200418549067</v>
      </c>
      <c r="J12" s="137">
        <v>104.43858088869713</v>
      </c>
      <c r="K12" s="137">
        <v>14409.908019751703</v>
      </c>
      <c r="L12" s="137">
        <v>25965.915826246652</v>
      </c>
      <c r="M12" s="137">
        <v>30141.829005057803</v>
      </c>
      <c r="N12" s="137">
        <v>2685.1638774413564</v>
      </c>
      <c r="O12" s="137">
        <v>5433.7787052048734</v>
      </c>
      <c r="P12" s="137">
        <v>80.194875572107023</v>
      </c>
      <c r="Q12" s="137">
        <v>16.082287282892946</v>
      </c>
      <c r="R12" s="137">
        <v>102.36301965981392</v>
      </c>
      <c r="S12" s="137">
        <v>3583.095278406</v>
      </c>
      <c r="T12" s="137">
        <v>5238.5597819850009</v>
      </c>
      <c r="U12" s="137">
        <v>7493.8867472664997</v>
      </c>
      <c r="V12" s="137">
        <v>597.54906058499989</v>
      </c>
      <c r="W12" s="137">
        <v>1289.5606574545002</v>
      </c>
      <c r="X12" s="137">
        <v>46.202078788021005</v>
      </c>
      <c r="Y12" s="137">
        <v>43.052423932192063</v>
      </c>
      <c r="Z12" s="137">
        <v>115.80833148528787</v>
      </c>
      <c r="AA12" s="137">
        <v>581.34992769805012</v>
      </c>
      <c r="AB12" s="137">
        <v>714.4494239448635</v>
      </c>
      <c r="AC12" s="137">
        <v>933.26209250230318</v>
      </c>
      <c r="AD12" s="137">
        <v>78.948115771843419</v>
      </c>
      <c r="AE12" s="137">
        <v>149.19279001368687</v>
      </c>
      <c r="AF12" s="137">
        <v>22.894902004003431</v>
      </c>
      <c r="AG12" s="137">
        <v>30.626754144367009</v>
      </c>
      <c r="AH12" s="137">
        <v>88.975745089151303</v>
      </c>
    </row>
    <row r="13" spans="2:34" x14ac:dyDescent="0.55000000000000004">
      <c r="B13" s="138" t="s">
        <v>184</v>
      </c>
      <c r="C13" s="137">
        <v>69134.727982788201</v>
      </c>
      <c r="D13" s="137">
        <v>99439.698373529929</v>
      </c>
      <c r="E13" s="137">
        <v>107125.10374411142</v>
      </c>
      <c r="F13" s="137">
        <v>11390.226348901095</v>
      </c>
      <c r="G13" s="137">
        <v>22409.308894254056</v>
      </c>
      <c r="H13" s="137">
        <v>43.834656293558375</v>
      </c>
      <c r="I13" s="137">
        <v>7.7287094553650446</v>
      </c>
      <c r="J13" s="137">
        <v>96.741559015778989</v>
      </c>
      <c r="K13" s="137">
        <v>58342.133788822975</v>
      </c>
      <c r="L13" s="137">
        <v>82294.621058497156</v>
      </c>
      <c r="M13" s="137">
        <v>86321.885214088921</v>
      </c>
      <c r="N13" s="137">
        <v>9519.1917555148557</v>
      </c>
      <c r="O13" s="137">
        <v>18864.167861080081</v>
      </c>
      <c r="P13" s="137">
        <v>41.055212955311774</v>
      </c>
      <c r="Q13" s="137">
        <v>4.8937149278919225</v>
      </c>
      <c r="R13" s="137">
        <v>98.169848297795866</v>
      </c>
      <c r="S13" s="137">
        <v>8889.915912712002</v>
      </c>
      <c r="T13" s="137">
        <v>14317.873849284999</v>
      </c>
      <c r="U13" s="137">
        <v>17140.161502565497</v>
      </c>
      <c r="V13" s="137">
        <v>1519.8966090650001</v>
      </c>
      <c r="W13" s="137">
        <v>2885.6733735015</v>
      </c>
      <c r="X13" s="137">
        <v>61.057472195112325</v>
      </c>
      <c r="Y13" s="137">
        <v>19.711639332689305</v>
      </c>
      <c r="Z13" s="137">
        <v>89.859846800808995</v>
      </c>
      <c r="AA13" s="137">
        <v>1902.6782812532238</v>
      </c>
      <c r="AB13" s="137">
        <v>2827.2034657477843</v>
      </c>
      <c r="AC13" s="137">
        <v>3663.0570274570027</v>
      </c>
      <c r="AD13" s="137">
        <v>351.13798432123747</v>
      </c>
      <c r="AE13" s="137">
        <v>659.46765967247484</v>
      </c>
      <c r="AF13" s="137">
        <v>48.590725694604032</v>
      </c>
      <c r="AG13" s="137">
        <v>29.564676608379099</v>
      </c>
      <c r="AH13" s="137">
        <v>87.808693197134431</v>
      </c>
    </row>
    <row r="14" spans="2:34" x14ac:dyDescent="0.55000000000000004">
      <c r="B14" s="138" t="s">
        <v>185</v>
      </c>
      <c r="C14" s="137">
        <v>72595.01157879697</v>
      </c>
      <c r="D14" s="137">
        <v>81297.478869342871</v>
      </c>
      <c r="E14" s="137">
        <v>138814.46824156397</v>
      </c>
      <c r="F14" s="137">
        <v>14647.948463268856</v>
      </c>
      <c r="G14" s="137">
        <v>29101.084168533042</v>
      </c>
      <c r="H14" s="137">
        <v>11.987693233026022</v>
      </c>
      <c r="I14" s="137">
        <v>70.748798329477651</v>
      </c>
      <c r="J14" s="137">
        <v>98.670033837890799</v>
      </c>
      <c r="K14" s="137">
        <v>66413.937488979267</v>
      </c>
      <c r="L14" s="137">
        <v>75529.68136995552</v>
      </c>
      <c r="M14" s="137">
        <v>125810.48138185877</v>
      </c>
      <c r="N14" s="137">
        <v>13299.895032815937</v>
      </c>
      <c r="O14" s="137">
        <v>26270.729557418803</v>
      </c>
      <c r="P14" s="137">
        <v>13.725648900863499</v>
      </c>
      <c r="Q14" s="137">
        <v>66.570915036196794</v>
      </c>
      <c r="R14" s="137">
        <v>97.525841313776141</v>
      </c>
      <c r="S14" s="137">
        <v>4526.8695644432</v>
      </c>
      <c r="T14" s="137">
        <v>3944.3466536799997</v>
      </c>
      <c r="U14" s="137">
        <v>9225.6581625128019</v>
      </c>
      <c r="V14" s="137">
        <v>1017.3904503260001</v>
      </c>
      <c r="W14" s="137">
        <v>2026.3206493904001</v>
      </c>
      <c r="X14" s="137">
        <v>-12.868117856513722</v>
      </c>
      <c r="Y14" s="137">
        <v>133.89572399539071</v>
      </c>
      <c r="Z14" s="137">
        <v>99.168436143774585</v>
      </c>
      <c r="AA14" s="137">
        <v>1654.2045253744996</v>
      </c>
      <c r="AB14" s="137">
        <v>1823.4508457073521</v>
      </c>
      <c r="AC14" s="137">
        <v>3778.3286971923981</v>
      </c>
      <c r="AD14" s="137">
        <v>330.66298012691914</v>
      </c>
      <c r="AE14" s="137">
        <v>804.03396172383827</v>
      </c>
      <c r="AF14" s="137">
        <v>10.231281424800626</v>
      </c>
      <c r="AG14" s="137">
        <v>107.20759795017732</v>
      </c>
      <c r="AH14" s="137">
        <v>143.15814289680208</v>
      </c>
    </row>
    <row r="15" spans="2:34" x14ac:dyDescent="0.55000000000000004">
      <c r="B15" s="138" t="s">
        <v>186</v>
      </c>
      <c r="C15" s="137">
        <v>4442.627442037</v>
      </c>
      <c r="D15" s="137">
        <v>6111.0209355665365</v>
      </c>
      <c r="E15" s="137">
        <v>8460.6062600550922</v>
      </c>
      <c r="F15" s="137">
        <v>803.97150706000014</v>
      </c>
      <c r="G15" s="137">
        <v>1561.4003934899999</v>
      </c>
      <c r="H15" s="137">
        <v>37.554206723320405</v>
      </c>
      <c r="I15" s="137">
        <v>38.448327198714331</v>
      </c>
      <c r="J15" s="137">
        <v>94.210911677678794</v>
      </c>
      <c r="K15" s="137">
        <v>3759.87199044</v>
      </c>
      <c r="L15" s="137">
        <v>4965.5580840865368</v>
      </c>
      <c r="M15" s="137">
        <v>6963.2085217050917</v>
      </c>
      <c r="N15" s="137">
        <v>681.32027482000024</v>
      </c>
      <c r="O15" s="137">
        <v>1320.6750185400001</v>
      </c>
      <c r="P15" s="137">
        <v>32.067211243153018</v>
      </c>
      <c r="Q15" s="137">
        <v>40.230129298468214</v>
      </c>
      <c r="R15" s="137">
        <v>93.840557421972022</v>
      </c>
      <c r="S15" s="137">
        <v>513.22254108699997</v>
      </c>
      <c r="T15" s="137">
        <v>966.62798758999998</v>
      </c>
      <c r="U15" s="137">
        <v>1214.7167266000001</v>
      </c>
      <c r="V15" s="137">
        <v>98.959617819999963</v>
      </c>
      <c r="W15" s="137">
        <v>195.57425893999996</v>
      </c>
      <c r="X15" s="137">
        <v>88.344803706924495</v>
      </c>
      <c r="Y15" s="137">
        <v>25.665379256039937</v>
      </c>
      <c r="Z15" s="137">
        <v>97.630370092712667</v>
      </c>
      <c r="AA15" s="137">
        <v>169.53291051000002</v>
      </c>
      <c r="AB15" s="137">
        <v>178.83486389000001</v>
      </c>
      <c r="AC15" s="137">
        <v>282.68101175000004</v>
      </c>
      <c r="AD15" s="137">
        <v>23.691614419999997</v>
      </c>
      <c r="AE15" s="137">
        <v>45.151116009999996</v>
      </c>
      <c r="AF15" s="137">
        <v>5.4868127681033965</v>
      </c>
      <c r="AG15" s="137">
        <v>58.068178430730946</v>
      </c>
      <c r="AH15" s="137">
        <v>90.578468860629044</v>
      </c>
    </row>
    <row r="16" spans="2:34" x14ac:dyDescent="0.55000000000000004">
      <c r="B16" s="138" t="s">
        <v>187</v>
      </c>
      <c r="C16" s="137">
        <v>203.91982321</v>
      </c>
      <c r="D16" s="137">
        <v>84.90089051999999</v>
      </c>
      <c r="E16" s="137">
        <v>51.155056688905184</v>
      </c>
      <c r="F16" s="137">
        <v>2.6318965200000002</v>
      </c>
      <c r="G16" s="137">
        <v>5.05471527</v>
      </c>
      <c r="H16" s="137">
        <v>-58.365553096538513</v>
      </c>
      <c r="I16" s="137">
        <v>-39.747326116850736</v>
      </c>
      <c r="J16" s="137">
        <v>92.056003402443793</v>
      </c>
      <c r="K16" s="137">
        <v>203.91982321</v>
      </c>
      <c r="L16" s="137">
        <v>84.90089051999999</v>
      </c>
      <c r="M16" s="137">
        <v>42.760318119999994</v>
      </c>
      <c r="N16" s="137">
        <v>2.6318965200000002</v>
      </c>
      <c r="O16" s="137">
        <v>5.05471527</v>
      </c>
      <c r="P16" s="137">
        <v>-58.365553096538513</v>
      </c>
      <c r="Q16" s="137">
        <v>-49.635018127487129</v>
      </c>
      <c r="R16" s="137">
        <v>92.056003402443793</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2156.3742447928466</v>
      </c>
      <c r="G17" s="137">
        <v>4213.3629540625898</v>
      </c>
      <c r="H17" s="137">
        <v>162.41270195553878</v>
      </c>
      <c r="I17" s="137">
        <v>11.649786380738917</v>
      </c>
      <c r="J17" s="137">
        <v>95.391081313315766</v>
      </c>
      <c r="K17" s="137">
        <v>8971.1576738623298</v>
      </c>
      <c r="L17" s="137">
        <v>22393.449326573143</v>
      </c>
      <c r="M17" s="137">
        <v>25189.645192052962</v>
      </c>
      <c r="N17" s="137">
        <v>2094.2599711728467</v>
      </c>
      <c r="O17" s="137">
        <v>4058.9004635893934</v>
      </c>
      <c r="P17" s="137">
        <v>149.61604890544911</v>
      </c>
      <c r="Q17" s="137">
        <v>12.486668867764458</v>
      </c>
      <c r="R17" s="137">
        <v>93.810726436044646</v>
      </c>
      <c r="S17" s="137">
        <v>112.27047416000001</v>
      </c>
      <c r="T17" s="137">
        <v>1282.4084733088714</v>
      </c>
      <c r="U17" s="137">
        <v>1182.9772754878661</v>
      </c>
      <c r="V17" s="137">
        <v>50.134906549999997</v>
      </c>
      <c r="W17" s="137">
        <v>132.67355222319634</v>
      </c>
      <c r="X17" s="137">
        <v>1042.2490934537898</v>
      </c>
      <c r="Y17" s="137">
        <v>-7.753473241209397</v>
      </c>
      <c r="Z17" s="137">
        <v>164.63308970343806</v>
      </c>
      <c r="AA17" s="137">
        <v>74.852846060000005</v>
      </c>
      <c r="AB17" s="137">
        <v>356.63480936999997</v>
      </c>
      <c r="AC17" s="137">
        <v>459.60419265591685</v>
      </c>
      <c r="AD17" s="137">
        <v>11.97936707</v>
      </c>
      <c r="AE17" s="137">
        <v>21.788938249999998</v>
      </c>
      <c r="AF17" s="137">
        <v>376.44789495930621</v>
      </c>
      <c r="AG17" s="137">
        <v>28.872499425340347</v>
      </c>
      <c r="AH17" s="137">
        <v>81.887224280539527</v>
      </c>
    </row>
    <row r="18" spans="2:34" x14ac:dyDescent="0.55000000000000004">
      <c r="B18" s="136" t="s">
        <v>189</v>
      </c>
      <c r="C18" s="137">
        <v>1735.0656655299999</v>
      </c>
      <c r="D18" s="137">
        <v>3120.8918862409</v>
      </c>
      <c r="E18" s="137">
        <v>4228.3850146476998</v>
      </c>
      <c r="F18" s="137">
        <v>232.50535176666662</v>
      </c>
      <c r="G18" s="137">
        <v>523.25455410333336</v>
      </c>
      <c r="H18" s="137">
        <v>79.871687178339741</v>
      </c>
      <c r="I18" s="137">
        <v>35.486430442829928</v>
      </c>
      <c r="J18" s="137">
        <v>125.05054190255859</v>
      </c>
      <c r="K18" s="137">
        <v>1693.4358163699999</v>
      </c>
      <c r="L18" s="137">
        <v>3057.0604343809</v>
      </c>
      <c r="M18" s="137">
        <v>4098.9778636777</v>
      </c>
      <c r="N18" s="137">
        <v>225.10788164666661</v>
      </c>
      <c r="O18" s="137">
        <v>509.1853104733334</v>
      </c>
      <c r="P18" s="137">
        <v>80.524139434698299</v>
      </c>
      <c r="Q18" s="137">
        <v>34.08233012272143</v>
      </c>
      <c r="R18" s="137">
        <v>126.19612727401514</v>
      </c>
      <c r="S18" s="137">
        <v>41.629849159999999</v>
      </c>
      <c r="T18" s="137">
        <v>63.041159610000001</v>
      </c>
      <c r="U18" s="137">
        <v>119.9763174</v>
      </c>
      <c r="V18" s="137">
        <v>7.3651841200000003</v>
      </c>
      <c r="W18" s="137">
        <v>12.924112530000002</v>
      </c>
      <c r="X18" s="137">
        <v>51.432591955132608</v>
      </c>
      <c r="Y18" s="137">
        <v>90.314261574859373</v>
      </c>
      <c r="Z18" s="137">
        <v>75.475756198746609</v>
      </c>
      <c r="AA18" s="137">
        <v>0</v>
      </c>
      <c r="AB18" s="137">
        <v>0.79029225000000003</v>
      </c>
      <c r="AC18" s="137">
        <v>9.4308335700000008</v>
      </c>
      <c r="AD18" s="137">
        <v>3.2286000000000002E-2</v>
      </c>
      <c r="AE18" s="137">
        <v>1.1451311000000002</v>
      </c>
      <c r="AF18" s="137">
        <v>0</v>
      </c>
      <c r="AG18" s="137">
        <v>1093.334942864491</v>
      </c>
      <c r="AH18" s="137">
        <v>3446.8348510190176</v>
      </c>
    </row>
    <row r="19" spans="2:34" x14ac:dyDescent="0.55000000000000004">
      <c r="B19" s="136" t="s">
        <v>190</v>
      </c>
      <c r="C19" s="137">
        <v>48173.677899546885</v>
      </c>
      <c r="D19" s="137">
        <v>53727.081254765217</v>
      </c>
      <c r="E19" s="137">
        <v>55126.322920304861</v>
      </c>
      <c r="F19" s="137">
        <v>4723.8999736039932</v>
      </c>
      <c r="G19" s="137">
        <v>9637.860751936727</v>
      </c>
      <c r="H19" s="137">
        <v>11.52787911854778</v>
      </c>
      <c r="I19" s="137">
        <v>2.6043507908137884</v>
      </c>
      <c r="J19" s="137">
        <v>104.02338757786478</v>
      </c>
      <c r="K19" s="137">
        <v>42824.072133079033</v>
      </c>
      <c r="L19" s="137">
        <v>47172.235293476151</v>
      </c>
      <c r="M19" s="137">
        <v>47816.260034163723</v>
      </c>
      <c r="N19" s="137">
        <v>4178.0796482740752</v>
      </c>
      <c r="O19" s="137">
        <v>8536.2360864803322</v>
      </c>
      <c r="P19" s="137">
        <v>10.153549029351701</v>
      </c>
      <c r="Q19" s="137">
        <v>1.3652622918563264</v>
      </c>
      <c r="R19" s="137">
        <v>104.31003726811599</v>
      </c>
      <c r="S19" s="137">
        <v>4341.0185409090618</v>
      </c>
      <c r="T19" s="137">
        <v>5225.3488688660727</v>
      </c>
      <c r="U19" s="137">
        <v>5837.9104848551897</v>
      </c>
      <c r="V19" s="137">
        <v>439.92840515805983</v>
      </c>
      <c r="W19" s="137">
        <v>887.53782861611955</v>
      </c>
      <c r="X19" s="137">
        <v>20.371493916075774</v>
      </c>
      <c r="Y19" s="137">
        <v>11.722884564491212</v>
      </c>
      <c r="Z19" s="137">
        <v>101.7459700737533</v>
      </c>
      <c r="AA19" s="137">
        <v>1008.5872255587924</v>
      </c>
      <c r="AB19" s="137">
        <v>1329.4970924229958</v>
      </c>
      <c r="AC19" s="137">
        <v>1472.1524012859545</v>
      </c>
      <c r="AD19" s="137">
        <v>105.89192017185803</v>
      </c>
      <c r="AE19" s="137">
        <v>214.08683684027466</v>
      </c>
      <c r="AF19" s="137">
        <v>31.817760401080651</v>
      </c>
      <c r="AG19" s="137">
        <v>10.730020372061947</v>
      </c>
      <c r="AH19" s="137">
        <v>102.17485573292176</v>
      </c>
    </row>
    <row r="20" spans="2:34" x14ac:dyDescent="0.55000000000000004">
      <c r="B20" s="136" t="s">
        <v>191</v>
      </c>
      <c r="C20" s="137">
        <v>33543.535837253767</v>
      </c>
      <c r="D20" s="137">
        <v>38325.721051327411</v>
      </c>
      <c r="E20" s="137">
        <v>38127.017035249526</v>
      </c>
      <c r="F20" s="137">
        <v>3019.4802814272912</v>
      </c>
      <c r="G20" s="137">
        <v>6002.7705233783845</v>
      </c>
      <c r="H20" s="137">
        <v>14.256652123007571</v>
      </c>
      <c r="I20" s="137">
        <v>-0.51846125950708777</v>
      </c>
      <c r="J20" s="137">
        <v>98.801448060489037</v>
      </c>
      <c r="K20" s="137">
        <v>29235.11202204262</v>
      </c>
      <c r="L20" s="137">
        <v>33086.453166652558</v>
      </c>
      <c r="M20" s="137">
        <v>32261.284032537002</v>
      </c>
      <c r="N20" s="137">
        <v>2614.7366426373142</v>
      </c>
      <c r="O20" s="137">
        <v>5191.7392579962079</v>
      </c>
      <c r="P20" s="137">
        <v>13.173683554576815</v>
      </c>
      <c r="Q20" s="137">
        <v>-2.4939788195467099</v>
      </c>
      <c r="R20" s="137">
        <v>98.556870827328879</v>
      </c>
      <c r="S20" s="137">
        <v>3440.7397469155494</v>
      </c>
      <c r="T20" s="137">
        <v>4096.0779937155858</v>
      </c>
      <c r="U20" s="137">
        <v>4617.10758457886</v>
      </c>
      <c r="V20" s="137">
        <v>322.58610212025496</v>
      </c>
      <c r="W20" s="137">
        <v>639.01984656051025</v>
      </c>
      <c r="X20" s="137">
        <v>19.046434633352153</v>
      </c>
      <c r="Y20" s="137">
        <v>12.720206784701482</v>
      </c>
      <c r="Z20" s="137">
        <v>98.09280138246433</v>
      </c>
      <c r="AA20" s="137">
        <v>867.68406829559569</v>
      </c>
      <c r="AB20" s="137">
        <v>1143.1898909592612</v>
      </c>
      <c r="AC20" s="137">
        <v>1248.6254181336592</v>
      </c>
      <c r="AD20" s="137">
        <v>82.157536669722205</v>
      </c>
      <c r="AE20" s="137">
        <v>172.01141882166669</v>
      </c>
      <c r="AF20" s="137">
        <v>31.751859084475942</v>
      </c>
      <c r="AG20" s="137">
        <v>9.2229233313046564</v>
      </c>
      <c r="AH20" s="137">
        <v>109.36778997301491</v>
      </c>
    </row>
    <row r="21" spans="2:34" x14ac:dyDescent="0.55000000000000004">
      <c r="B21" s="136" t="s">
        <v>192</v>
      </c>
      <c r="C21" s="137">
        <v>1.4250424199999994</v>
      </c>
      <c r="D21" s="137">
        <v>105.12984288000001</v>
      </c>
      <c r="E21" s="137">
        <v>0</v>
      </c>
      <c r="F21" s="137">
        <v>1.0232893299999999</v>
      </c>
      <c r="G21" s="137">
        <v>0.89348818000000008</v>
      </c>
      <c r="H21" s="137">
        <v>7277.3132227179649</v>
      </c>
      <c r="I21" s="137">
        <v>-100</v>
      </c>
      <c r="J21" s="137">
        <v>-12.684696907765062</v>
      </c>
      <c r="K21" s="137">
        <v>3.689239999999909E-2</v>
      </c>
      <c r="L21" s="137">
        <v>104.46204761000001</v>
      </c>
      <c r="M21" s="137">
        <v>0</v>
      </c>
      <c r="N21" s="137">
        <v>0.65976966000000004</v>
      </c>
      <c r="O21" s="137">
        <v>0</v>
      </c>
      <c r="P21" s="137">
        <v>283053.29880951787</v>
      </c>
      <c r="Q21" s="137">
        <v>-100</v>
      </c>
      <c r="R21" s="137">
        <v>-100</v>
      </c>
      <c r="S21" s="137">
        <v>1.3881500200000003</v>
      </c>
      <c r="T21" s="137">
        <v>0.66779527000000005</v>
      </c>
      <c r="U21" s="137">
        <v>0</v>
      </c>
      <c r="V21" s="137">
        <v>0.36351966999999996</v>
      </c>
      <c r="W21" s="137">
        <v>0.89348818000000008</v>
      </c>
      <c r="X21" s="137">
        <v>-51.893148407691555</v>
      </c>
      <c r="Y21" s="137">
        <v>-100</v>
      </c>
      <c r="Z21" s="137">
        <v>145.78812475264411</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0.70293888000000004</v>
      </c>
      <c r="G22" s="137">
        <v>0.8465979400000001</v>
      </c>
      <c r="H22" s="137">
        <v>2639.3517689821147</v>
      </c>
      <c r="I22" s="137">
        <v>-100</v>
      </c>
      <c r="J22" s="137">
        <v>20.436920490156989</v>
      </c>
      <c r="K22" s="137">
        <v>3.689239999999909E-2</v>
      </c>
      <c r="L22" s="137">
        <v>33.044852780000006</v>
      </c>
      <c r="M22" s="137">
        <v>0</v>
      </c>
      <c r="N22" s="137">
        <v>0.33986520000000003</v>
      </c>
      <c r="O22" s="137">
        <v>0</v>
      </c>
      <c r="P22" s="137">
        <v>89470.89476423552</v>
      </c>
      <c r="Q22" s="137">
        <v>-100</v>
      </c>
      <c r="R22" s="137">
        <v>-100</v>
      </c>
      <c r="S22" s="137">
        <v>1.1937873700000003</v>
      </c>
      <c r="T22" s="137">
        <v>0.66779527000000005</v>
      </c>
      <c r="U22" s="137">
        <v>0</v>
      </c>
      <c r="V22" s="137">
        <v>0.36307367999999995</v>
      </c>
      <c r="W22" s="137">
        <v>0.8465979400000001</v>
      </c>
      <c r="X22" s="137">
        <v>-44.060786134803905</v>
      </c>
      <c r="Y22" s="137">
        <v>-100</v>
      </c>
      <c r="Z22" s="137">
        <v>133.17524420938477</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0.32035045000000001</v>
      </c>
      <c r="G23" s="137">
        <v>4.689024E-2</v>
      </c>
      <c r="H23" s="137">
        <v>36644.299807601928</v>
      </c>
      <c r="I23" s="137">
        <v>-100</v>
      </c>
      <c r="J23" s="137">
        <v>-85.362829988220696</v>
      </c>
      <c r="K23" s="137">
        <v>0</v>
      </c>
      <c r="L23" s="137">
        <v>71.41719483</v>
      </c>
      <c r="M23" s="137">
        <v>0</v>
      </c>
      <c r="N23" s="137">
        <v>0.31990446</v>
      </c>
      <c r="O23" s="137">
        <v>0</v>
      </c>
      <c r="P23" s="137">
        <v>0</v>
      </c>
      <c r="Q23" s="137">
        <v>-100</v>
      </c>
      <c r="R23" s="137">
        <v>-100</v>
      </c>
      <c r="S23" s="137">
        <v>0.19436265</v>
      </c>
      <c r="T23" s="137">
        <v>0</v>
      </c>
      <c r="U23" s="137">
        <v>0</v>
      </c>
      <c r="V23" s="137">
        <v>4.4599E-4</v>
      </c>
      <c r="W23" s="137">
        <v>4.689024E-2</v>
      </c>
      <c r="X23" s="137">
        <v>-100</v>
      </c>
      <c r="Y23" s="137">
        <v>0</v>
      </c>
      <c r="Z23" s="137">
        <v>10413.742460593287</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50.062707649999993</v>
      </c>
      <c r="G24" s="137">
        <v>74.287233479999998</v>
      </c>
      <c r="H24" s="137">
        <v>313.82742260701752</v>
      </c>
      <c r="I24" s="137">
        <v>35.070582995032311</v>
      </c>
      <c r="J24" s="137">
        <v>48.388365246560944</v>
      </c>
      <c r="K24" s="137">
        <v>77.691794459999926</v>
      </c>
      <c r="L24" s="137">
        <v>312.01161819999999</v>
      </c>
      <c r="M24" s="137">
        <v>462.08254756999997</v>
      </c>
      <c r="N24" s="137">
        <v>33.720788559999995</v>
      </c>
      <c r="O24" s="137">
        <v>57.822147999999999</v>
      </c>
      <c r="P24" s="137">
        <v>301.60176550001171</v>
      </c>
      <c r="Q24" s="137">
        <v>48.097865789665647</v>
      </c>
      <c r="R24" s="137">
        <v>71.47329724248894</v>
      </c>
      <c r="S24" s="137">
        <v>11.292190039999998</v>
      </c>
      <c r="T24" s="137">
        <v>30.143538510000003</v>
      </c>
      <c r="U24" s="137">
        <v>31.418871880000001</v>
      </c>
      <c r="V24" s="137">
        <v>16.26164309</v>
      </c>
      <c r="W24" s="137">
        <v>16.305171479999998</v>
      </c>
      <c r="X24" s="137">
        <v>166.94147373736556</v>
      </c>
      <c r="Y24" s="137">
        <v>4.2308681496597078</v>
      </c>
      <c r="Z24" s="137">
        <v>0.26767522666123617</v>
      </c>
      <c r="AA24" s="137">
        <v>0.24447268</v>
      </c>
      <c r="AB24" s="137">
        <v>27.096667870000001</v>
      </c>
      <c r="AC24" s="137">
        <v>5.2491727300000006</v>
      </c>
      <c r="AD24" s="137">
        <v>8.0276E-2</v>
      </c>
      <c r="AE24" s="137">
        <v>0.159914</v>
      </c>
      <c r="AF24" s="137">
        <v>10983.720221826014</v>
      </c>
      <c r="AG24" s="137">
        <v>-80.627977007417911</v>
      </c>
      <c r="AH24" s="137">
        <v>99.205241915391895</v>
      </c>
    </row>
    <row r="25" spans="2:34" x14ac:dyDescent="0.55000000000000004">
      <c r="B25" s="139" t="s">
        <v>196</v>
      </c>
      <c r="C25" s="137">
        <v>39013.507469117358</v>
      </c>
      <c r="D25" s="137">
        <v>25496.871756866287</v>
      </c>
      <c r="E25" s="137">
        <v>65951.956333892711</v>
      </c>
      <c r="F25" s="137">
        <v>453.14286279012384</v>
      </c>
      <c r="G25" s="137">
        <v>900.30866140565888</v>
      </c>
      <c r="H25" s="137">
        <v>-34.646040792283763</v>
      </c>
      <c r="I25" s="137">
        <v>158.66685514520779</v>
      </c>
      <c r="J25" s="137">
        <v>98.680975766056122</v>
      </c>
      <c r="K25" s="137">
        <v>32424.052221825863</v>
      </c>
      <c r="L25" s="137">
        <v>21636.512971166485</v>
      </c>
      <c r="M25" s="137">
        <v>57437.216515772307</v>
      </c>
      <c r="N25" s="137">
        <v>48.489077109333266</v>
      </c>
      <c r="O25" s="137">
        <v>376.22291763869583</v>
      </c>
      <c r="P25" s="137">
        <v>-33.270176031229916</v>
      </c>
      <c r="Q25" s="137">
        <v>165.46429451138914</v>
      </c>
      <c r="R25" s="137">
        <v>675.89209790565349</v>
      </c>
      <c r="S25" s="137">
        <v>5678.3693771151029</v>
      </c>
      <c r="T25" s="137">
        <v>3328.5014116415323</v>
      </c>
      <c r="U25" s="137">
        <v>7125.3922020793761</v>
      </c>
      <c r="V25" s="137">
        <v>262.25322873105574</v>
      </c>
      <c r="W25" s="137">
        <v>331.28731786400067</v>
      </c>
      <c r="X25" s="137">
        <v>-41.382795119739491</v>
      </c>
      <c r="Y25" s="137">
        <v>114.07207992035413</v>
      </c>
      <c r="Z25" s="137">
        <v>26.323446794906889</v>
      </c>
      <c r="AA25" s="137">
        <v>911.08587017639525</v>
      </c>
      <c r="AB25" s="137">
        <v>531.85737405826717</v>
      </c>
      <c r="AC25" s="137">
        <v>1389.3476160410337</v>
      </c>
      <c r="AD25" s="137">
        <v>142.40055694973483</v>
      </c>
      <c r="AE25" s="137">
        <v>192.79842590296229</v>
      </c>
      <c r="AF25" s="137">
        <v>-41.623792941131413</v>
      </c>
      <c r="AG25" s="137">
        <v>161.22559990844931</v>
      </c>
      <c r="AH25" s="137">
        <v>35.391623482917353</v>
      </c>
    </row>
    <row r="26" spans="2:34" x14ac:dyDescent="0.55000000000000004">
      <c r="B26" s="140" t="s">
        <v>197</v>
      </c>
      <c r="C26" s="137">
        <v>38873.55502702736</v>
      </c>
      <c r="D26" s="137">
        <v>25367.138937046282</v>
      </c>
      <c r="E26" s="137">
        <v>65818.030096372226</v>
      </c>
      <c r="F26" s="137">
        <v>442.85615699012385</v>
      </c>
      <c r="G26" s="137">
        <v>886.36479319565888</v>
      </c>
      <c r="H26" s="137">
        <v>-34.744483957257216</v>
      </c>
      <c r="I26" s="137">
        <v>159.46177950817813</v>
      </c>
      <c r="J26" s="137">
        <v>100.14733434437171</v>
      </c>
      <c r="K26" s="137">
        <v>32326.012063805862</v>
      </c>
      <c r="L26" s="137">
        <v>21538.003293306483</v>
      </c>
      <c r="M26" s="137">
        <v>57423.80069501431</v>
      </c>
      <c r="N26" s="137">
        <v>42.535561309333275</v>
      </c>
      <c r="O26" s="137">
        <v>367.43653373869591</v>
      </c>
      <c r="P26" s="137">
        <v>-33.372532155236925</v>
      </c>
      <c r="Q26" s="137">
        <v>166.61617566406588</v>
      </c>
      <c r="R26" s="137">
        <v>763.83374858173545</v>
      </c>
      <c r="S26" s="137">
        <v>5636.4570930451027</v>
      </c>
      <c r="T26" s="137">
        <v>3300.7793121515319</v>
      </c>
      <c r="U26" s="137">
        <v>7063.9268433893776</v>
      </c>
      <c r="V26" s="137">
        <v>262.25322873105574</v>
      </c>
      <c r="W26" s="137">
        <v>330.46303355400067</v>
      </c>
      <c r="X26" s="137">
        <v>-41.438757402688189</v>
      </c>
      <c r="Y26" s="137">
        <v>114.00785012751824</v>
      </c>
      <c r="Z26" s="137">
        <v>26.009138248930775</v>
      </c>
      <c r="AA26" s="137">
        <v>911.08587017639525</v>
      </c>
      <c r="AB26" s="137">
        <v>528.35633158826704</v>
      </c>
      <c r="AC26" s="137">
        <v>1330.3025579685341</v>
      </c>
      <c r="AD26" s="137">
        <v>138.06736694973483</v>
      </c>
      <c r="AE26" s="137">
        <v>188.46522590296232</v>
      </c>
      <c r="AF26" s="137">
        <v>-42.008064345683245</v>
      </c>
      <c r="AG26" s="137">
        <v>151.78132226968387</v>
      </c>
      <c r="AH26" s="137">
        <v>36.502368421044388</v>
      </c>
    </row>
    <row r="27" spans="2:34" x14ac:dyDescent="0.55000000000000004">
      <c r="B27" s="141" t="s">
        <v>198</v>
      </c>
      <c r="C27" s="137">
        <v>25113.082658008931</v>
      </c>
      <c r="D27" s="137">
        <v>12849.167029909908</v>
      </c>
      <c r="E27" s="137">
        <v>17472.515366543001</v>
      </c>
      <c r="F27" s="137">
        <v>228.2004072791446</v>
      </c>
      <c r="G27" s="137">
        <v>322.01154385270479</v>
      </c>
      <c r="H27" s="137">
        <v>-48.834767898109391</v>
      </c>
      <c r="I27" s="137">
        <v>35.981696913667641</v>
      </c>
      <c r="J27" s="137">
        <v>41.109101290431241</v>
      </c>
      <c r="K27" s="137">
        <v>21419.967343118526</v>
      </c>
      <c r="L27" s="137">
        <v>11092.646230080174</v>
      </c>
      <c r="M27" s="137">
        <v>15606.122023888687</v>
      </c>
      <c r="N27" s="137">
        <v>103.98864344045774</v>
      </c>
      <c r="O27" s="137">
        <v>135.40080457881282</v>
      </c>
      <c r="P27" s="137">
        <v>-48.213524080633825</v>
      </c>
      <c r="Q27" s="137">
        <v>40.688900558004107</v>
      </c>
      <c r="R27" s="137">
        <v>30.20729966185317</v>
      </c>
      <c r="S27" s="137">
        <v>3312.4856999176864</v>
      </c>
      <c r="T27" s="137">
        <v>1458.5820868894659</v>
      </c>
      <c r="U27" s="137">
        <v>1605.6276787544302</v>
      </c>
      <c r="V27" s="137">
        <v>46.834929857106886</v>
      </c>
      <c r="W27" s="137">
        <v>63.538759758459541</v>
      </c>
      <c r="X27" s="137">
        <v>-55.967143135871922</v>
      </c>
      <c r="Y27" s="137">
        <v>10.081406674789891</v>
      </c>
      <c r="Z27" s="137">
        <v>35.665324902409267</v>
      </c>
      <c r="AA27" s="137">
        <v>380.62961497271544</v>
      </c>
      <c r="AB27" s="137">
        <v>297.93871294026718</v>
      </c>
      <c r="AC27" s="137">
        <v>260.76566389988449</v>
      </c>
      <c r="AD27" s="137">
        <v>77.376833981579978</v>
      </c>
      <c r="AE27" s="137">
        <v>123.0719795154324</v>
      </c>
      <c r="AF27" s="137">
        <v>-21.724768325863391</v>
      </c>
      <c r="AG27" s="137">
        <v>-12.476743513299462</v>
      </c>
      <c r="AH27" s="137">
        <v>59.055331140494104</v>
      </c>
    </row>
    <row r="28" spans="2:34" x14ac:dyDescent="0.55000000000000004">
      <c r="B28" s="142" t="s">
        <v>199</v>
      </c>
      <c r="C28" s="137">
        <v>21235.372279735282</v>
      </c>
      <c r="D28" s="137">
        <v>8873.1161572313067</v>
      </c>
      <c r="E28" s="137">
        <v>10503.457537043581</v>
      </c>
      <c r="F28" s="137">
        <v>113.92437069727463</v>
      </c>
      <c r="G28" s="137">
        <v>150.22719179160455</v>
      </c>
      <c r="H28" s="137">
        <v>-58.215396272101906</v>
      </c>
      <c r="I28" s="137">
        <v>18.37394384253156</v>
      </c>
      <c r="J28" s="137">
        <v>31.865720101974976</v>
      </c>
      <c r="K28" s="137">
        <v>18515.926140868713</v>
      </c>
      <c r="L28" s="137">
        <v>7624.7038697422358</v>
      </c>
      <c r="M28" s="137">
        <v>9747.624441009526</v>
      </c>
      <c r="N28" s="137">
        <v>49.949097524352958</v>
      </c>
      <c r="O28" s="137">
        <v>45.794588023787874</v>
      </c>
      <c r="P28" s="137">
        <v>-58.82083449818456</v>
      </c>
      <c r="Q28" s="137">
        <v>27.842662581190297</v>
      </c>
      <c r="R28" s="137">
        <v>-8.3174866143267749</v>
      </c>
      <c r="S28" s="137">
        <v>2467.8809421641358</v>
      </c>
      <c r="T28" s="137">
        <v>1027.7380497943038</v>
      </c>
      <c r="U28" s="137">
        <v>596.09943236217134</v>
      </c>
      <c r="V28" s="137">
        <v>26.462999615031684</v>
      </c>
      <c r="W28" s="137">
        <v>34.248464670384401</v>
      </c>
      <c r="X28" s="137">
        <v>-58.355444452962182</v>
      </c>
      <c r="Y28" s="137">
        <v>-41.998894321225393</v>
      </c>
      <c r="Z28" s="137">
        <v>29.420191091755022</v>
      </c>
      <c r="AA28" s="137">
        <v>251.56519670243534</v>
      </c>
      <c r="AB28" s="137">
        <v>220.67423769476727</v>
      </c>
      <c r="AC28" s="137">
        <v>159.73366367188427</v>
      </c>
      <c r="AD28" s="137">
        <v>37.512273557889984</v>
      </c>
      <c r="AE28" s="137">
        <v>70.184139097432279</v>
      </c>
      <c r="AF28" s="137">
        <v>-12.27950424486084</v>
      </c>
      <c r="AG28" s="137">
        <v>-27.615626844115322</v>
      </c>
      <c r="AH28" s="137">
        <v>87.096468544147726</v>
      </c>
    </row>
    <row r="29" spans="2:34" x14ac:dyDescent="0.55000000000000004">
      <c r="B29" s="142" t="s">
        <v>200</v>
      </c>
      <c r="C29" s="137">
        <v>3877.7103782736353</v>
      </c>
      <c r="D29" s="137">
        <v>3976.0508726786011</v>
      </c>
      <c r="E29" s="137">
        <v>6969.0578294994202</v>
      </c>
      <c r="F29" s="137">
        <v>114.27603658186996</v>
      </c>
      <c r="G29" s="137">
        <v>171.78435206110024</v>
      </c>
      <c r="H29" s="137">
        <v>2.5360453672857108</v>
      </c>
      <c r="I29" s="137">
        <v>75.275871779891958</v>
      </c>
      <c r="J29" s="137">
        <v>50.324037479222518</v>
      </c>
      <c r="K29" s="137">
        <v>2904.0412022498053</v>
      </c>
      <c r="L29" s="137">
        <v>3467.9423603379391</v>
      </c>
      <c r="M29" s="137">
        <v>5858.4975828791603</v>
      </c>
      <c r="N29" s="137">
        <v>54.039545916104764</v>
      </c>
      <c r="O29" s="137">
        <v>89.606216555024957</v>
      </c>
      <c r="P29" s="137">
        <v>19.417808454345305</v>
      </c>
      <c r="Q29" s="137">
        <v>68.932957187566117</v>
      </c>
      <c r="R29" s="137">
        <v>65.816005734275933</v>
      </c>
      <c r="S29" s="137">
        <v>844.60475775355007</v>
      </c>
      <c r="T29" s="137">
        <v>430.84403709516226</v>
      </c>
      <c r="U29" s="137">
        <v>1009.5282463922591</v>
      </c>
      <c r="V29" s="137">
        <v>20.371930242075202</v>
      </c>
      <c r="W29" s="137">
        <v>29.290295088075144</v>
      </c>
      <c r="X29" s="137">
        <v>-48.988679836340729</v>
      </c>
      <c r="Y29" s="137">
        <v>134.31408107646169</v>
      </c>
      <c r="Z29" s="137">
        <v>43.777711488430207</v>
      </c>
      <c r="AA29" s="137">
        <v>129.06441827028004</v>
      </c>
      <c r="AB29" s="137">
        <v>77.264475245499895</v>
      </c>
      <c r="AC29" s="137">
        <v>101.03200022800013</v>
      </c>
      <c r="AD29" s="137">
        <v>39.864560423689994</v>
      </c>
      <c r="AE29" s="137">
        <v>52.887840418000131</v>
      </c>
      <c r="AF29" s="137">
        <v>-40.134952544630373</v>
      </c>
      <c r="AG29" s="137">
        <v>30.761258530497198</v>
      </c>
      <c r="AH29" s="137">
        <v>32.668816251566888</v>
      </c>
    </row>
    <row r="30" spans="2:34" x14ac:dyDescent="0.55000000000000004">
      <c r="B30" s="141" t="s">
        <v>201</v>
      </c>
      <c r="C30" s="137">
        <v>13439.624368215078</v>
      </c>
      <c r="D30" s="137">
        <v>12087.508807250297</v>
      </c>
      <c r="E30" s="137">
        <v>45634.183968650104</v>
      </c>
      <c r="F30" s="137">
        <v>485.26521066960316</v>
      </c>
      <c r="G30" s="137">
        <v>501.96595980545294</v>
      </c>
      <c r="H30" s="137">
        <v>-10.060664821574596</v>
      </c>
      <c r="I30" s="137">
        <v>277.53175361723777</v>
      </c>
      <c r="J30" s="137">
        <v>3.4415714888781959</v>
      </c>
      <c r="K30" s="137">
        <v>10731.975525506165</v>
      </c>
      <c r="L30" s="137">
        <v>10018.67665422631</v>
      </c>
      <c r="M30" s="137">
        <v>39248.803119375603</v>
      </c>
      <c r="N30" s="137">
        <v>265.89932746647838</v>
      </c>
      <c r="O30" s="137">
        <v>268.30858732545312</v>
      </c>
      <c r="P30" s="137">
        <v>-6.6464824634065875</v>
      </c>
      <c r="Q30" s="137">
        <v>291.75636138350433</v>
      </c>
      <c r="R30" s="137">
        <v>0.90607971141952892</v>
      </c>
      <c r="S30" s="137">
        <v>2313.7060221174147</v>
      </c>
      <c r="T30" s="137">
        <v>1840.3851743759863</v>
      </c>
      <c r="U30" s="137">
        <v>5352.0543519683752</v>
      </c>
      <c r="V30" s="137">
        <v>190.35902699749977</v>
      </c>
      <c r="W30" s="137">
        <v>199.94780285499979</v>
      </c>
      <c r="X30" s="137">
        <v>-20.457259617981347</v>
      </c>
      <c r="Y30" s="137">
        <v>190.8116423934506</v>
      </c>
      <c r="Z30" s="137">
        <v>5.0372057520686777</v>
      </c>
      <c r="AA30" s="137">
        <v>393.94282059149998</v>
      </c>
      <c r="AB30" s="137">
        <v>228.44697864799991</v>
      </c>
      <c r="AC30" s="137">
        <v>1033.3264973061196</v>
      </c>
      <c r="AD30" s="137">
        <v>29.006856205624995</v>
      </c>
      <c r="AE30" s="137">
        <v>33.70956962500005</v>
      </c>
      <c r="AF30" s="137">
        <v>-42.010117533049652</v>
      </c>
      <c r="AG30" s="137">
        <v>352.32662012935162</v>
      </c>
      <c r="AH30" s="137">
        <v>16.212420215545823</v>
      </c>
    </row>
    <row r="31" spans="2:34" x14ac:dyDescent="0.55000000000000004">
      <c r="B31" s="141" t="s">
        <v>202</v>
      </c>
      <c r="C31" s="137">
        <v>320.84800080335731</v>
      </c>
      <c r="D31" s="137">
        <v>430.46309988607999</v>
      </c>
      <c r="E31" s="137">
        <v>2711.3307611791006</v>
      </c>
      <c r="F31" s="137">
        <v>-270.60946095862391</v>
      </c>
      <c r="G31" s="137">
        <v>62.387289537501218</v>
      </c>
      <c r="H31" s="137">
        <v>34.164183291858521</v>
      </c>
      <c r="I31" s="137">
        <v>529.86368910520821</v>
      </c>
      <c r="J31" s="137">
        <v>-123.05436377445807</v>
      </c>
      <c r="K31" s="137">
        <v>174.06919518117729</v>
      </c>
      <c r="L31" s="137">
        <v>426.680409</v>
      </c>
      <c r="M31" s="137">
        <v>2568.8755517499999</v>
      </c>
      <c r="N31" s="137">
        <v>-327.35240959760284</v>
      </c>
      <c r="O31" s="137">
        <v>-36.272858165569993</v>
      </c>
      <c r="P31" s="137">
        <v>145.12114768836389</v>
      </c>
      <c r="Q31" s="137">
        <v>502.06081590917381</v>
      </c>
      <c r="R31" s="137">
        <v>-88.91932452546834</v>
      </c>
      <c r="S31" s="137">
        <v>10.265371009999999</v>
      </c>
      <c r="T31" s="137">
        <v>1.8120508860799989</v>
      </c>
      <c r="U31" s="137">
        <v>106.24481266657091</v>
      </c>
      <c r="V31" s="137">
        <v>25.059271876449106</v>
      </c>
      <c r="W31" s="137">
        <v>66.976470940541361</v>
      </c>
      <c r="X31" s="137">
        <v>-82.34792600954421</v>
      </c>
      <c r="Y31" s="137">
        <v>5763.2356013141443</v>
      </c>
      <c r="Z31" s="137">
        <v>167.27221473456441</v>
      </c>
      <c r="AA31" s="137">
        <v>136.51343461218005</v>
      </c>
      <c r="AB31" s="137">
        <v>1.9706400000000002</v>
      </c>
      <c r="AC31" s="137">
        <v>36.210396762529847</v>
      </c>
      <c r="AD31" s="137">
        <v>31.683676762529849</v>
      </c>
      <c r="AE31" s="137">
        <v>31.683676762529849</v>
      </c>
      <c r="AF31" s="137">
        <v>-98.556449769505562</v>
      </c>
      <c r="AG31" s="137">
        <v>1737.4942537718632</v>
      </c>
      <c r="AH31" s="137">
        <v>0</v>
      </c>
    </row>
    <row r="32" spans="2:34" x14ac:dyDescent="0.55000000000000004">
      <c r="B32" s="140" t="s">
        <v>203</v>
      </c>
      <c r="C32" s="137">
        <v>48.480149479999994</v>
      </c>
      <c r="D32" s="137">
        <v>13.345526489999999</v>
      </c>
      <c r="E32" s="137">
        <v>88.539086742500004</v>
      </c>
      <c r="F32" s="137">
        <v>4.3331899999999992</v>
      </c>
      <c r="G32" s="137">
        <v>5.1574843100000001</v>
      </c>
      <c r="H32" s="137">
        <v>-72.472183701691023</v>
      </c>
      <c r="I32" s="137">
        <v>563.4364467287495</v>
      </c>
      <c r="J32" s="137">
        <v>19.022805600492962</v>
      </c>
      <c r="K32" s="137">
        <v>6.9</v>
      </c>
      <c r="L32" s="137">
        <v>0</v>
      </c>
      <c r="M32" s="137">
        <v>4.2188474935755949E-15</v>
      </c>
      <c r="N32" s="137">
        <v>0</v>
      </c>
      <c r="O32" s="137">
        <v>0</v>
      </c>
      <c r="P32" s="137">
        <v>-100</v>
      </c>
      <c r="Q32" s="137">
        <v>0</v>
      </c>
      <c r="R32" s="137">
        <v>0</v>
      </c>
      <c r="S32" s="137">
        <v>41.580149479999996</v>
      </c>
      <c r="T32" s="137">
        <v>9.9730594899999989</v>
      </c>
      <c r="U32" s="137">
        <v>30.604409239999999</v>
      </c>
      <c r="V32" s="137">
        <v>0</v>
      </c>
      <c r="W32" s="137">
        <v>0.82428431000000002</v>
      </c>
      <c r="X32" s="137">
        <v>-76.014854167859525</v>
      </c>
      <c r="Y32" s="137">
        <v>206.87081803419588</v>
      </c>
      <c r="Z32" s="137">
        <v>0</v>
      </c>
      <c r="AA32" s="137">
        <v>0</v>
      </c>
      <c r="AB32" s="137">
        <v>3.3724669999999999</v>
      </c>
      <c r="AC32" s="137">
        <v>57.934677502500001</v>
      </c>
      <c r="AD32" s="137">
        <v>4.3331899999999992</v>
      </c>
      <c r="AE32" s="137">
        <v>4.3331999999999997</v>
      </c>
      <c r="AF32" s="137">
        <v>0</v>
      </c>
      <c r="AG32" s="137">
        <v>1617.8723321088096</v>
      </c>
      <c r="AH32" s="137">
        <v>2.3077686416957493E-4</v>
      </c>
    </row>
    <row r="33" spans="2:34" x14ac:dyDescent="0.55000000000000004">
      <c r="B33" s="140" t="s">
        <v>204</v>
      </c>
      <c r="C33" s="137">
        <v>3.3197725899999999</v>
      </c>
      <c r="D33" s="137">
        <v>97.624668370000009</v>
      </c>
      <c r="E33" s="137">
        <v>16.359979958</v>
      </c>
      <c r="F33" s="137">
        <v>5.9535157999999981</v>
      </c>
      <c r="G33" s="137">
        <v>8.7863838999999988</v>
      </c>
      <c r="H33" s="137">
        <v>2840.7034886687829</v>
      </c>
      <c r="I33" s="137">
        <v>-83.241961042064432</v>
      </c>
      <c r="J33" s="137">
        <v>47.583112150302874</v>
      </c>
      <c r="K33" s="137">
        <v>2.987638</v>
      </c>
      <c r="L33" s="137">
        <v>95.076092900000006</v>
      </c>
      <c r="M33" s="137">
        <v>13.393139948</v>
      </c>
      <c r="N33" s="137">
        <v>5.9535157999999981</v>
      </c>
      <c r="O33" s="137">
        <v>8.7863838999999988</v>
      </c>
      <c r="P33" s="137">
        <v>3082.3163616207853</v>
      </c>
      <c r="Q33" s="137">
        <v>-85.913241131935493</v>
      </c>
      <c r="R33" s="137">
        <v>47.583112150302874</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0</v>
      </c>
      <c r="G34" s="137">
        <v>0</v>
      </c>
      <c r="H34" s="137">
        <v>-78.715724796360718</v>
      </c>
      <c r="I34" s="137">
        <v>54.707408381732073</v>
      </c>
      <c r="J34" s="137">
        <v>0</v>
      </c>
      <c r="K34" s="137">
        <v>88.152520019999997</v>
      </c>
      <c r="L34" s="137">
        <v>3.4335849600000024</v>
      </c>
      <c r="M34" s="137">
        <v>2.2680810000000003E-2</v>
      </c>
      <c r="N34" s="137">
        <v>0</v>
      </c>
      <c r="O34" s="137">
        <v>0</v>
      </c>
      <c r="P34" s="137">
        <v>-96.104949740267216</v>
      </c>
      <c r="Q34" s="137">
        <v>-99.339442295320396</v>
      </c>
      <c r="R34" s="137">
        <v>0</v>
      </c>
      <c r="S34" s="137">
        <v>0</v>
      </c>
      <c r="T34" s="137">
        <v>15.329040000000001</v>
      </c>
      <c r="U34" s="137">
        <v>27.894109439999998</v>
      </c>
      <c r="V34" s="137">
        <v>0</v>
      </c>
      <c r="W34" s="137">
        <v>0</v>
      </c>
      <c r="X34" s="137">
        <v>0</v>
      </c>
      <c r="Y34" s="137">
        <v>81.96905637926443</v>
      </c>
      <c r="Z34" s="137">
        <v>0</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46.219459620000002</v>
      </c>
      <c r="G35" s="137">
        <v>202.85572909999999</v>
      </c>
      <c r="H35" s="137">
        <v>97.460623343231973</v>
      </c>
      <c r="I35" s="137">
        <v>75.645847704965192</v>
      </c>
      <c r="J35" s="137">
        <v>338.89679967660334</v>
      </c>
      <c r="K35" s="137">
        <v>707.92464720398573</v>
      </c>
      <c r="L35" s="137">
        <v>1489.4708448148672</v>
      </c>
      <c r="M35" s="137">
        <v>2602.0568492505631</v>
      </c>
      <c r="N35" s="137">
        <v>42.724970200000001</v>
      </c>
      <c r="O35" s="137">
        <v>181.50253194999999</v>
      </c>
      <c r="P35" s="137">
        <v>110.39963090671738</v>
      </c>
      <c r="Q35" s="137">
        <v>74.696729265216604</v>
      </c>
      <c r="R35" s="137">
        <v>324.81605276813042</v>
      </c>
      <c r="S35" s="137">
        <v>14.480058319999999</v>
      </c>
      <c r="T35" s="137">
        <v>36.281285489999995</v>
      </c>
      <c r="U35" s="137">
        <v>150.08126620216399</v>
      </c>
      <c r="V35" s="137">
        <v>3.4944894199999998</v>
      </c>
      <c r="W35" s="137">
        <v>21.35319715</v>
      </c>
      <c r="X35" s="137">
        <v>150.56035471823984</v>
      </c>
      <c r="Y35" s="137">
        <v>313.66027739984588</v>
      </c>
      <c r="Z35" s="137">
        <v>511.05342107460149</v>
      </c>
      <c r="AA35" s="137">
        <v>91.532538799999998</v>
      </c>
      <c r="AB35" s="137">
        <v>81.453425960000004</v>
      </c>
      <c r="AC35" s="137">
        <v>70.851708210000012</v>
      </c>
      <c r="AD35" s="137">
        <v>0</v>
      </c>
      <c r="AE35" s="137">
        <v>0</v>
      </c>
      <c r="AF35" s="137">
        <v>-11.011508008122673</v>
      </c>
      <c r="AG35" s="137">
        <v>-13.01568058685004</v>
      </c>
      <c r="AH35" s="137">
        <v>0</v>
      </c>
    </row>
    <row r="36" spans="2:34" x14ac:dyDescent="0.55000000000000004">
      <c r="B36" s="136" t="s">
        <v>207</v>
      </c>
      <c r="C36" s="137">
        <v>9238.4671992446474</v>
      </c>
      <c r="D36" s="137">
        <v>11765.547368171563</v>
      </c>
      <c r="E36" s="137">
        <v>10406.567339027066</v>
      </c>
      <c r="F36" s="137">
        <v>1388.9659635251669</v>
      </c>
      <c r="G36" s="137">
        <v>2854.2670671421711</v>
      </c>
      <c r="H36" s="137">
        <v>27.353890146771686</v>
      </c>
      <c r="I36" s="137">
        <v>-11.550504082970606</v>
      </c>
      <c r="J36" s="137">
        <v>105.49582510273328</v>
      </c>
      <c r="K36" s="137">
        <v>8146.3387041249534</v>
      </c>
      <c r="L36" s="137">
        <v>10672.535354880247</v>
      </c>
      <c r="M36" s="137">
        <v>9461.7706895865722</v>
      </c>
      <c r="N36" s="137">
        <v>1263.2464304590692</v>
      </c>
      <c r="O36" s="137">
        <v>2645.6198855416678</v>
      </c>
      <c r="P36" s="137">
        <v>31.010208911104282</v>
      </c>
      <c r="Q36" s="137">
        <v>-11.344677014726649</v>
      </c>
      <c r="R36" s="137">
        <v>109.43022847729229</v>
      </c>
      <c r="S36" s="137">
        <v>828.0459262657248</v>
      </c>
      <c r="T36" s="137">
        <v>987.2311114672998</v>
      </c>
      <c r="U36" s="137">
        <v>843.64772211924742</v>
      </c>
      <c r="V36" s="137">
        <v>104.1931617523518</v>
      </c>
      <c r="W36" s="137">
        <v>187.79229961743113</v>
      </c>
      <c r="X36" s="137">
        <v>19.224197614190246</v>
      </c>
      <c r="Y36" s="137">
        <v>-14.544050291795156</v>
      </c>
      <c r="Z36" s="137">
        <v>80.234764411679222</v>
      </c>
      <c r="AA36" s="137">
        <v>264.08256885397071</v>
      </c>
      <c r="AB36" s="137">
        <v>105.78090182401627</v>
      </c>
      <c r="AC36" s="137">
        <v>101.14892732124702</v>
      </c>
      <c r="AD36" s="137">
        <v>21.526371313745749</v>
      </c>
      <c r="AE36" s="137">
        <v>20.854881983072001</v>
      </c>
      <c r="AF36" s="137">
        <v>-59.944004527421214</v>
      </c>
      <c r="AG36" s="137">
        <v>-4.3788381672859016</v>
      </c>
      <c r="AH36" s="137">
        <v>-3.1193800426780016</v>
      </c>
    </row>
    <row r="37" spans="2:34" x14ac:dyDescent="0.55000000000000004">
      <c r="B37" s="136" t="s">
        <v>208</v>
      </c>
      <c r="C37" s="137">
        <v>30912.846449427649</v>
      </c>
      <c r="D37" s="137">
        <v>34273.234998453976</v>
      </c>
      <c r="E37" s="137">
        <v>32840.197140700155</v>
      </c>
      <c r="F37" s="137">
        <v>4024.7452620811591</v>
      </c>
      <c r="G37" s="137">
        <v>7648.6546440684306</v>
      </c>
      <c r="H37" s="137">
        <v>10.870524506773608</v>
      </c>
      <c r="I37" s="137">
        <v>-4.1812156273502161</v>
      </c>
      <c r="J37" s="137">
        <v>90.040714281464389</v>
      </c>
      <c r="K37" s="137">
        <v>27592.256515436166</v>
      </c>
      <c r="L37" s="137">
        <v>30802.51584420375</v>
      </c>
      <c r="M37" s="137">
        <v>29784.385467483193</v>
      </c>
      <c r="N37" s="137">
        <v>3673.8369499045803</v>
      </c>
      <c r="O37" s="137">
        <v>7009.6660273835923</v>
      </c>
      <c r="P37" s="137">
        <v>11.634638605840889</v>
      </c>
      <c r="Q37" s="137">
        <v>-3.3053481146480554</v>
      </c>
      <c r="R37" s="137">
        <v>90.799595163461262</v>
      </c>
      <c r="S37" s="137">
        <v>2486.191462979747</v>
      </c>
      <c r="T37" s="137">
        <v>3010.4536817559683</v>
      </c>
      <c r="U37" s="137">
        <v>2603.5937154910762</v>
      </c>
      <c r="V37" s="137">
        <v>312.14246073134996</v>
      </c>
      <c r="W37" s="137">
        <v>577.280417457064</v>
      </c>
      <c r="X37" s="137">
        <v>21.086960782492721</v>
      </c>
      <c r="Y37" s="137">
        <v>-13.514905368933453</v>
      </c>
      <c r="Z37" s="137">
        <v>84.941329707113752</v>
      </c>
      <c r="AA37" s="137">
        <v>834.39847101173757</v>
      </c>
      <c r="AB37" s="137">
        <v>460.26547249425539</v>
      </c>
      <c r="AC37" s="137">
        <v>452.21795772588638</v>
      </c>
      <c r="AD37" s="137">
        <v>38.76585144522862</v>
      </c>
      <c r="AE37" s="137">
        <v>61.708199227774401</v>
      </c>
      <c r="AF37" s="137">
        <v>-44.83864862118368</v>
      </c>
      <c r="AG37" s="137">
        <v>-1.7484506766840855</v>
      </c>
      <c r="AH37" s="137">
        <v>59.181849300951114</v>
      </c>
    </row>
    <row r="38" spans="2:34" x14ac:dyDescent="0.55000000000000004">
      <c r="B38" s="136" t="s">
        <v>209</v>
      </c>
      <c r="C38" s="137">
        <v>248.44076998</v>
      </c>
      <c r="D38" s="137">
        <v>6.8532384300000038</v>
      </c>
      <c r="E38" s="137">
        <v>79.057538399999984</v>
      </c>
      <c r="F38" s="137">
        <v>0.36053835000000001</v>
      </c>
      <c r="G38" s="137">
        <v>7.29693769</v>
      </c>
      <c r="H38" s="137">
        <v>-97.241500084486248</v>
      </c>
      <c r="I38" s="137">
        <v>1053.5792779939795</v>
      </c>
      <c r="J38" s="137">
        <v>1923.9005614797982</v>
      </c>
      <c r="K38" s="137">
        <v>248.44076998</v>
      </c>
      <c r="L38" s="137">
        <v>6.7382384300000036</v>
      </c>
      <c r="M38" s="137">
        <v>72.077294349999988</v>
      </c>
      <c r="N38" s="137">
        <v>0</v>
      </c>
      <c r="O38" s="137">
        <v>6.9363993400000004</v>
      </c>
      <c r="P38" s="137">
        <v>-97.287788783401993</v>
      </c>
      <c r="Q38" s="137">
        <v>969.67562959923259</v>
      </c>
      <c r="R38" s="137">
        <v>0</v>
      </c>
      <c r="S38" s="137">
        <v>0</v>
      </c>
      <c r="T38" s="137">
        <v>0</v>
      </c>
      <c r="U38" s="137">
        <v>0</v>
      </c>
      <c r="V38" s="137">
        <v>0</v>
      </c>
      <c r="W38" s="137">
        <v>0</v>
      </c>
      <c r="X38" s="137">
        <v>0</v>
      </c>
      <c r="Y38" s="137">
        <v>0</v>
      </c>
      <c r="Z38" s="137">
        <v>0</v>
      </c>
      <c r="AA38" s="137">
        <v>0</v>
      </c>
      <c r="AB38" s="137">
        <v>0.115</v>
      </c>
      <c r="AC38" s="137">
        <v>6.9802440499999996</v>
      </c>
      <c r="AD38" s="137">
        <v>0.36053835000000001</v>
      </c>
      <c r="AE38" s="137">
        <v>0.36053835000000001</v>
      </c>
      <c r="AF38" s="137">
        <v>0</v>
      </c>
      <c r="AG38" s="137">
        <v>5969.777434782608</v>
      </c>
      <c r="AH38" s="137">
        <v>0</v>
      </c>
    </row>
    <row r="39" spans="2:34" x14ac:dyDescent="0.55000000000000004">
      <c r="B39" s="136" t="s">
        <v>210</v>
      </c>
      <c r="C39" s="137">
        <v>71305.538275108978</v>
      </c>
      <c r="D39" s="137">
        <v>83437.64304833136</v>
      </c>
      <c r="E39" s="137">
        <v>77770.814067845058</v>
      </c>
      <c r="F39" s="137">
        <v>9494.4089983483791</v>
      </c>
      <c r="G39" s="137">
        <v>18143.917757768297</v>
      </c>
      <c r="H39" s="137">
        <v>17.014253123529681</v>
      </c>
      <c r="I39" s="137">
        <v>-6.7916935012219657</v>
      </c>
      <c r="J39" s="137">
        <v>91.101076021946838</v>
      </c>
      <c r="K39" s="137">
        <v>63373.856648426554</v>
      </c>
      <c r="L39" s="137">
        <v>74801.438708170608</v>
      </c>
      <c r="M39" s="137">
        <v>70037.406023460091</v>
      </c>
      <c r="N39" s="137">
        <v>8524.9882868228888</v>
      </c>
      <c r="O39" s="137">
        <v>16648.688297874742</v>
      </c>
      <c r="P39" s="137">
        <v>18.032012984691502</v>
      </c>
      <c r="Q39" s="137">
        <v>-6.3689051534113599</v>
      </c>
      <c r="R39" s="137">
        <v>95.292799681715593</v>
      </c>
      <c r="S39" s="137">
        <v>5935.4179771561085</v>
      </c>
      <c r="T39" s="137">
        <v>6970.4234512260728</v>
      </c>
      <c r="U39" s="137">
        <v>6190.8353762500446</v>
      </c>
      <c r="V39" s="137">
        <v>777.92190408956174</v>
      </c>
      <c r="W39" s="137">
        <v>1351.1644268693053</v>
      </c>
      <c r="X39" s="137">
        <v>17.437785814805849</v>
      </c>
      <c r="Y39" s="137">
        <v>-11.184228338938308</v>
      </c>
      <c r="Z39" s="137">
        <v>73.688955120840319</v>
      </c>
      <c r="AA39" s="137">
        <v>1996.2636495263173</v>
      </c>
      <c r="AB39" s="137">
        <v>1665.7808889346775</v>
      </c>
      <c r="AC39" s="137">
        <v>1542.5726681349245</v>
      </c>
      <c r="AD39" s="137">
        <v>191.49880743592843</v>
      </c>
      <c r="AE39" s="137">
        <v>144.06503302424895</v>
      </c>
      <c r="AF39" s="137">
        <v>-16.555065793541765</v>
      </c>
      <c r="AG39" s="137">
        <v>-7.3964242006971741</v>
      </c>
      <c r="AH39" s="137">
        <v>-24.769749246375774</v>
      </c>
    </row>
    <row r="40" spans="2:34" x14ac:dyDescent="0.55000000000000004">
      <c r="B40" s="143" t="s">
        <v>211</v>
      </c>
      <c r="C40" s="144">
        <v>459416.66545300779</v>
      </c>
      <c r="D40" s="144">
        <v>582243.58992326725</v>
      </c>
      <c r="E40" s="144">
        <v>717105.54985102743</v>
      </c>
      <c r="F40" s="144">
        <v>65467.780645315637</v>
      </c>
      <c r="G40" s="144">
        <v>129286.41310941029</v>
      </c>
      <c r="H40" s="144">
        <v>26.735408988515026</v>
      </c>
      <c r="I40" s="144">
        <v>23.162463659846107</v>
      </c>
      <c r="J40" s="144">
        <v>97.480977413675333</v>
      </c>
      <c r="K40" s="144">
        <v>400731.9108257867</v>
      </c>
      <c r="L40" s="144">
        <v>507891.88595312042</v>
      </c>
      <c r="M40" s="144">
        <v>618452.15019153443</v>
      </c>
      <c r="N40" s="144">
        <v>57033.724636106781</v>
      </c>
      <c r="O40" s="144">
        <v>113207.74472418267</v>
      </c>
      <c r="P40" s="144">
        <v>26.741063596984223</v>
      </c>
      <c r="Q40" s="144">
        <v>21.768464371297117</v>
      </c>
      <c r="R40" s="144">
        <v>98.492638253040496</v>
      </c>
      <c r="S40" s="144">
        <v>46805.606069828289</v>
      </c>
      <c r="T40" s="144">
        <v>60938.988605513397</v>
      </c>
      <c r="U40" s="144">
        <v>80736.61025905273</v>
      </c>
      <c r="V40" s="144">
        <v>6862.0853787726337</v>
      </c>
      <c r="W40" s="144">
        <v>13230.703822057627</v>
      </c>
      <c r="X40" s="144">
        <v>30.195918229538176</v>
      </c>
      <c r="Y40" s="144">
        <v>32.48761114448191</v>
      </c>
      <c r="Z40" s="144">
        <v>92.808790502459431</v>
      </c>
      <c r="AA40" s="144">
        <v>11879.148557392809</v>
      </c>
      <c r="AB40" s="144">
        <v>13412.715364633475</v>
      </c>
      <c r="AC40" s="144">
        <v>17916.789400440328</v>
      </c>
      <c r="AD40" s="144">
        <v>1571.9706304362178</v>
      </c>
      <c r="AE40" s="144">
        <v>2847.9645631699987</v>
      </c>
      <c r="AF40" s="144">
        <v>12.909736752860743</v>
      </c>
      <c r="AG40" s="144">
        <v>33.580627884515863</v>
      </c>
      <c r="AH40" s="144">
        <v>81.171614025619292</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60532.882484258502</v>
      </c>
      <c r="G42" s="137">
        <v>119779.54628762614</v>
      </c>
      <c r="H42" s="137">
        <v>36.569335672837781</v>
      </c>
      <c r="I42" s="137">
        <v>26.014953077645298</v>
      </c>
      <c r="J42" s="137">
        <v>97.875173578219517</v>
      </c>
      <c r="K42" s="137">
        <v>326156.99992555153</v>
      </c>
      <c r="L42" s="137">
        <v>442404.52450258838</v>
      </c>
      <c r="M42" s="137">
        <v>551682.47538971424</v>
      </c>
      <c r="N42" s="137">
        <v>52807.308857906166</v>
      </c>
      <c r="O42" s="137">
        <v>104843.31836738402</v>
      </c>
      <c r="P42" s="137">
        <v>35.641585065956413</v>
      </c>
      <c r="Q42" s="137">
        <v>24.700911684841167</v>
      </c>
      <c r="R42" s="137">
        <v>98.539407962439967</v>
      </c>
      <c r="S42" s="137">
        <v>38435.759303616134</v>
      </c>
      <c r="T42" s="137">
        <v>55444.430845102586</v>
      </c>
      <c r="U42" s="137">
        <v>74528.498243039678</v>
      </c>
      <c r="V42" s="137">
        <v>6292.6245817595591</v>
      </c>
      <c r="W42" s="137">
        <v>12409.589273865455</v>
      </c>
      <c r="X42" s="137">
        <v>44.252206407917207</v>
      </c>
      <c r="Y42" s="137">
        <v>34.420170082100846</v>
      </c>
      <c r="Z42" s="137">
        <v>97.208479746863503</v>
      </c>
      <c r="AA42" s="137">
        <v>8379.4328962011041</v>
      </c>
      <c r="AB42" s="137">
        <v>11516.689682345299</v>
      </c>
      <c r="AC42" s="137">
        <v>15665.904945491633</v>
      </c>
      <c r="AD42" s="137">
        <v>1432.9490445927777</v>
      </c>
      <c r="AE42" s="137">
        <v>2526.6386463766662</v>
      </c>
      <c r="AF42" s="137">
        <v>37.439965508483283</v>
      </c>
      <c r="AG42" s="137">
        <v>36.027846348130247</v>
      </c>
      <c r="AH42" s="137">
        <v>76.324388917450889</v>
      </c>
    </row>
    <row r="43" spans="2:34" x14ac:dyDescent="0.55000000000000004">
      <c r="B43" s="138" t="s">
        <v>214</v>
      </c>
      <c r="C43" s="137">
        <v>342440.32737601473</v>
      </c>
      <c r="D43" s="137">
        <v>464186.30203162157</v>
      </c>
      <c r="E43" s="137">
        <v>572264.92441826744</v>
      </c>
      <c r="F43" s="137">
        <v>53494.101165779357</v>
      </c>
      <c r="G43" s="137">
        <v>105480.92651256378</v>
      </c>
      <c r="H43" s="137">
        <v>35.552464158791771</v>
      </c>
      <c r="I43" s="137">
        <v>23.283457937818099</v>
      </c>
      <c r="J43" s="137">
        <v>97.182351350621161</v>
      </c>
      <c r="K43" s="137">
        <v>298351.42386149749</v>
      </c>
      <c r="L43" s="137">
        <v>402230.00314774422</v>
      </c>
      <c r="M43" s="137">
        <v>490120.50519793615</v>
      </c>
      <c r="N43" s="137">
        <v>46316.972422539802</v>
      </c>
      <c r="O43" s="137">
        <v>91694.425744361259</v>
      </c>
      <c r="P43" s="137">
        <v>34.817524227559872</v>
      </c>
      <c r="Q43" s="137">
        <v>21.850807091063423</v>
      </c>
      <c r="R43" s="137">
        <v>97.971544659380342</v>
      </c>
      <c r="S43" s="137">
        <v>36443.455352696132</v>
      </c>
      <c r="T43" s="137">
        <v>51702.869654012036</v>
      </c>
      <c r="U43" s="137">
        <v>68236.97696064967</v>
      </c>
      <c r="V43" s="137">
        <v>5850.439634959559</v>
      </c>
      <c r="W43" s="137">
        <v>11477.417200652517</v>
      </c>
      <c r="X43" s="137">
        <v>41.871480499411518</v>
      </c>
      <c r="Y43" s="137">
        <v>31.979090169039814</v>
      </c>
      <c r="Z43" s="137">
        <v>96.180422614203323</v>
      </c>
      <c r="AA43" s="137">
        <v>7645.4481618211048</v>
      </c>
      <c r="AB43" s="137">
        <v>10253.4292298653</v>
      </c>
      <c r="AC43" s="137">
        <v>13907.442259681633</v>
      </c>
      <c r="AD43" s="137">
        <v>1326.68910828</v>
      </c>
      <c r="AE43" s="137">
        <v>2309.0835675499998</v>
      </c>
      <c r="AF43" s="137">
        <v>34.111552558391658</v>
      </c>
      <c r="AG43" s="137">
        <v>35.636984933520978</v>
      </c>
      <c r="AH43" s="137">
        <v>74.048581023148316</v>
      </c>
    </row>
    <row r="44" spans="2:34" x14ac:dyDescent="0.55000000000000004">
      <c r="B44" s="138" t="s">
        <v>215</v>
      </c>
      <c r="C44" s="137">
        <v>25973.895574900253</v>
      </c>
      <c r="D44" s="137">
        <v>38306.432216859997</v>
      </c>
      <c r="E44" s="137">
        <v>57477.339355383752</v>
      </c>
      <c r="F44" s="137">
        <v>5528.3828516327785</v>
      </c>
      <c r="G44" s="137">
        <v>11077.120212316668</v>
      </c>
      <c r="H44" s="137">
        <v>47.480504441071332</v>
      </c>
      <c r="I44" s="137">
        <v>50.046182922997382</v>
      </c>
      <c r="J44" s="137">
        <v>100.36818197287293</v>
      </c>
      <c r="K44" s="137">
        <v>23895.178381050253</v>
      </c>
      <c r="L44" s="137">
        <v>34586.087780549999</v>
      </c>
      <c r="M44" s="137">
        <v>51289.721992403749</v>
      </c>
      <c r="N44" s="137">
        <v>5118.6857604600009</v>
      </c>
      <c r="O44" s="137">
        <v>10193.25024399</v>
      </c>
      <c r="P44" s="137">
        <v>44.740864575332182</v>
      </c>
      <c r="Q44" s="137">
        <v>48.295818589945547</v>
      </c>
      <c r="R44" s="137">
        <v>99.138035054411375</v>
      </c>
      <c r="S44" s="137">
        <v>1525.0894198599999</v>
      </c>
      <c r="T44" s="137">
        <v>2732.1780534200002</v>
      </c>
      <c r="U44" s="137">
        <v>4790.1724750900012</v>
      </c>
      <c r="V44" s="137">
        <v>316.22955042999996</v>
      </c>
      <c r="W44" s="137">
        <v>695.48011418999988</v>
      </c>
      <c r="X44" s="137">
        <v>79.148712058523657</v>
      </c>
      <c r="Y44" s="137">
        <v>75.32431567166384</v>
      </c>
      <c r="Z44" s="137">
        <v>119.92888180257215</v>
      </c>
      <c r="AA44" s="137">
        <v>553.62777399000004</v>
      </c>
      <c r="AB44" s="137">
        <v>988.16638288999991</v>
      </c>
      <c r="AC44" s="137">
        <v>1397.4448878899998</v>
      </c>
      <c r="AD44" s="137">
        <v>93.467540742777771</v>
      </c>
      <c r="AE44" s="137">
        <v>188.38985413666666</v>
      </c>
      <c r="AF44" s="137">
        <v>78.489308036025079</v>
      </c>
      <c r="AG44" s="137">
        <v>41.417974957114048</v>
      </c>
      <c r="AH44" s="137">
        <v>101.5564469114627</v>
      </c>
    </row>
    <row r="45" spans="2:34" x14ac:dyDescent="0.55000000000000004">
      <c r="B45" s="138" t="s">
        <v>216</v>
      </c>
      <c r="C45" s="137">
        <v>23335.021887400009</v>
      </c>
      <c r="D45" s="137">
        <v>35010.37952124999</v>
      </c>
      <c r="E45" s="137">
        <v>53207.330813603745</v>
      </c>
      <c r="F45" s="137">
        <v>5031.0773564727788</v>
      </c>
      <c r="G45" s="137">
        <v>10120.275849946665</v>
      </c>
      <c r="H45" s="137">
        <v>50.033626238654669</v>
      </c>
      <c r="I45" s="137">
        <v>51.975875558015261</v>
      </c>
      <c r="J45" s="137">
        <v>101.15524236426879</v>
      </c>
      <c r="K45" s="137">
        <v>21508.894924210006</v>
      </c>
      <c r="L45" s="137">
        <v>31699.820303679997</v>
      </c>
      <c r="M45" s="137">
        <v>47872.598216953746</v>
      </c>
      <c r="N45" s="137">
        <v>4710.657340050001</v>
      </c>
      <c r="O45" s="137">
        <v>9406.7086440599978</v>
      </c>
      <c r="P45" s="137">
        <v>47.380050976023306</v>
      </c>
      <c r="Q45" s="137">
        <v>51.018516062049315</v>
      </c>
      <c r="R45" s="137">
        <v>99.689936351009365</v>
      </c>
      <c r="S45" s="137">
        <v>1399.2000058500003</v>
      </c>
      <c r="T45" s="137">
        <v>2484.5678519099997</v>
      </c>
      <c r="U45" s="137">
        <v>4351.7813424600017</v>
      </c>
      <c r="V45" s="137">
        <v>265.68664347999999</v>
      </c>
      <c r="W45" s="137">
        <v>602.88928504</v>
      </c>
      <c r="X45" s="137">
        <v>77.570600451838132</v>
      </c>
      <c r="Y45" s="137">
        <v>75.152445086761887</v>
      </c>
      <c r="Z45" s="137">
        <v>126.91742315054822</v>
      </c>
      <c r="AA45" s="137">
        <v>426.92695734</v>
      </c>
      <c r="AB45" s="137">
        <v>825.99136565999993</v>
      </c>
      <c r="AC45" s="137">
        <v>982.95125418999999</v>
      </c>
      <c r="AD45" s="137">
        <v>54.733372942777777</v>
      </c>
      <c r="AE45" s="137">
        <v>110.67792084666668</v>
      </c>
      <c r="AF45" s="137">
        <v>93.473696485787698</v>
      </c>
      <c r="AG45" s="137">
        <v>19.002606450320805</v>
      </c>
      <c r="AH45" s="137">
        <v>102.21286373558117</v>
      </c>
    </row>
    <row r="46" spans="2:34" x14ac:dyDescent="0.55000000000000004">
      <c r="B46" s="138" t="s">
        <v>217</v>
      </c>
      <c r="C46" s="137">
        <v>214.50834162409222</v>
      </c>
      <c r="D46" s="137">
        <v>341.19425554999998</v>
      </c>
      <c r="E46" s="137">
        <v>228.25070361000002</v>
      </c>
      <c r="F46" s="137">
        <v>38.632229099999996</v>
      </c>
      <c r="G46" s="137">
        <v>73.808903850000007</v>
      </c>
      <c r="H46" s="137">
        <v>59.058735416412908</v>
      </c>
      <c r="I46" s="137">
        <v>-33.102418960113106</v>
      </c>
      <c r="J46" s="137">
        <v>91.055255079754161</v>
      </c>
      <c r="K46" s="137">
        <v>214.50834162409222</v>
      </c>
      <c r="L46" s="137">
        <v>341.19425554999998</v>
      </c>
      <c r="M46" s="137">
        <v>228.25070361000002</v>
      </c>
      <c r="N46" s="137">
        <v>38.632229099999996</v>
      </c>
      <c r="O46" s="137">
        <v>73.808903850000007</v>
      </c>
      <c r="P46" s="137">
        <v>59.058735416412908</v>
      </c>
      <c r="Q46" s="137">
        <v>-33.102418960113106</v>
      </c>
      <c r="R46" s="137">
        <v>91.055255079754161</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74.577855639999996</v>
      </c>
      <c r="G47" s="137">
        <v>126.01605523000001</v>
      </c>
      <c r="H47" s="137">
        <v>-41.736041548859973</v>
      </c>
      <c r="I47" s="137">
        <v>62.567397102409672</v>
      </c>
      <c r="J47" s="137">
        <v>68.972484055187849</v>
      </c>
      <c r="K47" s="137">
        <v>397.92062762</v>
      </c>
      <c r="L47" s="137">
        <v>1.0367346500000001</v>
      </c>
      <c r="M47" s="137">
        <v>2.2693150700000002</v>
      </c>
      <c r="N47" s="137">
        <v>14.551150740000001</v>
      </c>
      <c r="O47" s="137">
        <v>14.551150740000001</v>
      </c>
      <c r="P47" s="137">
        <v>-99.739461948429053</v>
      </c>
      <c r="Q47" s="137">
        <v>118.89063609478086</v>
      </c>
      <c r="R47" s="137">
        <v>0</v>
      </c>
      <c r="S47" s="137">
        <v>122.18570946999999</v>
      </c>
      <c r="T47" s="137">
        <v>246.76855866999998</v>
      </c>
      <c r="U47" s="137">
        <v>435.90731675000001</v>
      </c>
      <c r="V47" s="137">
        <v>50.315137100000001</v>
      </c>
      <c r="W47" s="137">
        <v>92.17433874000001</v>
      </c>
      <c r="X47" s="137">
        <v>101.96188223680001</v>
      </c>
      <c r="Y47" s="137">
        <v>76.646214209538968</v>
      </c>
      <c r="Z47" s="137">
        <v>83.194052630336586</v>
      </c>
      <c r="AA47" s="137">
        <v>68.968486650000003</v>
      </c>
      <c r="AB47" s="137">
        <v>95.413017230000008</v>
      </c>
      <c r="AC47" s="137">
        <v>119.78444202</v>
      </c>
      <c r="AD47" s="137">
        <v>9.711567800000001</v>
      </c>
      <c r="AE47" s="137">
        <v>19.290565750000003</v>
      </c>
      <c r="AF47" s="137">
        <v>38.342918432008261</v>
      </c>
      <c r="AG47" s="137">
        <v>25.543081539126788</v>
      </c>
      <c r="AH47" s="137">
        <v>98.634928440699355</v>
      </c>
    </row>
    <row r="48" spans="2:34" x14ac:dyDescent="0.55000000000000004">
      <c r="B48" s="138" t="s">
        <v>219</v>
      </c>
      <c r="C48" s="137">
        <v>1835.2905221361646</v>
      </c>
      <c r="D48" s="137">
        <v>2611.64012951</v>
      </c>
      <c r="E48" s="137">
        <v>3483.7967643299999</v>
      </c>
      <c r="F48" s="137">
        <v>384.09541042000001</v>
      </c>
      <c r="G48" s="137">
        <v>757.01940329000013</v>
      </c>
      <c r="H48" s="137">
        <v>42.301183273709306</v>
      </c>
      <c r="I48" s="137">
        <v>33.394977545533251</v>
      </c>
      <c r="J48" s="137">
        <v>97.091499339243811</v>
      </c>
      <c r="K48" s="137">
        <v>1773.8544875961645</v>
      </c>
      <c r="L48" s="137">
        <v>2544.0364866699997</v>
      </c>
      <c r="M48" s="137">
        <v>3186.60375677</v>
      </c>
      <c r="N48" s="137">
        <v>354.84504056999998</v>
      </c>
      <c r="O48" s="137">
        <v>698.18154534000007</v>
      </c>
      <c r="P48" s="137">
        <v>43.418555719164189</v>
      </c>
      <c r="Q48" s="137">
        <v>25.257785156261047</v>
      </c>
      <c r="R48" s="137">
        <v>96.756743230365188</v>
      </c>
      <c r="S48" s="137">
        <v>3.7037045400000004</v>
      </c>
      <c r="T48" s="137">
        <v>0.84164284</v>
      </c>
      <c r="U48" s="137">
        <v>2.4838158800000003</v>
      </c>
      <c r="V48" s="137">
        <v>0.22776985000000002</v>
      </c>
      <c r="W48" s="137">
        <v>0.41649040999999998</v>
      </c>
      <c r="X48" s="137">
        <v>-77.275648451158588</v>
      </c>
      <c r="Y48" s="137">
        <v>195.11519161738491</v>
      </c>
      <c r="Z48" s="137">
        <v>82.855812566939804</v>
      </c>
      <c r="AA48" s="137">
        <v>57.732330000000005</v>
      </c>
      <c r="AB48" s="137">
        <v>66.762</v>
      </c>
      <c r="AC48" s="137">
        <v>294.70919167999995</v>
      </c>
      <c r="AD48" s="137">
        <v>29.022599999999997</v>
      </c>
      <c r="AE48" s="137">
        <v>58.421367539999991</v>
      </c>
      <c r="AF48" s="137">
        <v>15.640577818355842</v>
      </c>
      <c r="AG48" s="137">
        <v>341.4325389892453</v>
      </c>
      <c r="AH48" s="137">
        <v>101.29611936904344</v>
      </c>
    </row>
    <row r="49" spans="2:34" x14ac:dyDescent="0.55000000000000004">
      <c r="B49" s="138" t="s">
        <v>220</v>
      </c>
      <c r="C49" s="137">
        <v>168.96849869000002</v>
      </c>
      <c r="D49" s="137">
        <v>174.0443966</v>
      </c>
      <c r="E49" s="137">
        <v>1430.2744476799996</v>
      </c>
      <c r="F49" s="137">
        <v>109.64283773000001</v>
      </c>
      <c r="G49" s="137">
        <v>225.53769519000002</v>
      </c>
      <c r="H49" s="137">
        <v>3.0040498373087487</v>
      </c>
      <c r="I49" s="137">
        <v>721.78712766441322</v>
      </c>
      <c r="J49" s="137">
        <v>105.70216884152146</v>
      </c>
      <c r="K49" s="137">
        <v>168.96849869000002</v>
      </c>
      <c r="L49" s="137">
        <v>170.67274660000001</v>
      </c>
      <c r="M49" s="137">
        <v>1430.2744476799996</v>
      </c>
      <c r="N49" s="137">
        <v>109.64283773000001</v>
      </c>
      <c r="O49" s="137">
        <v>225.53769519000002</v>
      </c>
      <c r="P49" s="137">
        <v>1.0086187207751134</v>
      </c>
      <c r="Q49" s="137">
        <v>738.02157999606459</v>
      </c>
      <c r="R49" s="137">
        <v>105.70216884152146</v>
      </c>
      <c r="S49" s="137">
        <v>0</v>
      </c>
      <c r="T49" s="137">
        <v>0</v>
      </c>
      <c r="U49" s="137">
        <v>0</v>
      </c>
      <c r="V49" s="137">
        <v>0</v>
      </c>
      <c r="W49" s="137">
        <v>0</v>
      </c>
      <c r="X49" s="137">
        <v>0</v>
      </c>
      <c r="Y49" s="137">
        <v>0</v>
      </c>
      <c r="Z49" s="137">
        <v>0</v>
      </c>
      <c r="AA49" s="137">
        <v>0</v>
      </c>
      <c r="AB49" s="137">
        <v>3.3716500000000003</v>
      </c>
      <c r="AC49" s="137">
        <v>0</v>
      </c>
      <c r="AD49" s="137">
        <v>0</v>
      </c>
      <c r="AE49" s="137">
        <v>0</v>
      </c>
      <c r="AF49" s="137">
        <v>0</v>
      </c>
      <c r="AG49" s="137">
        <v>-100</v>
      </c>
      <c r="AH49" s="137">
        <v>0</v>
      </c>
    </row>
    <row r="50" spans="2:34" x14ac:dyDescent="0.55000000000000004">
      <c r="B50" s="138" t="s">
        <v>221</v>
      </c>
      <c r="C50" s="137">
        <v>1193.4144405500001</v>
      </c>
      <c r="D50" s="137">
        <v>1459.6839719499999</v>
      </c>
      <c r="E50" s="137">
        <v>2428.0698874600002</v>
      </c>
      <c r="F50" s="137">
        <v>232.45529085000001</v>
      </c>
      <c r="G50" s="137">
        <v>532.55502927293526</v>
      </c>
      <c r="H50" s="137">
        <v>22.311572774105709</v>
      </c>
      <c r="I50" s="137">
        <v>66.342162695417443</v>
      </c>
      <c r="J50" s="137">
        <v>129.09998190429886</v>
      </c>
      <c r="K50" s="137">
        <v>690.54917348999993</v>
      </c>
      <c r="L50" s="137">
        <v>672.63721290000012</v>
      </c>
      <c r="M50" s="137">
        <v>1366.82872561</v>
      </c>
      <c r="N50" s="137">
        <v>217.30327781</v>
      </c>
      <c r="O50" s="137">
        <v>498.86574862000009</v>
      </c>
      <c r="P50" s="137">
        <v>-2.5938718454290055</v>
      </c>
      <c r="Q50" s="137">
        <v>103.20444652728486</v>
      </c>
      <c r="R50" s="137">
        <v>129.57120281277369</v>
      </c>
      <c r="S50" s="137">
        <v>347.89520649000008</v>
      </c>
      <c r="T50" s="137">
        <v>605.89712285999997</v>
      </c>
      <c r="U50" s="137">
        <v>776.36195436000003</v>
      </c>
      <c r="V50" s="137">
        <v>7.9054042499999992</v>
      </c>
      <c r="W50" s="137">
        <v>20.189036582935209</v>
      </c>
      <c r="X50" s="137">
        <v>74.160813818921042</v>
      </c>
      <c r="Y50" s="137">
        <v>28.134286344744382</v>
      </c>
      <c r="Z50" s="137">
        <v>155.38272230588601</v>
      </c>
      <c r="AA50" s="137">
        <v>154.97006056999999</v>
      </c>
      <c r="AB50" s="137">
        <v>181.14963619000002</v>
      </c>
      <c r="AC50" s="137">
        <v>284.87920749</v>
      </c>
      <c r="AD50" s="137">
        <v>7.2466087899999998</v>
      </c>
      <c r="AE50" s="137">
        <v>13.500244070000003</v>
      </c>
      <c r="AF50" s="137">
        <v>16.893311858889493</v>
      </c>
      <c r="AG50" s="137">
        <v>57.261815966995655</v>
      </c>
      <c r="AH50" s="137">
        <v>86.297404223472682</v>
      </c>
    </row>
    <row r="51" spans="2:34" x14ac:dyDescent="0.55000000000000004">
      <c r="B51" s="138" t="s">
        <v>222</v>
      </c>
      <c r="C51" s="137">
        <v>3195.5862352137974</v>
      </c>
      <c r="D51" s="137">
        <v>5239.1824130047089</v>
      </c>
      <c r="E51" s="137">
        <v>8276.270469454319</v>
      </c>
      <c r="F51" s="137">
        <v>1168.3003382663737</v>
      </c>
      <c r="G51" s="137">
        <v>2463.4068382827481</v>
      </c>
      <c r="H51" s="137">
        <v>63.950587697226915</v>
      </c>
      <c r="I51" s="137">
        <v>57.968740483456813</v>
      </c>
      <c r="J51" s="137">
        <v>110.85390097020486</v>
      </c>
      <c r="K51" s="137">
        <v>3050.8800108237951</v>
      </c>
      <c r="L51" s="137">
        <v>4745.1236147941754</v>
      </c>
      <c r="M51" s="137">
        <v>7475.1450260843112</v>
      </c>
      <c r="N51" s="137">
        <v>1044.7045593663736</v>
      </c>
      <c r="O51" s="137">
        <v>2231.2389352227478</v>
      </c>
      <c r="P51" s="137">
        <v>55.532947803899461</v>
      </c>
      <c r="Q51" s="137">
        <v>57.533198983026992</v>
      </c>
      <c r="R51" s="137">
        <v>113.57606944646841</v>
      </c>
      <c r="S51" s="137">
        <v>119.31932457000218</v>
      </c>
      <c r="T51" s="137">
        <v>403.48601481053316</v>
      </c>
      <c r="U51" s="137">
        <v>724.98685294000768</v>
      </c>
      <c r="V51" s="137">
        <v>118.04999212000016</v>
      </c>
      <c r="W51" s="137">
        <v>216.50292244000065</v>
      </c>
      <c r="X51" s="137">
        <v>238.15646900835102</v>
      </c>
      <c r="Y51" s="137">
        <v>79.680788510214711</v>
      </c>
      <c r="Z51" s="137">
        <v>83.399353572104545</v>
      </c>
      <c r="AA51" s="137">
        <v>25.38689982</v>
      </c>
      <c r="AB51" s="137">
        <v>90.572783399999992</v>
      </c>
      <c r="AC51" s="137">
        <v>76.138590429999994</v>
      </c>
      <c r="AD51" s="137">
        <v>5.5457867800000002</v>
      </c>
      <c r="AE51" s="137">
        <v>15.66498062</v>
      </c>
      <c r="AF51" s="137">
        <v>256.76976725076941</v>
      </c>
      <c r="AG51" s="137">
        <v>-15.936567728358009</v>
      </c>
      <c r="AH51" s="137">
        <v>182.46633419974359</v>
      </c>
    </row>
    <row r="52" spans="2:34" x14ac:dyDescent="0.55000000000000004">
      <c r="B52" s="136" t="s">
        <v>223</v>
      </c>
      <c r="C52" s="137">
        <v>24942.072207348505</v>
      </c>
      <c r="D52" s="137">
        <v>27258.634838578226</v>
      </c>
      <c r="E52" s="137">
        <v>29085.602124886285</v>
      </c>
      <c r="F52" s="137">
        <v>2919.6868780099953</v>
      </c>
      <c r="G52" s="137">
        <v>5529.2532425700001</v>
      </c>
      <c r="H52" s="137">
        <v>9.28777132858756</v>
      </c>
      <c r="I52" s="137">
        <v>6.7023433019558789</v>
      </c>
      <c r="J52" s="137">
        <v>89.378295467719369</v>
      </c>
      <c r="K52" s="137">
        <v>23472.994725841003</v>
      </c>
      <c r="L52" s="137">
        <v>25927.440555256726</v>
      </c>
      <c r="M52" s="137">
        <v>27762.695726108086</v>
      </c>
      <c r="N52" s="137">
        <v>2806.3609921999951</v>
      </c>
      <c r="O52" s="137">
        <v>5289.0898100200002</v>
      </c>
      <c r="P52" s="137">
        <v>10.456466497279392</v>
      </c>
      <c r="Q52" s="137">
        <v>7.0784278414988657</v>
      </c>
      <c r="R52" s="137">
        <v>88.467906471067209</v>
      </c>
      <c r="S52" s="137">
        <v>1272.5949960074997</v>
      </c>
      <c r="T52" s="137">
        <v>1050.5127824115002</v>
      </c>
      <c r="U52" s="137">
        <v>1029.5787004382</v>
      </c>
      <c r="V52" s="137">
        <v>86.85412174999999</v>
      </c>
      <c r="W52" s="137">
        <v>196.45109140999998</v>
      </c>
      <c r="X52" s="137">
        <v>-17.451130508349944</v>
      </c>
      <c r="Y52" s="137">
        <v>-1.9927489054673886</v>
      </c>
      <c r="Z52" s="137">
        <v>126.18511067956311</v>
      </c>
      <c r="AA52" s="137">
        <v>196.48248550000002</v>
      </c>
      <c r="AB52" s="137">
        <v>280.68150090999995</v>
      </c>
      <c r="AC52" s="137">
        <v>293.3276983400001</v>
      </c>
      <c r="AD52" s="137">
        <v>26.471764060000005</v>
      </c>
      <c r="AE52" s="137">
        <v>43.712341139999985</v>
      </c>
      <c r="AF52" s="137">
        <v>42.853191314092939</v>
      </c>
      <c r="AG52" s="137">
        <v>4.5055329221910938</v>
      </c>
      <c r="AH52" s="137">
        <v>65.128175972417523</v>
      </c>
    </row>
    <row r="53" spans="2:34" x14ac:dyDescent="0.55000000000000004">
      <c r="B53" s="138" t="s">
        <v>224</v>
      </c>
      <c r="C53" s="137">
        <v>228.02205500000002</v>
      </c>
      <c r="D53" s="137">
        <v>309.61260455000001</v>
      </c>
      <c r="E53" s="137">
        <v>205.84827455000004</v>
      </c>
      <c r="F53" s="137">
        <v>37.02473767</v>
      </c>
      <c r="G53" s="137">
        <v>66.266582920000005</v>
      </c>
      <c r="H53" s="137">
        <v>35.781867482073167</v>
      </c>
      <c r="I53" s="137">
        <v>-33.514246020705158</v>
      </c>
      <c r="J53" s="137">
        <v>78.97920982082681</v>
      </c>
      <c r="K53" s="137">
        <v>228.02205500000002</v>
      </c>
      <c r="L53" s="137">
        <v>309.61260455000001</v>
      </c>
      <c r="M53" s="137">
        <v>205.84827455000004</v>
      </c>
      <c r="N53" s="137">
        <v>37.02473767</v>
      </c>
      <c r="O53" s="137">
        <v>66.266582920000005</v>
      </c>
      <c r="P53" s="137">
        <v>35.781867482073167</v>
      </c>
      <c r="Q53" s="137">
        <v>-33.514246020705158</v>
      </c>
      <c r="R53" s="137">
        <v>78.97920982082681</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2350.3836364399999</v>
      </c>
      <c r="G54" s="137">
        <v>4414.1866425300004</v>
      </c>
      <c r="H54" s="137">
        <v>9.2779032242049695</v>
      </c>
      <c r="I54" s="137">
        <v>-3.4851122636664913</v>
      </c>
      <c r="J54" s="137">
        <v>87.807070049889063</v>
      </c>
      <c r="K54" s="137">
        <v>20103.026997721907</v>
      </c>
      <c r="L54" s="137">
        <v>21943.425794933784</v>
      </c>
      <c r="M54" s="137">
        <v>21249.946926254699</v>
      </c>
      <c r="N54" s="137">
        <v>2270.82044731</v>
      </c>
      <c r="O54" s="137">
        <v>4280.7302456700008</v>
      </c>
      <c r="P54" s="137">
        <v>9.1548342317822744</v>
      </c>
      <c r="Q54" s="137">
        <v>-3.1603035695510817</v>
      </c>
      <c r="R54" s="137">
        <v>88.510291544227016</v>
      </c>
      <c r="S54" s="137">
        <v>676.95402847749983</v>
      </c>
      <c r="T54" s="137">
        <v>733.32868633150008</v>
      </c>
      <c r="U54" s="137">
        <v>584.05154766999988</v>
      </c>
      <c r="V54" s="137">
        <v>61.048475999999994</v>
      </c>
      <c r="W54" s="137">
        <v>103.71759545</v>
      </c>
      <c r="X54" s="137">
        <v>8.3276936811779372</v>
      </c>
      <c r="Y54" s="137">
        <v>-20.356102446811921</v>
      </c>
      <c r="Z54" s="137">
        <v>69.893832321055839</v>
      </c>
      <c r="AA54" s="137">
        <v>140.29744558000002</v>
      </c>
      <c r="AB54" s="137">
        <v>184.48718135999999</v>
      </c>
      <c r="AC54" s="137">
        <v>230.50325189000009</v>
      </c>
      <c r="AD54" s="137">
        <v>18.514713130000004</v>
      </c>
      <c r="AE54" s="137">
        <v>29.73880140999999</v>
      </c>
      <c r="AF54" s="137">
        <v>31.497177726448506</v>
      </c>
      <c r="AG54" s="137">
        <v>24.94269259835804</v>
      </c>
      <c r="AH54" s="137">
        <v>60.622534095941369</v>
      </c>
    </row>
    <row r="55" spans="2:34" x14ac:dyDescent="0.55000000000000004">
      <c r="B55" s="138" t="s">
        <v>226</v>
      </c>
      <c r="C55" s="137">
        <v>3793.7716805690984</v>
      </c>
      <c r="D55" s="137">
        <v>4087.7805714029423</v>
      </c>
      <c r="E55" s="137">
        <v>6815.2521245215885</v>
      </c>
      <c r="F55" s="137">
        <v>532.27850389999514</v>
      </c>
      <c r="G55" s="137">
        <v>1048.8000171200001</v>
      </c>
      <c r="H55" s="137">
        <v>7.7497782046214239</v>
      </c>
      <c r="I55" s="137">
        <v>66.722552873785176</v>
      </c>
      <c r="J55" s="137">
        <v>97.039709369335981</v>
      </c>
      <c r="K55" s="137">
        <v>3141.9456731190985</v>
      </c>
      <c r="L55" s="137">
        <v>3674.4021557729425</v>
      </c>
      <c r="M55" s="137">
        <v>6306.9005253033883</v>
      </c>
      <c r="N55" s="137">
        <v>498.51580721999511</v>
      </c>
      <c r="O55" s="137">
        <v>942.09298143000012</v>
      </c>
      <c r="P55" s="137">
        <v>16.946711943789257</v>
      </c>
      <c r="Q55" s="137">
        <v>71.644263690474489</v>
      </c>
      <c r="R55" s="137">
        <v>88.979560484479151</v>
      </c>
      <c r="S55" s="137">
        <v>595.64096753000001</v>
      </c>
      <c r="T55" s="137">
        <v>317.18409608000007</v>
      </c>
      <c r="U55" s="137">
        <v>445.5271527682001</v>
      </c>
      <c r="V55" s="137">
        <v>25.80564575</v>
      </c>
      <c r="W55" s="137">
        <v>92.733495959999985</v>
      </c>
      <c r="X55" s="137">
        <v>-46.749113413857849</v>
      </c>
      <c r="Y55" s="137">
        <v>40.463269840562674</v>
      </c>
      <c r="Z55" s="137">
        <v>259.3535184446992</v>
      </c>
      <c r="AA55" s="137">
        <v>56.185039919999994</v>
      </c>
      <c r="AB55" s="137">
        <v>96.194319550000017</v>
      </c>
      <c r="AC55" s="137">
        <v>62.824446449999996</v>
      </c>
      <c r="AD55" s="137">
        <v>7.9570509300000003</v>
      </c>
      <c r="AE55" s="137">
        <v>13.973539730000001</v>
      </c>
      <c r="AF55" s="137">
        <v>71.209844625843289</v>
      </c>
      <c r="AG55" s="137">
        <v>-34.690066166178326</v>
      </c>
      <c r="AH55" s="137">
        <v>75.612043367931548</v>
      </c>
    </row>
    <row r="56" spans="2:34" x14ac:dyDescent="0.55000000000000004">
      <c r="B56" s="136" t="s">
        <v>227</v>
      </c>
      <c r="C56" s="137">
        <v>10912.646389466488</v>
      </c>
      <c r="D56" s="137">
        <v>8120.693092815819</v>
      </c>
      <c r="E56" s="137">
        <v>5552.5347156456673</v>
      </c>
      <c r="F56" s="137">
        <v>433.41466059293663</v>
      </c>
      <c r="G56" s="137">
        <v>920.46708181853944</v>
      </c>
      <c r="H56" s="137">
        <v>-25.584566722015502</v>
      </c>
      <c r="I56" s="137">
        <v>-31.624866841010647</v>
      </c>
      <c r="J56" s="137">
        <v>112.37562212576901</v>
      </c>
      <c r="K56" s="137">
        <v>10900.125014386489</v>
      </c>
      <c r="L56" s="137">
        <v>8082.9972312058189</v>
      </c>
      <c r="M56" s="137">
        <v>5467.5211171480669</v>
      </c>
      <c r="N56" s="137">
        <v>428.92648326293664</v>
      </c>
      <c r="O56" s="137">
        <v>913.01696641853948</v>
      </c>
      <c r="P56" s="137">
        <v>-25.844912599282065</v>
      </c>
      <c r="Q56" s="137">
        <v>-32.357750958521315</v>
      </c>
      <c r="R56" s="137">
        <v>112.86094518413078</v>
      </c>
      <c r="S56" s="137">
        <v>12.521375080000009</v>
      </c>
      <c r="T56" s="137">
        <v>37.69586160999998</v>
      </c>
      <c r="U56" s="137">
        <v>85.013598497600086</v>
      </c>
      <c r="V56" s="137">
        <v>4.4881773299999974</v>
      </c>
      <c r="W56" s="137">
        <v>7.4501153999999863</v>
      </c>
      <c r="X56" s="137">
        <v>201.05209187615802</v>
      </c>
      <c r="Y56" s="137">
        <v>125.52501751292408</v>
      </c>
      <c r="Z56" s="137">
        <v>65.994230000711468</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-433.01201577175078</v>
      </c>
      <c r="G57" s="137">
        <v>-365.06952584189014</v>
      </c>
      <c r="H57" s="137">
        <v>-23.411006066851918</v>
      </c>
      <c r="I57" s="137">
        <v>-19.428629000061601</v>
      </c>
      <c r="J57" s="137">
        <v>-15.690670802464398</v>
      </c>
      <c r="K57" s="137">
        <v>1343.8355625359695</v>
      </c>
      <c r="L57" s="137">
        <v>1027.8752109072454</v>
      </c>
      <c r="M57" s="137">
        <v>816.6079763752939</v>
      </c>
      <c r="N57" s="137">
        <v>-432.05919123175079</v>
      </c>
      <c r="O57" s="137">
        <v>-363.03918486189013</v>
      </c>
      <c r="P57" s="137">
        <v>-23.51183139047691</v>
      </c>
      <c r="Q57" s="137">
        <v>-20.553782432935442</v>
      </c>
      <c r="R57" s="137">
        <v>-15.974664529897534</v>
      </c>
      <c r="S57" s="137">
        <v>-0.53577327999999236</v>
      </c>
      <c r="T57" s="137">
        <v>0.94458318999998436</v>
      </c>
      <c r="U57" s="137">
        <v>12.326236847600081</v>
      </c>
      <c r="V57" s="137">
        <v>-0.95282454000000272</v>
      </c>
      <c r="W57" s="137">
        <v>-2.0303409800000134</v>
      </c>
      <c r="X57" s="137">
        <v>-276.30278053433307</v>
      </c>
      <c r="Y57" s="137">
        <v>1204.9392555461723</v>
      </c>
      <c r="Z57" s="137">
        <v>113.08655421490379</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866.42667636468764</v>
      </c>
      <c r="G58" s="137">
        <v>1285.5366076604296</v>
      </c>
      <c r="H58" s="137">
        <v>-25.889680925941622</v>
      </c>
      <c r="I58" s="137">
        <v>-33.394178047762388</v>
      </c>
      <c r="J58" s="137">
        <v>48.372233072765454</v>
      </c>
      <c r="K58" s="137">
        <v>9556.2894518505182</v>
      </c>
      <c r="L58" s="137">
        <v>7055.1220202985724</v>
      </c>
      <c r="M58" s="137">
        <v>4650.9131407727727</v>
      </c>
      <c r="N58" s="137">
        <v>860.9856744946876</v>
      </c>
      <c r="O58" s="137">
        <v>1276.0561512804295</v>
      </c>
      <c r="P58" s="137">
        <v>-26.172997837226557</v>
      </c>
      <c r="Q58" s="137">
        <v>-34.07749536589948</v>
      </c>
      <c r="R58" s="137">
        <v>48.208755276833934</v>
      </c>
      <c r="S58" s="137">
        <v>13.057148360000001</v>
      </c>
      <c r="T58" s="137">
        <v>36.751278419999998</v>
      </c>
      <c r="U58" s="137">
        <v>72.68736165</v>
      </c>
      <c r="V58" s="137">
        <v>5.44100187</v>
      </c>
      <c r="W58" s="137">
        <v>9.4804563799999997</v>
      </c>
      <c r="X58" s="137">
        <v>181.46481457303437</v>
      </c>
      <c r="Y58" s="137">
        <v>97.781858958254986</v>
      </c>
      <c r="Z58" s="137">
        <v>74.241005728601223</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811.18079303604668</v>
      </c>
      <c r="G59" s="137">
        <v>1544.8226641538213</v>
      </c>
      <c r="H59" s="137">
        <v>-25.520266941745707</v>
      </c>
      <c r="I59" s="137">
        <v>-11.26557942143593</v>
      </c>
      <c r="J59" s="137">
        <v>90.441228073452862</v>
      </c>
      <c r="K59" s="137">
        <v>12989.900585270836</v>
      </c>
      <c r="L59" s="137">
        <v>10324.556617641752</v>
      </c>
      <c r="M59" s="137">
        <v>9218.4727344289859</v>
      </c>
      <c r="N59" s="137">
        <v>675.60396333604672</v>
      </c>
      <c r="O59" s="137">
        <v>1253.5214983238211</v>
      </c>
      <c r="P59" s="137">
        <v>-20.518586344311977</v>
      </c>
      <c r="Q59" s="137">
        <v>-10.713136884956215</v>
      </c>
      <c r="R59" s="137">
        <v>85.540873995778668</v>
      </c>
      <c r="S59" s="137">
        <v>2257.110000926004</v>
      </c>
      <c r="T59" s="137">
        <v>1683.7783624247002</v>
      </c>
      <c r="U59" s="137">
        <v>1601.2461242889058</v>
      </c>
      <c r="V59" s="137">
        <v>122.72501946</v>
      </c>
      <c r="W59" s="137">
        <v>256.96489078000002</v>
      </c>
      <c r="X59" s="137">
        <v>-25.401138547349856</v>
      </c>
      <c r="Y59" s="137">
        <v>-4.9016093790957767</v>
      </c>
      <c r="Z59" s="137">
        <v>109.38264415085554</v>
      </c>
      <c r="AA59" s="137">
        <v>1541.6176580482827</v>
      </c>
      <c r="AB59" s="137">
        <v>495.79052038999998</v>
      </c>
      <c r="AC59" s="137">
        <v>275.74445252861636</v>
      </c>
      <c r="AD59" s="137">
        <v>12.851810239999999</v>
      </c>
      <c r="AE59" s="137">
        <v>34.336275050000005</v>
      </c>
      <c r="AF59" s="137">
        <v>-67.839592534397909</v>
      </c>
      <c r="AG59" s="137">
        <v>-44.382871154593765</v>
      </c>
      <c r="AH59" s="137">
        <v>167.17072854944368</v>
      </c>
    </row>
    <row r="60" spans="2:34" x14ac:dyDescent="0.55000000000000004">
      <c r="B60" s="136" t="s">
        <v>231</v>
      </c>
      <c r="C60" s="137">
        <v>8175.9257602144844</v>
      </c>
      <c r="D60" s="137">
        <v>3583.7496483198811</v>
      </c>
      <c r="E60" s="137">
        <v>1971.1643273257689</v>
      </c>
      <c r="F60" s="137">
        <v>80.395247116993545</v>
      </c>
      <c r="G60" s="137">
        <v>200.63539515789716</v>
      </c>
      <c r="H60" s="137">
        <v>-56.167047580604915</v>
      </c>
      <c r="I60" s="137">
        <v>-44.997153240046153</v>
      </c>
      <c r="J60" s="137">
        <v>149.56126431942749</v>
      </c>
      <c r="K60" s="137">
        <v>5901.0282174676631</v>
      </c>
      <c r="L60" s="137">
        <v>3086.8188416344251</v>
      </c>
      <c r="M60" s="137">
        <v>1759.9141570070096</v>
      </c>
      <c r="N60" s="137">
        <v>66.963492556993543</v>
      </c>
      <c r="O60" s="137">
        <v>161.40102340789718</v>
      </c>
      <c r="P60" s="137">
        <v>-47.690152836464719</v>
      </c>
      <c r="Q60" s="137">
        <v>-42.986153470698625</v>
      </c>
      <c r="R60" s="137">
        <v>141.0283831455275</v>
      </c>
      <c r="S60" s="137">
        <v>1556.2960823400001</v>
      </c>
      <c r="T60" s="137">
        <v>218.72727969000002</v>
      </c>
      <c r="U60" s="137">
        <v>113.66862989999998</v>
      </c>
      <c r="V60" s="137">
        <v>5.8053386399999996</v>
      </c>
      <c r="W60" s="137">
        <v>23.858967880000002</v>
      </c>
      <c r="X60" s="137">
        <v>-85.945651205320246</v>
      </c>
      <c r="Y60" s="137">
        <v>-48.031800120633605</v>
      </c>
      <c r="Z60" s="137">
        <v>310.98322353853251</v>
      </c>
      <c r="AA60" s="137">
        <v>718.60146040682093</v>
      </c>
      <c r="AB60" s="137">
        <v>278.20352699545606</v>
      </c>
      <c r="AC60" s="137">
        <v>97.581540418759232</v>
      </c>
      <c r="AD60" s="137">
        <v>7.6264159199999995</v>
      </c>
      <c r="AE60" s="137">
        <v>15.37540387</v>
      </c>
      <c r="AF60" s="137">
        <v>-61.285421429848327</v>
      </c>
      <c r="AG60" s="137">
        <v>-64.92440571382366</v>
      </c>
      <c r="AH60" s="137">
        <v>101.60720358403952</v>
      </c>
    </row>
    <row r="61" spans="2:34" x14ac:dyDescent="0.55000000000000004">
      <c r="B61" s="136" t="s">
        <v>232</v>
      </c>
      <c r="C61" s="137">
        <v>24835.06395183803</v>
      </c>
      <c r="D61" s="137">
        <v>20530.195335453824</v>
      </c>
      <c r="E61" s="137">
        <v>27558.415338145624</v>
      </c>
      <c r="F61" s="137">
        <v>435.02251823849014</v>
      </c>
      <c r="G61" s="137">
        <v>861.48804131728389</v>
      </c>
      <c r="H61" s="137">
        <v>-17.333833424921</v>
      </c>
      <c r="I61" s="137">
        <v>34.233575900540451</v>
      </c>
      <c r="J61" s="137">
        <v>98.032976500999141</v>
      </c>
      <c r="K61" s="137">
        <v>20596.220343176909</v>
      </c>
      <c r="L61" s="137">
        <v>17298.581970516007</v>
      </c>
      <c r="M61" s="137">
        <v>23390.751795801989</v>
      </c>
      <c r="N61" s="137">
        <v>267.5242986246202</v>
      </c>
      <c r="O61" s="137">
        <v>708.94891251451645</v>
      </c>
      <c r="P61" s="137">
        <v>-16.010890919378514</v>
      </c>
      <c r="Q61" s="137">
        <v>35.21774117479444</v>
      </c>
      <c r="R61" s="137">
        <v>165.00355898859351</v>
      </c>
      <c r="S61" s="137">
        <v>3211.3878790245235</v>
      </c>
      <c r="T61" s="137">
        <v>2406.5452202449464</v>
      </c>
      <c r="U61" s="137">
        <v>3134.6762887277296</v>
      </c>
      <c r="V61" s="137">
        <v>154.15072969319024</v>
      </c>
      <c r="W61" s="137">
        <v>130.34935407703773</v>
      </c>
      <c r="X61" s="137">
        <v>-25.062144128913271</v>
      </c>
      <c r="Y61" s="137">
        <v>30.256280345676256</v>
      </c>
      <c r="Z61" s="137">
        <v>-15.440326272554753</v>
      </c>
      <c r="AA61" s="137">
        <v>1027.4557296366008</v>
      </c>
      <c r="AB61" s="137">
        <v>825.06814469287292</v>
      </c>
      <c r="AC61" s="137">
        <v>1032.987253615905</v>
      </c>
      <c r="AD61" s="137">
        <v>13.347489920679728</v>
      </c>
      <c r="AE61" s="137">
        <v>22.189774725729624</v>
      </c>
      <c r="AF61" s="137">
        <v>-19.69793725470878</v>
      </c>
      <c r="AG61" s="137">
        <v>25.200234703089752</v>
      </c>
      <c r="AH61" s="137">
        <v>66.246798893252873</v>
      </c>
    </row>
    <row r="62" spans="2:34" x14ac:dyDescent="0.55000000000000004">
      <c r="B62" s="136" t="s">
        <v>233</v>
      </c>
      <c r="C62" s="137">
        <v>759.76625283999988</v>
      </c>
      <c r="D62" s="137">
        <v>668.56603689000008</v>
      </c>
      <c r="E62" s="137">
        <v>245.12288027999998</v>
      </c>
      <c r="F62" s="137">
        <v>28.106327629999999</v>
      </c>
      <c r="G62" s="137">
        <v>40.700380633882695</v>
      </c>
      <c r="H62" s="137">
        <v>-12.003720303329366</v>
      </c>
      <c r="I62" s="137">
        <v>-63.336025649724959</v>
      </c>
      <c r="J62" s="137">
        <v>44.808603847768836</v>
      </c>
      <c r="K62" s="137">
        <v>706.17029223999987</v>
      </c>
      <c r="L62" s="137">
        <v>611.11416822000012</v>
      </c>
      <c r="M62" s="137">
        <v>230.71281405999997</v>
      </c>
      <c r="N62" s="137">
        <v>27.344327629999999</v>
      </c>
      <c r="O62" s="137">
        <v>38.448146113882693</v>
      </c>
      <c r="P62" s="137">
        <v>-13.460793390002005</v>
      </c>
      <c r="Q62" s="137">
        <v>-62.24718292295529</v>
      </c>
      <c r="R62" s="137">
        <v>40.607392634150848</v>
      </c>
      <c r="S62" s="137">
        <v>49.13342986</v>
      </c>
      <c r="T62" s="137">
        <v>41.169897859999999</v>
      </c>
      <c r="U62" s="137">
        <v>8.9055429000000004</v>
      </c>
      <c r="V62" s="137">
        <v>0</v>
      </c>
      <c r="W62" s="137">
        <v>0.16253451999999999</v>
      </c>
      <c r="X62" s="137">
        <v>-16.207970871748952</v>
      </c>
      <c r="Y62" s="137">
        <v>-78.368800111470577</v>
      </c>
      <c r="Z62" s="137">
        <v>0</v>
      </c>
      <c r="AA62" s="137">
        <v>4.4625307400000001</v>
      </c>
      <c r="AB62" s="137">
        <v>16.281970810000001</v>
      </c>
      <c r="AC62" s="137">
        <v>5.5045233199999997</v>
      </c>
      <c r="AD62" s="137">
        <v>0.76200000000000001</v>
      </c>
      <c r="AE62" s="137">
        <v>2.0896999999999997</v>
      </c>
      <c r="AF62" s="137">
        <v>264.85957763957055</v>
      </c>
      <c r="AG62" s="137">
        <v>-66.192524331150054</v>
      </c>
      <c r="AH62" s="137">
        <v>174.2388451443569</v>
      </c>
    </row>
    <row r="63" spans="2:34" x14ac:dyDescent="0.55000000000000004">
      <c r="B63" s="136" t="s">
        <v>234</v>
      </c>
      <c r="C63" s="137">
        <v>11.52461362</v>
      </c>
      <c r="D63" s="137">
        <v>155.85206586999996</v>
      </c>
      <c r="E63" s="137">
        <v>-1059.8905418576226</v>
      </c>
      <c r="F63" s="137">
        <v>-46.309579400000004</v>
      </c>
      <c r="G63" s="137">
        <v>0</v>
      </c>
      <c r="H63" s="137">
        <v>1252.3409201288257</v>
      </c>
      <c r="I63" s="137">
        <v>-780.06191380337771</v>
      </c>
      <c r="J63" s="137">
        <v>-100</v>
      </c>
      <c r="K63" s="137">
        <v>8.4860347899999997</v>
      </c>
      <c r="L63" s="137">
        <v>155.85206586999996</v>
      </c>
      <c r="M63" s="137">
        <v>-1060.3935418576225</v>
      </c>
      <c r="N63" s="137">
        <v>-46.309579400000004</v>
      </c>
      <c r="O63" s="137">
        <v>0</v>
      </c>
      <c r="P63" s="137">
        <v>1736.5711398409194</v>
      </c>
      <c r="Q63" s="137">
        <v>-780.38465575562077</v>
      </c>
      <c r="R63" s="137">
        <v>-100</v>
      </c>
      <c r="S63" s="137">
        <v>0</v>
      </c>
      <c r="T63" s="137">
        <v>0</v>
      </c>
      <c r="U63" s="137">
        <v>0</v>
      </c>
      <c r="V63" s="137">
        <v>0</v>
      </c>
      <c r="W63" s="137">
        <v>0</v>
      </c>
      <c r="X63" s="137">
        <v>0</v>
      </c>
      <c r="Y63" s="137">
        <v>0</v>
      </c>
      <c r="Z63" s="137">
        <v>0</v>
      </c>
      <c r="AA63" s="137">
        <v>3.0385788300000001</v>
      </c>
      <c r="AB63" s="137">
        <v>0</v>
      </c>
      <c r="AC63" s="137">
        <v>0.503</v>
      </c>
      <c r="AD63" s="137">
        <v>0</v>
      </c>
      <c r="AE63" s="137">
        <v>0</v>
      </c>
      <c r="AF63" s="137">
        <v>-100</v>
      </c>
      <c r="AG63" s="137">
        <v>0</v>
      </c>
      <c r="AH63" s="137">
        <v>0</v>
      </c>
    </row>
    <row r="64" spans="2:34" x14ac:dyDescent="0.55000000000000004">
      <c r="B64" s="136" t="s">
        <v>235</v>
      </c>
      <c r="C64" s="137">
        <v>18.860220000000002</v>
      </c>
      <c r="D64" s="137">
        <v>56.128360360000187</v>
      </c>
      <c r="E64" s="137">
        <v>780.25911427044105</v>
      </c>
      <c r="F64" s="137">
        <v>273.39952208988507</v>
      </c>
      <c r="G64" s="137">
        <v>409.50001959513781</v>
      </c>
      <c r="H64" s="137">
        <v>197.60183264034134</v>
      </c>
      <c r="I64" s="137">
        <v>1290.1334535089891</v>
      </c>
      <c r="J64" s="137">
        <v>49.780810319232103</v>
      </c>
      <c r="K64" s="137">
        <v>0</v>
      </c>
      <c r="L64" s="137">
        <v>0</v>
      </c>
      <c r="M64" s="137">
        <v>0</v>
      </c>
      <c r="N64" s="137">
        <v>0</v>
      </c>
      <c r="O64" s="137">
        <v>0</v>
      </c>
      <c r="P64" s="137">
        <v>0</v>
      </c>
      <c r="Q64" s="137">
        <v>0</v>
      </c>
      <c r="R64" s="137">
        <v>0</v>
      </c>
      <c r="S64" s="137">
        <v>10.803000000000001</v>
      </c>
      <c r="T64" s="137">
        <v>56.128360360000187</v>
      </c>
      <c r="U64" s="137">
        <v>235.02313332570029</v>
      </c>
      <c r="V64" s="137">
        <v>195.43741208988507</v>
      </c>
      <c r="W64" s="137">
        <v>205.87759572513784</v>
      </c>
      <c r="X64" s="137">
        <v>419.56271739331845</v>
      </c>
      <c r="Y64" s="137">
        <v>318.72438784652127</v>
      </c>
      <c r="Z64" s="137">
        <v>5.3419575728167867</v>
      </c>
      <c r="AA64" s="137">
        <v>8.0572200000000009</v>
      </c>
      <c r="AB64" s="137">
        <v>0</v>
      </c>
      <c r="AC64" s="137">
        <v>545.23598094474073</v>
      </c>
      <c r="AD64" s="137">
        <v>77.962109999999996</v>
      </c>
      <c r="AE64" s="137">
        <v>203.62242387000001</v>
      </c>
      <c r="AF64" s="137">
        <v>-100</v>
      </c>
      <c r="AG64" s="137">
        <v>0</v>
      </c>
      <c r="AH64" s="137">
        <v>161.18126339833546</v>
      </c>
    </row>
    <row r="65" spans="2:34" x14ac:dyDescent="0.55000000000000004">
      <c r="B65" s="146" t="s">
        <v>236</v>
      </c>
      <c r="C65" s="144">
        <v>459416.67976494139</v>
      </c>
      <c r="D65" s="144">
        <v>582243.58990878053</v>
      </c>
      <c r="E65" s="144">
        <v>717105.54984818818</v>
      </c>
      <c r="F65" s="144">
        <v>65467.778851572861</v>
      </c>
      <c r="G65" s="144">
        <v>129286.41311287272</v>
      </c>
      <c r="H65" s="144">
        <v>26.735405037249194</v>
      </c>
      <c r="I65" s="144">
        <v>23.162463662422859</v>
      </c>
      <c r="J65" s="144">
        <v>97.480982829718556</v>
      </c>
      <c r="K65" s="144">
        <v>400731.92513872444</v>
      </c>
      <c r="L65" s="144">
        <v>507891.88595293323</v>
      </c>
      <c r="M65" s="144">
        <v>618452.15019241069</v>
      </c>
      <c r="N65" s="144">
        <v>57033.722836116773</v>
      </c>
      <c r="O65" s="144">
        <v>113207.74472418269</v>
      </c>
      <c r="P65" s="144">
        <v>26.741059070128344</v>
      </c>
      <c r="Q65" s="144">
        <v>21.768464371514526</v>
      </c>
      <c r="R65" s="144">
        <v>98.492644517488088</v>
      </c>
      <c r="S65" s="144">
        <v>46805.606066854161</v>
      </c>
      <c r="T65" s="144">
        <v>60938.988609703709</v>
      </c>
      <c r="U65" s="144">
        <v>80736.610261117792</v>
      </c>
      <c r="V65" s="144">
        <v>6862.0853807226331</v>
      </c>
      <c r="W65" s="144">
        <v>13230.703823657626</v>
      </c>
      <c r="X65" s="144">
        <v>30.195918246763686</v>
      </c>
      <c r="Y65" s="144">
        <v>32.487611138760478</v>
      </c>
      <c r="Z65" s="144">
        <v>92.808790470985457</v>
      </c>
      <c r="AA65" s="144">
        <v>11879.148559362808</v>
      </c>
      <c r="AB65" s="144">
        <v>13412.71534614363</v>
      </c>
      <c r="AC65" s="144">
        <v>17916.789394659652</v>
      </c>
      <c r="AD65" s="144">
        <v>1571.9706347334575</v>
      </c>
      <c r="AE65" s="144">
        <v>2847.9645650323955</v>
      </c>
      <c r="AF65" s="144">
        <v>12.909736578486584</v>
      </c>
      <c r="AG65" s="144">
        <v>33.58062802556244</v>
      </c>
      <c r="AH65" s="144">
        <v>81.171613648832235</v>
      </c>
    </row>
    <row r="66" spans="2:34" x14ac:dyDescent="0.55000000000000004">
      <c r="B66" s="147"/>
      <c r="C66" s="147"/>
      <c r="D66" s="147"/>
      <c r="E66" s="147"/>
      <c r="F66" s="147"/>
      <c r="G66" s="147"/>
      <c r="K66" s="147"/>
      <c r="L66" s="147"/>
      <c r="M66" s="147"/>
      <c r="N66" s="147"/>
      <c r="O66" s="147"/>
      <c r="S66" s="147"/>
      <c r="T66" s="147"/>
      <c r="U66" s="147"/>
      <c r="V66" s="147"/>
      <c r="W66" s="147"/>
      <c r="AA66" s="148" t="s">
        <v>237</v>
      </c>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5E-CF7E-4BF3-8A0E-84782A9843FE}">
  <sheetPr codeName="Sheet80"/>
  <dimension ref="B2:AH63"/>
  <sheetViews>
    <sheetView workbookViewId="0">
      <pane xSplit="2" ySplit="6" topLeftCell="C52"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44.5859375" style="32" bestFit="1" customWidth="1"/>
    <col min="3" max="7" width="14.5859375" style="32" bestFit="1" customWidth="1"/>
    <col min="8" max="9" width="8.703125" style="32" bestFit="1" customWidth="1"/>
    <col min="10" max="10" width="8.29296875" style="32" bestFit="1" customWidth="1"/>
    <col min="11" max="15" width="14.5859375" style="32" bestFit="1" customWidth="1"/>
    <col min="16" max="17" width="8.703125" style="32" bestFit="1" customWidth="1"/>
    <col min="18" max="18" width="8.29296875" style="32" bestFit="1" customWidth="1"/>
    <col min="19" max="23" width="12.703125" style="32" bestFit="1" customWidth="1"/>
    <col min="24" max="24" width="10.41015625" style="32" bestFit="1" customWidth="1"/>
    <col min="25" max="25" width="9.41015625" style="32" bestFit="1" customWidth="1"/>
    <col min="26" max="26" width="8.703125" style="32" bestFit="1" customWidth="1"/>
    <col min="27" max="31" width="11.5859375" style="32" bestFit="1" customWidth="1"/>
    <col min="32" max="32" width="9.41015625" style="32" bestFit="1" customWidth="1"/>
    <col min="33" max="33" width="10.41015625" style="32" bestFit="1" customWidth="1"/>
    <col min="34" max="34" width="8.29296875" style="32" bestFit="1" customWidth="1"/>
    <col min="35" max="16384" width="9.1171875" style="32"/>
  </cols>
  <sheetData>
    <row r="2" spans="2:34" x14ac:dyDescent="0.55000000000000004">
      <c r="B2" s="97"/>
      <c r="C2" s="98" t="s">
        <v>238</v>
      </c>
      <c r="D2" s="99"/>
      <c r="E2" s="99"/>
      <c r="F2" s="99"/>
      <c r="G2" s="99"/>
      <c r="H2" s="99"/>
      <c r="I2" s="99"/>
      <c r="J2" s="100"/>
      <c r="K2" s="98" t="s">
        <v>239</v>
      </c>
      <c r="L2" s="99"/>
      <c r="M2" s="99"/>
      <c r="N2" s="99"/>
      <c r="O2" s="99"/>
      <c r="P2" s="99"/>
      <c r="Q2" s="99"/>
      <c r="R2" s="100"/>
      <c r="S2" s="98" t="s">
        <v>240</v>
      </c>
      <c r="T2" s="99"/>
      <c r="U2" s="99"/>
      <c r="V2" s="99"/>
      <c r="W2" s="99"/>
      <c r="X2" s="99"/>
      <c r="Y2" s="99"/>
      <c r="Z2" s="100"/>
      <c r="AA2" s="98" t="s">
        <v>241</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71</v>
      </c>
      <c r="G4" s="111" t="s">
        <v>73</v>
      </c>
      <c r="H4" s="112" t="s">
        <v>118</v>
      </c>
      <c r="I4" s="112"/>
      <c r="J4" s="112"/>
      <c r="K4" s="102" t="str">
        <f>C4</f>
        <v xml:space="preserve">Mid-July </v>
      </c>
      <c r="L4" s="102"/>
      <c r="M4" s="102"/>
      <c r="N4" s="111" t="str">
        <f>F4</f>
        <v>Mid-Aug</v>
      </c>
      <c r="O4" s="113" t="str">
        <f>G4</f>
        <v>Mid-Sept</v>
      </c>
      <c r="P4" s="112" t="s">
        <v>118</v>
      </c>
      <c r="Q4" s="112"/>
      <c r="R4" s="112"/>
      <c r="S4" s="102" t="str">
        <f>K4</f>
        <v xml:space="preserve">Mid-July </v>
      </c>
      <c r="T4" s="102"/>
      <c r="U4" s="102"/>
      <c r="V4" s="111" t="str">
        <f>N4</f>
        <v>Mid-Aug</v>
      </c>
      <c r="W4" s="113" t="str">
        <f>O4</f>
        <v>Mid-Sept</v>
      </c>
      <c r="X4" s="112" t="s">
        <v>118</v>
      </c>
      <c r="Y4" s="112"/>
      <c r="Z4" s="112"/>
      <c r="AA4" s="102" t="str">
        <f>S4</f>
        <v xml:space="preserve">Mid-July </v>
      </c>
      <c r="AB4" s="102"/>
      <c r="AC4" s="102"/>
      <c r="AD4" s="111" t="str">
        <f>V4</f>
        <v>Mid-Aug</v>
      </c>
      <c r="AE4" s="111" t="str">
        <f>W4</f>
        <v>Mid-Sept</v>
      </c>
      <c r="AF4" s="112" t="s">
        <v>118</v>
      </c>
      <c r="AG4" s="112"/>
      <c r="AH4" s="112"/>
    </row>
    <row r="5" spans="2:34" x14ac:dyDescent="0.55000000000000004">
      <c r="B5" s="149"/>
      <c r="C5" s="111">
        <v>2021</v>
      </c>
      <c r="D5" s="111">
        <v>2022</v>
      </c>
      <c r="E5" s="111">
        <v>2023</v>
      </c>
      <c r="F5" s="111">
        <v>2023</v>
      </c>
      <c r="G5" s="111">
        <v>2023</v>
      </c>
      <c r="H5" s="112"/>
      <c r="I5" s="112"/>
      <c r="J5" s="112"/>
      <c r="K5" s="111">
        <f>C5</f>
        <v>2021</v>
      </c>
      <c r="L5" s="111">
        <f>D5</f>
        <v>2022</v>
      </c>
      <c r="M5" s="111">
        <f>E5</f>
        <v>2023</v>
      </c>
      <c r="N5" s="111">
        <f>F5</f>
        <v>2023</v>
      </c>
      <c r="O5" s="111">
        <f>G5</f>
        <v>2023</v>
      </c>
      <c r="P5" s="112"/>
      <c r="Q5" s="112"/>
      <c r="R5" s="112"/>
      <c r="S5" s="111">
        <f>K5</f>
        <v>2021</v>
      </c>
      <c r="T5" s="111">
        <f>L5</f>
        <v>2022</v>
      </c>
      <c r="U5" s="111">
        <f>M5</f>
        <v>2023</v>
      </c>
      <c r="V5" s="111">
        <f>N5</f>
        <v>2023</v>
      </c>
      <c r="W5" s="111">
        <f>O5</f>
        <v>2023</v>
      </c>
      <c r="X5" s="112"/>
      <c r="Y5" s="112"/>
      <c r="Z5" s="112"/>
      <c r="AA5" s="111">
        <f>S5</f>
        <v>2021</v>
      </c>
      <c r="AB5" s="111">
        <f>T5</f>
        <v>2022</v>
      </c>
      <c r="AC5" s="111">
        <f>U5</f>
        <v>2023</v>
      </c>
      <c r="AD5" s="111">
        <f>V5</f>
        <v>2023</v>
      </c>
      <c r="AE5" s="111">
        <f>W5</f>
        <v>2023</v>
      </c>
      <c r="AF5" s="112"/>
      <c r="AG5" s="112"/>
      <c r="AH5" s="112"/>
    </row>
    <row r="6" spans="2:34" x14ac:dyDescent="0.55000000000000004">
      <c r="B6" s="150" t="s">
        <v>242</v>
      </c>
      <c r="C6" s="111">
        <v>1</v>
      </c>
      <c r="D6" s="111">
        <v>2</v>
      </c>
      <c r="E6" s="111">
        <v>3</v>
      </c>
      <c r="F6" s="111">
        <v>4</v>
      </c>
      <c r="G6" s="111">
        <v>5</v>
      </c>
      <c r="H6" s="111" t="s">
        <v>947</v>
      </c>
      <c r="I6" s="111" t="s">
        <v>948</v>
      </c>
      <c r="J6" s="111" t="s">
        <v>949</v>
      </c>
      <c r="K6" s="111">
        <v>1</v>
      </c>
      <c r="L6" s="111">
        <v>2</v>
      </c>
      <c r="M6" s="111">
        <v>3</v>
      </c>
      <c r="N6" s="111">
        <v>4</v>
      </c>
      <c r="O6" s="111">
        <v>5</v>
      </c>
      <c r="P6" s="111" t="s">
        <v>947</v>
      </c>
      <c r="Q6" s="111" t="s">
        <v>948</v>
      </c>
      <c r="R6" s="111" t="s">
        <v>949</v>
      </c>
      <c r="S6" s="111">
        <v>1</v>
      </c>
      <c r="T6" s="111">
        <v>2</v>
      </c>
      <c r="U6" s="111">
        <v>3</v>
      </c>
      <c r="V6" s="111">
        <v>4</v>
      </c>
      <c r="W6" s="111">
        <v>5</v>
      </c>
      <c r="X6" s="111" t="s">
        <v>947</v>
      </c>
      <c r="Y6" s="111" t="s">
        <v>948</v>
      </c>
      <c r="Z6" s="111" t="s">
        <v>949</v>
      </c>
      <c r="AA6" s="111">
        <v>1</v>
      </c>
      <c r="AB6" s="111">
        <v>2</v>
      </c>
      <c r="AC6" s="111">
        <v>3</v>
      </c>
      <c r="AD6" s="111">
        <v>4</v>
      </c>
      <c r="AE6" s="111">
        <v>5</v>
      </c>
      <c r="AF6" s="111" t="s">
        <v>947</v>
      </c>
      <c r="AG6" s="111" t="s">
        <v>948</v>
      </c>
      <c r="AH6" s="111" t="s">
        <v>949</v>
      </c>
    </row>
    <row r="7" spans="2:34" x14ac:dyDescent="0.55000000000000004">
      <c r="B7" s="151" t="s">
        <v>243</v>
      </c>
      <c r="C7" s="137">
        <v>273900.75061491126</v>
      </c>
      <c r="D7" s="137">
        <v>336186.97595923702</v>
      </c>
      <c r="E7" s="137">
        <v>369626.80336286669</v>
      </c>
      <c r="F7" s="137">
        <v>366704.83598588652</v>
      </c>
      <c r="G7" s="137">
        <v>365071.98845071619</v>
      </c>
      <c r="H7" s="137">
        <v>22.74043616327895</v>
      </c>
      <c r="I7" s="137">
        <v>9.9467944313477137</v>
      </c>
      <c r="J7" s="137">
        <v>-0.4452757026725318</v>
      </c>
      <c r="K7" s="137">
        <v>242234.59024357705</v>
      </c>
      <c r="L7" s="137">
        <v>299987.20823747403</v>
      </c>
      <c r="M7" s="137">
        <v>330085.90276601719</v>
      </c>
      <c r="N7" s="137">
        <v>327221.43549850903</v>
      </c>
      <c r="O7" s="137">
        <v>325020.59151251666</v>
      </c>
      <c r="P7" s="137">
        <v>23.841606574777074</v>
      </c>
      <c r="Q7" s="137">
        <v>10.033325989259053</v>
      </c>
      <c r="R7" s="137">
        <v>-0.67258551770591479</v>
      </c>
      <c r="S7" s="137">
        <v>26987.136698524228</v>
      </c>
      <c r="T7" s="137">
        <v>29912.754424642986</v>
      </c>
      <c r="U7" s="137">
        <v>32929.9994582695</v>
      </c>
      <c r="V7" s="137">
        <v>32880.683835557502</v>
      </c>
      <c r="W7" s="137">
        <v>33451.993541819487</v>
      </c>
      <c r="X7" s="137">
        <v>10.840785959626253</v>
      </c>
      <c r="Y7" s="137">
        <v>10.086817786130791</v>
      </c>
      <c r="Z7" s="137">
        <v>1.7375237970086443</v>
      </c>
      <c r="AA7" s="137">
        <v>4679.0236728099981</v>
      </c>
      <c r="AB7" s="137">
        <v>6287.013297120001</v>
      </c>
      <c r="AC7" s="137">
        <v>6610.9011385799986</v>
      </c>
      <c r="AD7" s="137">
        <v>6602.7166518200002</v>
      </c>
      <c r="AE7" s="137">
        <v>6599.4033963800002</v>
      </c>
      <c r="AF7" s="137">
        <v>34.365921969023105</v>
      </c>
      <c r="AG7" s="137">
        <v>5.1516964598812987</v>
      </c>
      <c r="AH7" s="137">
        <v>-5.0180185137682631E-2</v>
      </c>
    </row>
    <row r="8" spans="2:34" x14ac:dyDescent="0.55000000000000004">
      <c r="B8" s="151" t="s">
        <v>244</v>
      </c>
      <c r="C8" s="137">
        <v>8956.1861823189993</v>
      </c>
      <c r="D8" s="137">
        <v>13233.571855670001</v>
      </c>
      <c r="E8" s="137">
        <v>15012.222209529997</v>
      </c>
      <c r="F8" s="137">
        <v>15295.726421769999</v>
      </c>
      <c r="G8" s="137">
        <v>15700.384455049998</v>
      </c>
      <c r="H8" s="137">
        <v>47.759007978142222</v>
      </c>
      <c r="I8" s="137">
        <v>13.44044051944995</v>
      </c>
      <c r="J8" s="137">
        <v>2.6455627024294825</v>
      </c>
      <c r="K8" s="137">
        <v>7816.364499069</v>
      </c>
      <c r="L8" s="137">
        <v>11665.598993310001</v>
      </c>
      <c r="M8" s="137">
        <v>13237.040203399996</v>
      </c>
      <c r="N8" s="137">
        <v>13521.43464521</v>
      </c>
      <c r="O8" s="137">
        <v>13897.802046509998</v>
      </c>
      <c r="P8" s="137">
        <v>49.2458417810413</v>
      </c>
      <c r="Q8" s="137">
        <v>13.470728858339696</v>
      </c>
      <c r="R8" s="137">
        <v>2.783487190342826</v>
      </c>
      <c r="S8" s="137">
        <v>1008.2292883699998</v>
      </c>
      <c r="T8" s="137">
        <v>1340.7580806000001</v>
      </c>
      <c r="U8" s="137">
        <v>1522.53053417</v>
      </c>
      <c r="V8" s="137">
        <v>1520.1766457800002</v>
      </c>
      <c r="W8" s="137">
        <v>1549.7246358300001</v>
      </c>
      <c r="X8" s="137">
        <v>32.981465234718407</v>
      </c>
      <c r="Y8" s="137">
        <v>13.557438601351206</v>
      </c>
      <c r="Z8" s="137">
        <v>1.943720825604367</v>
      </c>
      <c r="AA8" s="137">
        <v>131.59239488</v>
      </c>
      <c r="AB8" s="137">
        <v>227.21478175999997</v>
      </c>
      <c r="AC8" s="137">
        <v>252.65147195999998</v>
      </c>
      <c r="AD8" s="137">
        <v>254.11513078000002</v>
      </c>
      <c r="AE8" s="137">
        <v>252.85777271000003</v>
      </c>
      <c r="AF8" s="137">
        <v>72.66558752669458</v>
      </c>
      <c r="AG8" s="137">
        <v>11.194997967547733</v>
      </c>
      <c r="AH8" s="137">
        <v>-0.49479858446073166</v>
      </c>
    </row>
    <row r="9" spans="2:34" x14ac:dyDescent="0.55000000000000004">
      <c r="B9" s="151" t="s">
        <v>245</v>
      </c>
      <c r="C9" s="137">
        <v>8685.2394279700002</v>
      </c>
      <c r="D9" s="137">
        <v>8789.4473612299989</v>
      </c>
      <c r="E9" s="137">
        <v>11789.121217340004</v>
      </c>
      <c r="F9" s="137">
        <v>12357.581321190004</v>
      </c>
      <c r="G9" s="137">
        <v>10159.527218720003</v>
      </c>
      <c r="H9" s="137">
        <v>1.199827985448586</v>
      </c>
      <c r="I9" s="137">
        <v>34.128128115784392</v>
      </c>
      <c r="J9" s="137">
        <v>-17.787089927548493</v>
      </c>
      <c r="K9" s="137">
        <v>8257.77947761</v>
      </c>
      <c r="L9" s="137">
        <v>8386.0145431000001</v>
      </c>
      <c r="M9" s="137">
        <v>11382.604576650005</v>
      </c>
      <c r="N9" s="137">
        <v>11965.944001130005</v>
      </c>
      <c r="O9" s="137">
        <v>9768.8281369500019</v>
      </c>
      <c r="P9" s="137">
        <v>1.5529000966627222</v>
      </c>
      <c r="Q9" s="137">
        <v>35.733184317162845</v>
      </c>
      <c r="R9" s="137">
        <v>-18.361408543885194</v>
      </c>
      <c r="S9" s="137">
        <v>363.95472168000003</v>
      </c>
      <c r="T9" s="137">
        <v>302.32561848000006</v>
      </c>
      <c r="U9" s="137">
        <v>321.24580457999997</v>
      </c>
      <c r="V9" s="137">
        <v>318.20277677999997</v>
      </c>
      <c r="W9" s="137">
        <v>317.27447849000004</v>
      </c>
      <c r="X9" s="137">
        <v>-16.933178642530745</v>
      </c>
      <c r="Y9" s="137">
        <v>6.25821463464617</v>
      </c>
      <c r="Z9" s="137">
        <v>-0.29173167481242324</v>
      </c>
      <c r="AA9" s="137">
        <v>63.505228680000002</v>
      </c>
      <c r="AB9" s="137">
        <v>101.10719965000003</v>
      </c>
      <c r="AC9" s="137">
        <v>85.270836110000005</v>
      </c>
      <c r="AD9" s="137">
        <v>73.43454328</v>
      </c>
      <c r="AE9" s="137">
        <v>73.424603279999985</v>
      </c>
      <c r="AF9" s="137">
        <v>59.210826811560146</v>
      </c>
      <c r="AG9" s="137">
        <v>-15.66294348455928</v>
      </c>
      <c r="AH9" s="137">
        <v>-1.3535864126112962E-2</v>
      </c>
    </row>
    <row r="10" spans="2:34" ht="31.35" x14ac:dyDescent="0.55000000000000004">
      <c r="B10" s="152" t="s">
        <v>246</v>
      </c>
      <c r="C10" s="137">
        <v>686582.05717490951</v>
      </c>
      <c r="D10" s="137">
        <v>733900.39099613891</v>
      </c>
      <c r="E10" s="137">
        <v>782535.67499568395</v>
      </c>
      <c r="F10" s="137">
        <v>789950.12623743375</v>
      </c>
      <c r="G10" s="137">
        <v>806058.83257467975</v>
      </c>
      <c r="H10" s="137">
        <v>6.8918686887814884</v>
      </c>
      <c r="I10" s="137">
        <v>6.6269598158315883</v>
      </c>
      <c r="J10" s="137">
        <v>2.0392054893354494</v>
      </c>
      <c r="K10" s="137">
        <v>661515.46556533559</v>
      </c>
      <c r="L10" s="137">
        <v>703431.79995485768</v>
      </c>
      <c r="M10" s="137">
        <v>749504.02636605303</v>
      </c>
      <c r="N10" s="137">
        <v>756441.67996311421</v>
      </c>
      <c r="O10" s="137">
        <v>772620.2399798003</v>
      </c>
      <c r="P10" s="137">
        <v>6.3364103443447242</v>
      </c>
      <c r="Q10" s="137">
        <v>6.5496365694800858</v>
      </c>
      <c r="R10" s="137">
        <v>2.1387716257881273</v>
      </c>
      <c r="S10" s="137">
        <v>21687.712337543995</v>
      </c>
      <c r="T10" s="137">
        <v>26205.787585571277</v>
      </c>
      <c r="U10" s="137">
        <v>29095.039269971003</v>
      </c>
      <c r="V10" s="137">
        <v>29561.386507309504</v>
      </c>
      <c r="W10" s="137">
        <v>29523.2881258995</v>
      </c>
      <c r="X10" s="137">
        <v>20.832419656387454</v>
      </c>
      <c r="Y10" s="137">
        <v>11.025242706273506</v>
      </c>
      <c r="Z10" s="137">
        <v>-0.12887887176936674</v>
      </c>
      <c r="AA10" s="137">
        <v>3378.8792720300003</v>
      </c>
      <c r="AB10" s="137">
        <v>4262.80345571</v>
      </c>
      <c r="AC10" s="137">
        <v>3936.6093596599994</v>
      </c>
      <c r="AD10" s="137">
        <v>3947.0597670100001</v>
      </c>
      <c r="AE10" s="137">
        <v>3915.3044689799995</v>
      </c>
      <c r="AF10" s="137">
        <v>26.160277195963445</v>
      </c>
      <c r="AG10" s="137">
        <v>-7.6521026465122501</v>
      </c>
      <c r="AH10" s="137">
        <v>-0.80453045822652669</v>
      </c>
    </row>
    <row r="11" spans="2:34" x14ac:dyDescent="0.55000000000000004">
      <c r="B11" s="151" t="s">
        <v>247</v>
      </c>
      <c r="C11" s="137">
        <v>414030.32731448277</v>
      </c>
      <c r="D11" s="137">
        <v>190195.99517347483</v>
      </c>
      <c r="E11" s="137">
        <v>203379.33698771321</v>
      </c>
      <c r="F11" s="137">
        <v>200016.22375027527</v>
      </c>
      <c r="G11" s="137">
        <v>206162.22989069525</v>
      </c>
      <c r="H11" s="137">
        <v>-54.06230350149962</v>
      </c>
      <c r="I11" s="137">
        <v>6.931450792228329</v>
      </c>
      <c r="J11" s="137">
        <v>3.0727538122574449</v>
      </c>
      <c r="K11" s="137">
        <v>355404.38384262985</v>
      </c>
      <c r="L11" s="137">
        <v>154722.57597744794</v>
      </c>
      <c r="M11" s="137">
        <v>167501.71476624301</v>
      </c>
      <c r="N11" s="137">
        <v>165833.00260185305</v>
      </c>
      <c r="O11" s="137">
        <v>171430.98410614295</v>
      </c>
      <c r="P11" s="137">
        <v>-56.465766036820227</v>
      </c>
      <c r="Q11" s="137">
        <v>8.2593885915250862</v>
      </c>
      <c r="R11" s="137">
        <v>3.3756739710792294</v>
      </c>
      <c r="S11" s="137">
        <v>49016.753670812919</v>
      </c>
      <c r="T11" s="137">
        <v>31621.927415366892</v>
      </c>
      <c r="U11" s="137">
        <v>32104.113901310204</v>
      </c>
      <c r="V11" s="137">
        <v>30107.671269632199</v>
      </c>
      <c r="W11" s="137">
        <v>30650.527997382294</v>
      </c>
      <c r="X11" s="137">
        <v>-35.487511825581777</v>
      </c>
      <c r="Y11" s="137">
        <v>1.5248485002498293</v>
      </c>
      <c r="Z11" s="137">
        <v>1.8030511987741971</v>
      </c>
      <c r="AA11" s="137">
        <v>9609.1898010400037</v>
      </c>
      <c r="AB11" s="137">
        <v>3851.4917806599997</v>
      </c>
      <c r="AC11" s="137">
        <v>3773.5083201599996</v>
      </c>
      <c r="AD11" s="137">
        <v>4075.5498787900001</v>
      </c>
      <c r="AE11" s="137">
        <v>4080.7177871700005</v>
      </c>
      <c r="AF11" s="137">
        <v>-59.918662651005683</v>
      </c>
      <c r="AG11" s="137">
        <v>-2.024759883730991</v>
      </c>
      <c r="AH11" s="137">
        <v>0.12680272683927019</v>
      </c>
    </row>
    <row r="12" spans="2:34" x14ac:dyDescent="0.55000000000000004">
      <c r="B12" s="151" t="s">
        <v>248</v>
      </c>
      <c r="C12" s="137">
        <v>207796.51869140248</v>
      </c>
      <c r="D12" s="137">
        <v>246838.94592603203</v>
      </c>
      <c r="E12" s="137">
        <v>307456.87781411601</v>
      </c>
      <c r="F12" s="137">
        <v>312291.83437864791</v>
      </c>
      <c r="G12" s="137">
        <v>314235.78873707971</v>
      </c>
      <c r="H12" s="137">
        <v>18.788778310868263</v>
      </c>
      <c r="I12" s="137">
        <v>24.557685441684235</v>
      </c>
      <c r="J12" s="137">
        <v>0.62248004732483597</v>
      </c>
      <c r="K12" s="137">
        <v>202483.03499797249</v>
      </c>
      <c r="L12" s="137">
        <v>239755.94786637201</v>
      </c>
      <c r="M12" s="137">
        <v>298869.05956509599</v>
      </c>
      <c r="N12" s="137">
        <v>303563.40079506789</v>
      </c>
      <c r="O12" s="137">
        <v>305700.16564125969</v>
      </c>
      <c r="P12" s="137">
        <v>18.407918899858817</v>
      </c>
      <c r="Q12" s="137">
        <v>24.655535024169943</v>
      </c>
      <c r="R12" s="137">
        <v>0.70389409283047044</v>
      </c>
      <c r="S12" s="137">
        <v>5115.676980199999</v>
      </c>
      <c r="T12" s="137">
        <v>6488.3600090099999</v>
      </c>
      <c r="U12" s="137">
        <v>7578.4349821700016</v>
      </c>
      <c r="V12" s="137">
        <v>7707.9807111600003</v>
      </c>
      <c r="W12" s="137">
        <v>7514.5082776199997</v>
      </c>
      <c r="X12" s="137">
        <v>26.83287146789975</v>
      </c>
      <c r="Y12" s="137">
        <v>16.800469943811368</v>
      </c>
      <c r="Z12" s="137">
        <v>-2.5100274739904505</v>
      </c>
      <c r="AA12" s="137">
        <v>197.80671322999999</v>
      </c>
      <c r="AB12" s="137">
        <v>594.63805064999997</v>
      </c>
      <c r="AC12" s="137">
        <v>1009.38326685</v>
      </c>
      <c r="AD12" s="137">
        <v>1020.4528724199999</v>
      </c>
      <c r="AE12" s="137">
        <v>1021.1148181999999</v>
      </c>
      <c r="AF12" s="137">
        <v>200.61570759662936</v>
      </c>
      <c r="AG12" s="137">
        <v>69.747507033335879</v>
      </c>
      <c r="AH12" s="137">
        <v>6.4867844257254781E-2</v>
      </c>
    </row>
    <row r="13" spans="2:34" ht="31.35" x14ac:dyDescent="0.55000000000000004">
      <c r="B13" s="153" t="s">
        <v>249</v>
      </c>
      <c r="C13" s="137">
        <v>62562.173243103018</v>
      </c>
      <c r="D13" s="137">
        <v>72472.000620565494</v>
      </c>
      <c r="E13" s="137">
        <v>70298.229225001502</v>
      </c>
      <c r="F13" s="137">
        <v>71762.906625661708</v>
      </c>
      <c r="G13" s="137">
        <v>71074.865198581509</v>
      </c>
      <c r="H13" s="137">
        <v>15.839966650383195</v>
      </c>
      <c r="I13" s="137">
        <v>-2.999463761108228</v>
      </c>
      <c r="J13" s="137">
        <v>-0.95877028876386605</v>
      </c>
      <c r="K13" s="137">
        <v>59822.814728403013</v>
      </c>
      <c r="L13" s="137">
        <v>69958.451909094001</v>
      </c>
      <c r="M13" s="137">
        <v>67878.633362690001</v>
      </c>
      <c r="N13" s="137">
        <v>69407.394979830206</v>
      </c>
      <c r="O13" s="137">
        <v>68705.428521959999</v>
      </c>
      <c r="P13" s="137">
        <v>16.942762099555196</v>
      </c>
      <c r="Q13" s="137">
        <v>-2.9729339195592481</v>
      </c>
      <c r="R13" s="137">
        <v>-1.0113712783403006</v>
      </c>
      <c r="S13" s="137">
        <v>2141.4436582100002</v>
      </c>
      <c r="T13" s="137">
        <v>1751.0504548215006</v>
      </c>
      <c r="U13" s="137">
        <v>1770.5257784315002</v>
      </c>
      <c r="V13" s="137">
        <v>1747.6764540415002</v>
      </c>
      <c r="W13" s="137">
        <v>1755.1268543015001</v>
      </c>
      <c r="X13" s="137">
        <v>-18.230374723695665</v>
      </c>
      <c r="Y13" s="137">
        <v>1.1122080209838878</v>
      </c>
      <c r="Z13" s="137">
        <v>0.42630317772898163</v>
      </c>
      <c r="AA13" s="137">
        <v>597.91485648999992</v>
      </c>
      <c r="AB13" s="137">
        <v>762.49825664999992</v>
      </c>
      <c r="AC13" s="137">
        <v>649.07008387999997</v>
      </c>
      <c r="AD13" s="137">
        <v>607.83519179000007</v>
      </c>
      <c r="AE13" s="137">
        <v>614.30982232000008</v>
      </c>
      <c r="AF13" s="137">
        <v>27.526226915680031</v>
      </c>
      <c r="AG13" s="137">
        <v>-14.875859948630083</v>
      </c>
      <c r="AH13" s="137">
        <v>1.0651950754830386</v>
      </c>
    </row>
    <row r="14" spans="2:34" x14ac:dyDescent="0.55000000000000004">
      <c r="B14" s="152" t="s">
        <v>250</v>
      </c>
      <c r="C14" s="137">
        <v>97504.980075619009</v>
      </c>
      <c r="D14" s="137">
        <v>100908.7477441042</v>
      </c>
      <c r="E14" s="137">
        <v>98129.93943315951</v>
      </c>
      <c r="F14" s="137">
        <v>98062.030211357007</v>
      </c>
      <c r="G14" s="137">
        <v>97172.76280602903</v>
      </c>
      <c r="H14" s="137">
        <v>3.4908654571750417</v>
      </c>
      <c r="I14" s="137">
        <v>-2.7537833667220855</v>
      </c>
      <c r="J14" s="137">
        <v>-0.9068417239693094</v>
      </c>
      <c r="K14" s="137">
        <v>78828.109540265999</v>
      </c>
      <c r="L14" s="137">
        <v>82969.982572830195</v>
      </c>
      <c r="M14" s="137">
        <v>83643.034241564514</v>
      </c>
      <c r="N14" s="137">
        <v>83661.056177952007</v>
      </c>
      <c r="O14" s="137">
        <v>83002.758078234023</v>
      </c>
      <c r="P14" s="137">
        <v>5.2543097338247025</v>
      </c>
      <c r="Q14" s="137">
        <v>0.81119899976298171</v>
      </c>
      <c r="R14" s="137">
        <v>-0.78686324293796295</v>
      </c>
      <c r="S14" s="137">
        <v>15054.010120572997</v>
      </c>
      <c r="T14" s="137">
        <v>13921.172536554001</v>
      </c>
      <c r="U14" s="137">
        <v>11059.912638174997</v>
      </c>
      <c r="V14" s="137">
        <v>11027.685624935002</v>
      </c>
      <c r="W14" s="137">
        <v>10841.250416075003</v>
      </c>
      <c r="X14" s="137">
        <v>-7.5251549251374987</v>
      </c>
      <c r="Y14" s="137">
        <v>-20.553296720272311</v>
      </c>
      <c r="Z14" s="137">
        <v>-1.6906104798494193</v>
      </c>
      <c r="AA14" s="137">
        <v>3622.8604147800015</v>
      </c>
      <c r="AB14" s="137">
        <v>4017.5926347200007</v>
      </c>
      <c r="AC14" s="137">
        <v>3426.9925534200001</v>
      </c>
      <c r="AD14" s="137">
        <v>3373.2884084699999</v>
      </c>
      <c r="AE14" s="137">
        <v>3328.7543117199998</v>
      </c>
      <c r="AF14" s="137">
        <v>10.8955955998092</v>
      </c>
      <c r="AG14" s="137">
        <v>-14.700347571230585</v>
      </c>
      <c r="AH14" s="137">
        <v>-1.3201983156311048</v>
      </c>
    </row>
    <row r="15" spans="2:34" x14ac:dyDescent="0.55000000000000004">
      <c r="B15" s="151" t="s">
        <v>251</v>
      </c>
      <c r="C15" s="137">
        <v>837582.03303093999</v>
      </c>
      <c r="D15" s="137">
        <v>947619.23816330847</v>
      </c>
      <c r="E15" s="137">
        <v>983499.89806966367</v>
      </c>
      <c r="F15" s="137">
        <v>972042.47430103447</v>
      </c>
      <c r="G15" s="137">
        <v>988510.58199546719</v>
      </c>
      <c r="H15" s="137">
        <v>13.137483946996717</v>
      </c>
      <c r="I15" s="137">
        <v>3.7864005352930254</v>
      </c>
      <c r="J15" s="137">
        <v>1.6941757309807404</v>
      </c>
      <c r="K15" s="137">
        <v>763650.04244906898</v>
      </c>
      <c r="L15" s="137">
        <v>866463.99094779545</v>
      </c>
      <c r="M15" s="137">
        <v>896414.13475008169</v>
      </c>
      <c r="N15" s="137">
        <v>885007.28808619734</v>
      </c>
      <c r="O15" s="137">
        <v>900108.09524755622</v>
      </c>
      <c r="P15" s="137">
        <v>13.463490183146762</v>
      </c>
      <c r="Q15" s="137">
        <v>3.4565941706965573</v>
      </c>
      <c r="R15" s="137">
        <v>1.706291842411134</v>
      </c>
      <c r="S15" s="137">
        <v>61626.902641880981</v>
      </c>
      <c r="T15" s="137">
        <v>68458.446999093037</v>
      </c>
      <c r="U15" s="137">
        <v>73241.623572182027</v>
      </c>
      <c r="V15" s="137">
        <v>73123.517652367154</v>
      </c>
      <c r="W15" s="137">
        <v>74597.614534770983</v>
      </c>
      <c r="X15" s="137">
        <v>11.085328102420991</v>
      </c>
      <c r="Y15" s="137">
        <v>6.986977915453382</v>
      </c>
      <c r="Z15" s="137">
        <v>2.0158998496376368</v>
      </c>
      <c r="AA15" s="137">
        <v>12305.087939989995</v>
      </c>
      <c r="AB15" s="137">
        <v>12696.800216419999</v>
      </c>
      <c r="AC15" s="137">
        <v>13844.139747399999</v>
      </c>
      <c r="AD15" s="137">
        <v>13911.668562470004</v>
      </c>
      <c r="AE15" s="137">
        <v>13804.872213139999</v>
      </c>
      <c r="AF15" s="137">
        <v>3.18333585538213</v>
      </c>
      <c r="AG15" s="137">
        <v>9.0364462811363726</v>
      </c>
      <c r="AH15" s="137">
        <v>-0.76767462400673114</v>
      </c>
    </row>
    <row r="16" spans="2:34" x14ac:dyDescent="0.55000000000000004">
      <c r="B16" s="151" t="s">
        <v>252</v>
      </c>
      <c r="C16" s="137">
        <v>337169.65084384306</v>
      </c>
      <c r="D16" s="137">
        <v>375243.39854299999</v>
      </c>
      <c r="E16" s="137">
        <v>365558.94141054008</v>
      </c>
      <c r="F16" s="137">
        <v>351231.90204548003</v>
      </c>
      <c r="G16" s="137">
        <v>356446.88989142003</v>
      </c>
      <c r="H16" s="137">
        <v>11.292163337912767</v>
      </c>
      <c r="I16" s="137">
        <v>-2.5808467704063141</v>
      </c>
      <c r="J16" s="137">
        <v>1.4847705506160658</v>
      </c>
      <c r="K16" s="137">
        <v>287620.56938923005</v>
      </c>
      <c r="L16" s="137">
        <v>315352.72628275998</v>
      </c>
      <c r="M16" s="137">
        <v>306729.98035944009</v>
      </c>
      <c r="N16" s="137">
        <v>293237.03585687006</v>
      </c>
      <c r="O16" s="137">
        <v>297748.13771868002</v>
      </c>
      <c r="P16" s="137">
        <v>9.6419240642002428</v>
      </c>
      <c r="Q16" s="137">
        <v>-2.7343178620844815</v>
      </c>
      <c r="R16" s="137">
        <v>1.5383806648529452</v>
      </c>
      <c r="S16" s="137">
        <v>39227.422994297987</v>
      </c>
      <c r="T16" s="137">
        <v>47741.920878629993</v>
      </c>
      <c r="U16" s="137">
        <v>46985.400750770008</v>
      </c>
      <c r="V16" s="137">
        <v>46472.227227979994</v>
      </c>
      <c r="W16" s="137">
        <v>47132.303585330003</v>
      </c>
      <c r="X16" s="137">
        <v>21.705473453022023</v>
      </c>
      <c r="Y16" s="137">
        <v>-1.5846034552803572</v>
      </c>
      <c r="Z16" s="137">
        <v>1.4203673822471563</v>
      </c>
      <c r="AA16" s="137">
        <v>10321.658460315002</v>
      </c>
      <c r="AB16" s="137">
        <v>12148.751381610002</v>
      </c>
      <c r="AC16" s="137">
        <v>11843.560300329998</v>
      </c>
      <c r="AD16" s="137">
        <v>11522.63896063</v>
      </c>
      <c r="AE16" s="137">
        <v>11566.448587410003</v>
      </c>
      <c r="AF16" s="137">
        <v>17.701544071816141</v>
      </c>
      <c r="AG16" s="137">
        <v>-2.5121189140637283</v>
      </c>
      <c r="AH16" s="137">
        <v>0.38020480316782734</v>
      </c>
    </row>
    <row r="17" spans="2:34" x14ac:dyDescent="0.55000000000000004">
      <c r="B17" s="151" t="s">
        <v>253</v>
      </c>
      <c r="C17" s="137">
        <v>183908.00787982548</v>
      </c>
      <c r="D17" s="137">
        <v>200493.88963586246</v>
      </c>
      <c r="E17" s="137">
        <v>211160.24747415751</v>
      </c>
      <c r="F17" s="137">
        <v>213936.91353738523</v>
      </c>
      <c r="G17" s="137">
        <v>215525.53279203517</v>
      </c>
      <c r="H17" s="137">
        <v>9.0185750730740377</v>
      </c>
      <c r="I17" s="137">
        <v>5.3200413527151973</v>
      </c>
      <c r="J17" s="137">
        <v>0.74256435151025535</v>
      </c>
      <c r="K17" s="137">
        <v>164940.56709539398</v>
      </c>
      <c r="L17" s="137">
        <v>175638.25152073096</v>
      </c>
      <c r="M17" s="137">
        <v>182269.18134313301</v>
      </c>
      <c r="N17" s="137">
        <v>184933.2045579307</v>
      </c>
      <c r="O17" s="137">
        <v>186099.45702239068</v>
      </c>
      <c r="P17" s="137">
        <v>6.4857812809325024</v>
      </c>
      <c r="Q17" s="137">
        <v>3.7753335420897103</v>
      </c>
      <c r="R17" s="137">
        <v>0.63063443217123982</v>
      </c>
      <c r="S17" s="137">
        <v>15862.959526031502</v>
      </c>
      <c r="T17" s="137">
        <v>20442.733512431507</v>
      </c>
      <c r="U17" s="137">
        <v>24215.296280324506</v>
      </c>
      <c r="V17" s="137">
        <v>24310.331771284506</v>
      </c>
      <c r="W17" s="137">
        <v>24623.775775254504</v>
      </c>
      <c r="X17" s="137">
        <v>28.870867248223664</v>
      </c>
      <c r="Y17" s="137">
        <v>18.454297051804996</v>
      </c>
      <c r="Z17" s="137">
        <v>1.2893448222711656</v>
      </c>
      <c r="AA17" s="137">
        <v>3104.4812584000001</v>
      </c>
      <c r="AB17" s="137">
        <v>4412.9046027000004</v>
      </c>
      <c r="AC17" s="137">
        <v>4675.7698506999996</v>
      </c>
      <c r="AD17" s="137">
        <v>4693.3772081700008</v>
      </c>
      <c r="AE17" s="137">
        <v>4802.2999943900013</v>
      </c>
      <c r="AF17" s="137">
        <v>42.146279374684994</v>
      </c>
      <c r="AG17" s="137">
        <v>5.9567398723998508</v>
      </c>
      <c r="AH17" s="137">
        <v>2.3207763064599485</v>
      </c>
    </row>
    <row r="18" spans="2:34" x14ac:dyDescent="0.55000000000000004">
      <c r="B18" s="151" t="s">
        <v>254</v>
      </c>
      <c r="C18" s="137">
        <v>177035.51511622299</v>
      </c>
      <c r="D18" s="137">
        <v>192913.09393897545</v>
      </c>
      <c r="E18" s="137">
        <v>196597.37693390486</v>
      </c>
      <c r="F18" s="137">
        <v>197018.34396795483</v>
      </c>
      <c r="G18" s="137">
        <v>198218.258149417</v>
      </c>
      <c r="H18" s="137">
        <v>8.9685839659510709</v>
      </c>
      <c r="I18" s="137">
        <v>1.9098148911005832</v>
      </c>
      <c r="J18" s="137">
        <v>0.60903678170056708</v>
      </c>
      <c r="K18" s="137">
        <v>163683.81931438399</v>
      </c>
      <c r="L18" s="137">
        <v>177349.97682695897</v>
      </c>
      <c r="M18" s="137">
        <v>178117.38429752484</v>
      </c>
      <c r="N18" s="137">
        <v>178387.62591736481</v>
      </c>
      <c r="O18" s="137">
        <v>179708.446705657</v>
      </c>
      <c r="P18" s="137">
        <v>8.349119399717015</v>
      </c>
      <c r="Q18" s="137">
        <v>0.43270796212994922</v>
      </c>
      <c r="R18" s="137">
        <v>0.74042175375104158</v>
      </c>
      <c r="S18" s="137">
        <v>11585.626527537997</v>
      </c>
      <c r="T18" s="137">
        <v>13088.482710566499</v>
      </c>
      <c r="U18" s="137">
        <v>15561.008591809999</v>
      </c>
      <c r="V18" s="137">
        <v>15724.496056330003</v>
      </c>
      <c r="W18" s="137">
        <v>15843.708053369999</v>
      </c>
      <c r="X18" s="137">
        <v>12.971729922903583</v>
      </c>
      <c r="Y18" s="137">
        <v>18.890851872749153</v>
      </c>
      <c r="Z18" s="137">
        <v>0.75812920562250419</v>
      </c>
      <c r="AA18" s="137">
        <v>1766.0692743009997</v>
      </c>
      <c r="AB18" s="137">
        <v>2474.63440145</v>
      </c>
      <c r="AC18" s="137">
        <v>2918.9840445699992</v>
      </c>
      <c r="AD18" s="137">
        <v>2906.22199426</v>
      </c>
      <c r="AE18" s="137">
        <v>2666.1033903899997</v>
      </c>
      <c r="AF18" s="137">
        <v>40.121026816994274</v>
      </c>
      <c r="AG18" s="137">
        <v>17.956173358765025</v>
      </c>
      <c r="AH18" s="137">
        <v>-8.2622251274765635</v>
      </c>
    </row>
    <row r="19" spans="2:34" x14ac:dyDescent="0.55000000000000004">
      <c r="B19" s="151" t="s">
        <v>255</v>
      </c>
      <c r="C19" s="137">
        <v>233767.41393833442</v>
      </c>
      <c r="D19" s="137">
        <v>867483.32379339961</v>
      </c>
      <c r="E19" s="137">
        <v>926138.23810542095</v>
      </c>
      <c r="F19" s="137">
        <v>934348.42457734281</v>
      </c>
      <c r="G19" s="137">
        <v>940704.87532168557</v>
      </c>
      <c r="H19" s="137">
        <v>271.0882150675771</v>
      </c>
      <c r="I19" s="137">
        <v>6.7615033860859137</v>
      </c>
      <c r="J19" s="137">
        <v>0.68030839215234007</v>
      </c>
      <c r="K19" s="137">
        <v>205358.0678148194</v>
      </c>
      <c r="L19" s="137">
        <v>757464.4905929456</v>
      </c>
      <c r="M19" s="137">
        <v>768478.1004451015</v>
      </c>
      <c r="N19" s="137">
        <v>788063.13947801699</v>
      </c>
      <c r="O19" s="137">
        <v>796944.24883276678</v>
      </c>
      <c r="P19" s="137">
        <v>268.85061232460828</v>
      </c>
      <c r="Q19" s="137">
        <v>1.4540100544560728</v>
      </c>
      <c r="R19" s="137">
        <v>1.1269540357682795</v>
      </c>
      <c r="S19" s="137">
        <v>23284.481040325001</v>
      </c>
      <c r="T19" s="137">
        <v>81687.141689984011</v>
      </c>
      <c r="U19" s="137">
        <v>128117.44536683944</v>
      </c>
      <c r="V19" s="137">
        <v>117785.72794087585</v>
      </c>
      <c r="W19" s="137">
        <v>115490.76106691631</v>
      </c>
      <c r="X19" s="137">
        <v>250.82225602758737</v>
      </c>
      <c r="Y19" s="137">
        <v>56.839182662390108</v>
      </c>
      <c r="Z19" s="137">
        <v>-1.9484252583738537</v>
      </c>
      <c r="AA19" s="137">
        <v>5124.865083190004</v>
      </c>
      <c r="AB19" s="137">
        <v>28331.691510470006</v>
      </c>
      <c r="AC19" s="137">
        <v>29542.692293480006</v>
      </c>
      <c r="AD19" s="137">
        <v>28499.557158449999</v>
      </c>
      <c r="AE19" s="137">
        <v>28269.865422002502</v>
      </c>
      <c r="AF19" s="137">
        <v>452.82804621336038</v>
      </c>
      <c r="AG19" s="137">
        <v>4.2743680961035233</v>
      </c>
      <c r="AH19" s="137">
        <v>-0.80594844042829461</v>
      </c>
    </row>
    <row r="20" spans="2:34" x14ac:dyDescent="0.55000000000000004">
      <c r="B20" s="151" t="s">
        <v>256</v>
      </c>
      <c r="C20" s="137">
        <v>1538.8786310400001</v>
      </c>
      <c r="D20" s="137">
        <v>1125.20287833</v>
      </c>
      <c r="E20" s="137">
        <v>1126.5479569000001</v>
      </c>
      <c r="F20" s="137">
        <v>1221.0707857700002</v>
      </c>
      <c r="G20" s="137">
        <v>1221.0680570700001</v>
      </c>
      <c r="H20" s="137">
        <v>-26.881636041071744</v>
      </c>
      <c r="I20" s="137">
        <v>0.11954098197797924</v>
      </c>
      <c r="J20" s="137">
        <v>-2.2346779825488383E-4</v>
      </c>
      <c r="K20" s="137">
        <v>1492.13191164</v>
      </c>
      <c r="L20" s="137">
        <v>1081.22453632</v>
      </c>
      <c r="M20" s="137">
        <v>1081.5758371500001</v>
      </c>
      <c r="N20" s="137">
        <v>1176.1008879000001</v>
      </c>
      <c r="O20" s="137">
        <v>1176.1008879000001</v>
      </c>
      <c r="P20" s="137">
        <v>-27.538274070445446</v>
      </c>
      <c r="Q20" s="137">
        <v>3.249101534412055E-2</v>
      </c>
      <c r="R20" s="137">
        <v>0</v>
      </c>
      <c r="S20" s="137">
        <v>10.959576609999999</v>
      </c>
      <c r="T20" s="137">
        <v>8.1911992200000014</v>
      </c>
      <c r="U20" s="137">
        <v>9.1849769600000002</v>
      </c>
      <c r="V20" s="137">
        <v>9.1827550799999997</v>
      </c>
      <c r="W20" s="137">
        <v>9.180026380000001</v>
      </c>
      <c r="X20" s="137">
        <v>-25.259893593644929</v>
      </c>
      <c r="Y20" s="137">
        <v>12.132261874104419</v>
      </c>
      <c r="Z20" s="137">
        <v>-2.9715482730685583E-2</v>
      </c>
      <c r="AA20" s="137">
        <v>35.787142790000004</v>
      </c>
      <c r="AB20" s="137">
        <v>35.787142790000004</v>
      </c>
      <c r="AC20" s="137">
        <v>35.787142790000004</v>
      </c>
      <c r="AD20" s="137">
        <v>35.787142790000004</v>
      </c>
      <c r="AE20" s="137">
        <v>35.787142790000004</v>
      </c>
      <c r="AF20" s="137">
        <v>0</v>
      </c>
      <c r="AG20" s="137">
        <v>0</v>
      </c>
      <c r="AH20" s="137">
        <v>0</v>
      </c>
    </row>
    <row r="21" spans="2:34" x14ac:dyDescent="0.55000000000000004">
      <c r="B21" s="151" t="s">
        <v>257</v>
      </c>
      <c r="C21" s="137">
        <v>641727.15568762401</v>
      </c>
      <c r="D21" s="137">
        <v>421635.03981370921</v>
      </c>
      <c r="E21" s="137">
        <v>337541.18640829273</v>
      </c>
      <c r="F21" s="137">
        <v>325152.09679101367</v>
      </c>
      <c r="G21" s="137">
        <v>324198.95402008982</v>
      </c>
      <c r="H21" s="137">
        <v>-34.296836891385951</v>
      </c>
      <c r="I21" s="137">
        <v>-19.944702281520915</v>
      </c>
      <c r="J21" s="137">
        <v>-0.29313751328396975</v>
      </c>
      <c r="K21" s="137">
        <v>513832.9241596022</v>
      </c>
      <c r="L21" s="137">
        <v>311215.03695517243</v>
      </c>
      <c r="M21" s="137">
        <v>260184.5941832274</v>
      </c>
      <c r="N21" s="137">
        <v>237512.65388403655</v>
      </c>
      <c r="O21" s="137">
        <v>235780.50395603682</v>
      </c>
      <c r="P21" s="137">
        <v>-39.432640003717317</v>
      </c>
      <c r="Q21" s="137">
        <v>-16.39716488997782</v>
      </c>
      <c r="R21" s="137">
        <v>-0.72928742939541991</v>
      </c>
      <c r="S21" s="137">
        <v>110456.5328203118</v>
      </c>
      <c r="T21" s="137">
        <v>98811.844669286802</v>
      </c>
      <c r="U21" s="137">
        <v>66870.45095830533</v>
      </c>
      <c r="V21" s="137">
        <v>76691.533652811107</v>
      </c>
      <c r="W21" s="137">
        <v>77467.753956363027</v>
      </c>
      <c r="X21" s="137">
        <v>-10.542326337518046</v>
      </c>
      <c r="Y21" s="137">
        <v>-32.325470512048497</v>
      </c>
      <c r="Z21" s="137">
        <v>1.012132978153657</v>
      </c>
      <c r="AA21" s="137">
        <v>17437.698707709998</v>
      </c>
      <c r="AB21" s="137">
        <v>11608.158189250002</v>
      </c>
      <c r="AC21" s="137">
        <v>10486.14126676</v>
      </c>
      <c r="AD21" s="137">
        <v>10947.909254165999</v>
      </c>
      <c r="AE21" s="137">
        <v>10950.696107690002</v>
      </c>
      <c r="AF21" s="137">
        <v>-33.430675779955372</v>
      </c>
      <c r="AG21" s="137">
        <v>-9.6657618219664787</v>
      </c>
      <c r="AH21" s="137">
        <v>2.5455577492494719E-2</v>
      </c>
    </row>
    <row r="22" spans="2:34" x14ac:dyDescent="0.55000000000000004">
      <c r="B22" s="154" t="s">
        <v>258</v>
      </c>
      <c r="C22" s="144">
        <v>4172746.8878525468</v>
      </c>
      <c r="D22" s="144">
        <v>4709039.2624030374</v>
      </c>
      <c r="E22" s="144">
        <v>4879850.6416042903</v>
      </c>
      <c r="F22" s="144">
        <v>4861392.4909382034</v>
      </c>
      <c r="G22" s="144">
        <v>4910462.5395587375</v>
      </c>
      <c r="H22" s="144">
        <v>12.852262285826949</v>
      </c>
      <c r="I22" s="144">
        <v>3.6273084525969184</v>
      </c>
      <c r="J22" s="144">
        <v>1.009382573244233</v>
      </c>
      <c r="K22" s="144">
        <v>3716940.6650290014</v>
      </c>
      <c r="L22" s="144">
        <v>4175443.2777171689</v>
      </c>
      <c r="M22" s="144">
        <v>4315376.967063372</v>
      </c>
      <c r="N22" s="144">
        <v>4299932.3973309826</v>
      </c>
      <c r="O22" s="144">
        <v>4347711.7883943617</v>
      </c>
      <c r="P22" s="144">
        <v>12.335483775730115</v>
      </c>
      <c r="Q22" s="144">
        <v>3.3513493068623066</v>
      </c>
      <c r="R22" s="144">
        <v>1.11116609863533</v>
      </c>
      <c r="S22" s="144">
        <v>383429.80260290939</v>
      </c>
      <c r="T22" s="144">
        <v>441782.89778425847</v>
      </c>
      <c r="U22" s="144">
        <v>471382.21286426857</v>
      </c>
      <c r="V22" s="144">
        <v>468988.48088192433</v>
      </c>
      <c r="W22" s="144">
        <v>470768.79132580257</v>
      </c>
      <c r="X22" s="144">
        <v>15.218716642582208</v>
      </c>
      <c r="Y22" s="144">
        <v>6.6999685203895583</v>
      </c>
      <c r="Z22" s="144">
        <v>0.37960643308987407</v>
      </c>
      <c r="AA22" s="144">
        <v>72376.420220636021</v>
      </c>
      <c r="AB22" s="144">
        <v>91813.086901610004</v>
      </c>
      <c r="AC22" s="144">
        <v>93091.461676649997</v>
      </c>
      <c r="AD22" s="144">
        <v>92471.612725296014</v>
      </c>
      <c r="AE22" s="144">
        <v>91981.959838572511</v>
      </c>
      <c r="AF22" s="144">
        <v>26.854971027473095</v>
      </c>
      <c r="AG22" s="144">
        <v>1.3923666202509257</v>
      </c>
      <c r="AH22" s="144">
        <v>-0.52951697531015141</v>
      </c>
    </row>
    <row r="23" spans="2:34" x14ac:dyDescent="0.55000000000000004">
      <c r="B23" s="150" t="s">
        <v>259</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260</v>
      </c>
      <c r="C24" s="137">
        <v>932079.36692221405</v>
      </c>
      <c r="D24" s="137">
        <v>1196840.7676061383</v>
      </c>
      <c r="E24" s="137">
        <v>1579614.2453985761</v>
      </c>
      <c r="F24" s="137">
        <v>1617469.6972726376</v>
      </c>
      <c r="G24" s="137">
        <v>1654806.8540135166</v>
      </c>
      <c r="H24" s="137">
        <v>28.405456668157282</v>
      </c>
      <c r="I24" s="137">
        <v>31.981988594693551</v>
      </c>
      <c r="J24" s="137">
        <v>2.3083682373670644</v>
      </c>
      <c r="K24" s="137">
        <v>800511.66187576484</v>
      </c>
      <c r="L24" s="137">
        <v>1048406.7546198533</v>
      </c>
      <c r="M24" s="137">
        <v>1388965.3917671267</v>
      </c>
      <c r="N24" s="137">
        <v>1424525.1086072233</v>
      </c>
      <c r="O24" s="137">
        <v>1459233.0468300309</v>
      </c>
      <c r="P24" s="137">
        <v>30.967080749731853</v>
      </c>
      <c r="Q24" s="137">
        <v>32.483445537391461</v>
      </c>
      <c r="R24" s="137">
        <v>2.4364567541208082</v>
      </c>
      <c r="S24" s="137">
        <v>115573.28453641916</v>
      </c>
      <c r="T24" s="137">
        <v>130208.67771802505</v>
      </c>
      <c r="U24" s="137">
        <v>167739.82633359934</v>
      </c>
      <c r="V24" s="137">
        <v>169870.20253749445</v>
      </c>
      <c r="W24" s="137">
        <v>172656.8677588256</v>
      </c>
      <c r="X24" s="137">
        <v>12.663301246746192</v>
      </c>
      <c r="Y24" s="137">
        <v>28.823845901307987</v>
      </c>
      <c r="Z24" s="137">
        <v>1.640467356666675</v>
      </c>
      <c r="AA24" s="137">
        <v>15994.420510029995</v>
      </c>
      <c r="AB24" s="137">
        <v>18225.335268259998</v>
      </c>
      <c r="AC24" s="137">
        <v>22909.02729785</v>
      </c>
      <c r="AD24" s="137">
        <v>23074.386127919999</v>
      </c>
      <c r="AE24" s="137">
        <v>22916.939424659999</v>
      </c>
      <c r="AF24" s="137">
        <v>13.948081187630468</v>
      </c>
      <c r="AG24" s="137">
        <v>25.698797638838506</v>
      </c>
      <c r="AH24" s="137">
        <v>-0.6823440605836506</v>
      </c>
    </row>
    <row r="25" spans="2:34" x14ac:dyDescent="0.55000000000000004">
      <c r="B25" s="156" t="s">
        <v>261</v>
      </c>
      <c r="C25" s="137">
        <v>634300.22422558325</v>
      </c>
      <c r="D25" s="137">
        <v>718773.22920268087</v>
      </c>
      <c r="E25" s="137">
        <v>230781.53880392012</v>
      </c>
      <c r="F25" s="137">
        <v>152502.43855671299</v>
      </c>
      <c r="G25" s="137">
        <v>141234.37549682998</v>
      </c>
      <c r="H25" s="137">
        <v>13.317511448183808</v>
      </c>
      <c r="I25" s="137">
        <v>-67.892301851597765</v>
      </c>
      <c r="J25" s="137">
        <v>-7.3887756592774911</v>
      </c>
      <c r="K25" s="137">
        <v>548651.19394303532</v>
      </c>
      <c r="L25" s="137">
        <v>619855.81286770583</v>
      </c>
      <c r="M25" s="137">
        <v>164141.35548262013</v>
      </c>
      <c r="N25" s="137">
        <v>101819.68173351996</v>
      </c>
      <c r="O25" s="137">
        <v>92864.194329819962</v>
      </c>
      <c r="P25" s="137">
        <v>12.978121566261178</v>
      </c>
      <c r="Q25" s="137">
        <v>-73.5194295068017</v>
      </c>
      <c r="R25" s="137">
        <v>-8.7954384174349425</v>
      </c>
      <c r="S25" s="137">
        <v>78745.960392228008</v>
      </c>
      <c r="T25" s="137">
        <v>87233.448597744995</v>
      </c>
      <c r="U25" s="137">
        <v>59343.370579560004</v>
      </c>
      <c r="V25" s="137">
        <v>46156.356808713041</v>
      </c>
      <c r="W25" s="137">
        <v>43783.562678390015</v>
      </c>
      <c r="X25" s="137">
        <v>10.778315691676646</v>
      </c>
      <c r="Y25" s="137">
        <v>-31.971770538148775</v>
      </c>
      <c r="Z25" s="137">
        <v>-5.1407743036493425</v>
      </c>
      <c r="AA25" s="137">
        <v>6903.0698903200009</v>
      </c>
      <c r="AB25" s="137">
        <v>11683.967737230001</v>
      </c>
      <c r="AC25" s="137">
        <v>7296.812741740001</v>
      </c>
      <c r="AD25" s="137">
        <v>4526.4000144800002</v>
      </c>
      <c r="AE25" s="137">
        <v>4586.6184886199999</v>
      </c>
      <c r="AF25" s="137">
        <v>69.25756109776799</v>
      </c>
      <c r="AG25" s="137">
        <v>-37.548503163961087</v>
      </c>
      <c r="AH25" s="137">
        <v>1.3303833940296883</v>
      </c>
    </row>
    <row r="26" spans="2:34" x14ac:dyDescent="0.55000000000000004">
      <c r="B26" s="156" t="s">
        <v>262</v>
      </c>
      <c r="C26" s="137">
        <v>0</v>
      </c>
      <c r="D26" s="137">
        <v>0</v>
      </c>
      <c r="E26" s="137">
        <v>516455.9968663652</v>
      </c>
      <c r="F26" s="137">
        <v>569852.69002384203</v>
      </c>
      <c r="G26" s="137">
        <v>575291.94629559712</v>
      </c>
      <c r="H26" s="137">
        <v>0</v>
      </c>
      <c r="I26" s="137">
        <v>0</v>
      </c>
      <c r="J26" s="137">
        <v>0.95450216643313546</v>
      </c>
      <c r="K26" s="137">
        <v>0</v>
      </c>
      <c r="L26" s="137">
        <v>0</v>
      </c>
      <c r="M26" s="137">
        <v>493597.03412200516</v>
      </c>
      <c r="N26" s="137">
        <v>533688.37840285711</v>
      </c>
      <c r="O26" s="137">
        <v>536208.82248788711</v>
      </c>
      <c r="P26" s="137">
        <v>0</v>
      </c>
      <c r="Q26" s="137">
        <v>0</v>
      </c>
      <c r="R26" s="137">
        <v>0.47226887206590629</v>
      </c>
      <c r="S26" s="137">
        <v>0</v>
      </c>
      <c r="T26" s="137">
        <v>0</v>
      </c>
      <c r="U26" s="137">
        <v>19123.757747229993</v>
      </c>
      <c r="V26" s="137">
        <v>29530.790597715</v>
      </c>
      <c r="W26" s="137">
        <v>32264.391192259998</v>
      </c>
      <c r="X26" s="137">
        <v>0</v>
      </c>
      <c r="Y26" s="137">
        <v>0</v>
      </c>
      <c r="Z26" s="137">
        <v>9.2567809368317988</v>
      </c>
      <c r="AA26" s="137">
        <v>0</v>
      </c>
      <c r="AB26" s="137">
        <v>0</v>
      </c>
      <c r="AC26" s="137">
        <v>3735.2049971300003</v>
      </c>
      <c r="AD26" s="137">
        <v>6633.5210232700001</v>
      </c>
      <c r="AE26" s="137">
        <v>6818.7326154500006</v>
      </c>
      <c r="AF26" s="137">
        <v>0</v>
      </c>
      <c r="AG26" s="137">
        <v>0</v>
      </c>
      <c r="AH26" s="137">
        <v>2.7920555543622827</v>
      </c>
    </row>
    <row r="27" spans="2:34" x14ac:dyDescent="0.55000000000000004">
      <c r="B27" s="156" t="s">
        <v>263</v>
      </c>
      <c r="C27" s="137">
        <v>205637.62795102393</v>
      </c>
      <c r="D27" s="137">
        <v>78431.601490940127</v>
      </c>
      <c r="E27" s="137">
        <v>73577.735304346104</v>
      </c>
      <c r="F27" s="137">
        <v>77283.499626588105</v>
      </c>
      <c r="G27" s="137">
        <v>82907.080236628914</v>
      </c>
      <c r="H27" s="137">
        <v>-61.859314235223565</v>
      </c>
      <c r="I27" s="137">
        <v>-6.1886613231462677</v>
      </c>
      <c r="J27" s="137">
        <v>7.2765605041339443</v>
      </c>
      <c r="K27" s="137">
        <v>205627.17798661391</v>
      </c>
      <c r="L27" s="137">
        <v>78388.68712340013</v>
      </c>
      <c r="M27" s="137">
        <v>73465.670263446111</v>
      </c>
      <c r="N27" s="137">
        <v>77171.434585688112</v>
      </c>
      <c r="O27" s="137">
        <v>82774.098761238914</v>
      </c>
      <c r="P27" s="137">
        <v>-61.878245915283067</v>
      </c>
      <c r="Q27" s="137">
        <v>-6.2802644624015258</v>
      </c>
      <c r="R27" s="137">
        <v>7.2600233566084915</v>
      </c>
      <c r="S27" s="137">
        <v>10.449964409999998</v>
      </c>
      <c r="T27" s="137">
        <v>42.914367540000008</v>
      </c>
      <c r="U27" s="137">
        <v>0</v>
      </c>
      <c r="V27" s="137">
        <v>0</v>
      </c>
      <c r="W27" s="137">
        <v>0</v>
      </c>
      <c r="X27" s="137">
        <v>310.66520283010243</v>
      </c>
      <c r="Y27" s="137">
        <v>-100</v>
      </c>
      <c r="Z27" s="137">
        <v>0</v>
      </c>
      <c r="AA27" s="137">
        <v>0</v>
      </c>
      <c r="AB27" s="137">
        <v>0</v>
      </c>
      <c r="AC27" s="137">
        <v>112.0650409</v>
      </c>
      <c r="AD27" s="137">
        <v>112.0650409</v>
      </c>
      <c r="AE27" s="137">
        <v>132.98147539000001</v>
      </c>
      <c r="AF27" s="137">
        <v>0</v>
      </c>
      <c r="AG27" s="137">
        <v>0</v>
      </c>
      <c r="AH27" s="137">
        <v>18.664549017266285</v>
      </c>
    </row>
    <row r="28" spans="2:34" x14ac:dyDescent="0.55000000000000004">
      <c r="B28" s="156" t="s">
        <v>264</v>
      </c>
      <c r="C28" s="137">
        <v>880233.53512387339</v>
      </c>
      <c r="D28" s="137">
        <v>1014047.534846422</v>
      </c>
      <c r="E28" s="137">
        <v>880225.96069023793</v>
      </c>
      <c r="F28" s="137">
        <v>877259.87710959918</v>
      </c>
      <c r="G28" s="137">
        <v>876204.9466411079</v>
      </c>
      <c r="H28" s="137">
        <v>15.202101985777819</v>
      </c>
      <c r="I28" s="137">
        <v>-13.196775255358364</v>
      </c>
      <c r="J28" s="137">
        <v>-0.12025290293306012</v>
      </c>
      <c r="K28" s="137">
        <v>856327.32901327836</v>
      </c>
      <c r="L28" s="137">
        <v>989680.11755964102</v>
      </c>
      <c r="M28" s="137">
        <v>849207.993756818</v>
      </c>
      <c r="N28" s="137">
        <v>846035.29254841921</v>
      </c>
      <c r="O28" s="137">
        <v>847854.99232102302</v>
      </c>
      <c r="P28" s="137">
        <v>15.57264191252909</v>
      </c>
      <c r="Q28" s="137">
        <v>-14.193689588227759</v>
      </c>
      <c r="R28" s="137">
        <v>0.21508556305287474</v>
      </c>
      <c r="S28" s="137">
        <v>17948.824584405</v>
      </c>
      <c r="T28" s="137">
        <v>17812.353930391</v>
      </c>
      <c r="U28" s="137">
        <v>24487.007451229994</v>
      </c>
      <c r="V28" s="137">
        <v>24461.614027040003</v>
      </c>
      <c r="W28" s="137">
        <v>22217.985477634989</v>
      </c>
      <c r="X28" s="137">
        <v>-0.76033198370311872</v>
      </c>
      <c r="Y28" s="137">
        <v>37.472046350094494</v>
      </c>
      <c r="Z28" s="137">
        <v>-9.1720380630848535</v>
      </c>
      <c r="AA28" s="137">
        <v>5957.3815261900008</v>
      </c>
      <c r="AB28" s="137">
        <v>6555.0633563899992</v>
      </c>
      <c r="AC28" s="137">
        <v>6530.9594821899991</v>
      </c>
      <c r="AD28" s="137">
        <v>6762.9705341400004</v>
      </c>
      <c r="AE28" s="137">
        <v>6131.9688424499982</v>
      </c>
      <c r="AF28" s="137">
        <v>10.03262637406138</v>
      </c>
      <c r="AG28" s="137">
        <v>-0.36771382501594213</v>
      </c>
      <c r="AH28" s="137">
        <v>-9.3302445797250897</v>
      </c>
    </row>
    <row r="29" spans="2:34" ht="31.35" x14ac:dyDescent="0.55000000000000004">
      <c r="B29" s="157" t="s">
        <v>265</v>
      </c>
      <c r="C29" s="137">
        <v>298257.53329391585</v>
      </c>
      <c r="D29" s="137">
        <v>337798.99820676382</v>
      </c>
      <c r="E29" s="137">
        <v>348725.43725457025</v>
      </c>
      <c r="F29" s="137">
        <v>359366.29509571398</v>
      </c>
      <c r="G29" s="137">
        <v>365200.67126414424</v>
      </c>
      <c r="H29" s="137">
        <v>13.257490758458765</v>
      </c>
      <c r="I29" s="137">
        <v>3.2345978246858071</v>
      </c>
      <c r="J29" s="137">
        <v>1.6235179114046705</v>
      </c>
      <c r="K29" s="137">
        <v>248988.20203433794</v>
      </c>
      <c r="L29" s="137">
        <v>279105.89313079597</v>
      </c>
      <c r="M29" s="137">
        <v>279339.20723564021</v>
      </c>
      <c r="N29" s="137">
        <v>288652.83159022988</v>
      </c>
      <c r="O29" s="137">
        <v>293675.58577113209</v>
      </c>
      <c r="P29" s="137">
        <v>12.096031398429274</v>
      </c>
      <c r="Q29" s="137">
        <v>8.3593399704712482E-2</v>
      </c>
      <c r="R29" s="137">
        <v>1.7400675244483521</v>
      </c>
      <c r="S29" s="137">
        <v>41221.033385617942</v>
      </c>
      <c r="T29" s="137">
        <v>48704.693310787865</v>
      </c>
      <c r="U29" s="137">
        <v>57642.758493520021</v>
      </c>
      <c r="V29" s="137">
        <v>58753.288044814071</v>
      </c>
      <c r="W29" s="137">
        <v>59551.476669552161</v>
      </c>
      <c r="X29" s="137">
        <v>18.154954668800173</v>
      </c>
      <c r="Y29" s="137">
        <v>18.351548023714617</v>
      </c>
      <c r="Z29" s="137">
        <v>1.3585429025338547</v>
      </c>
      <c r="AA29" s="137">
        <v>8048.297873960003</v>
      </c>
      <c r="AB29" s="137">
        <v>9988.4117651799988</v>
      </c>
      <c r="AC29" s="137">
        <v>11743.471525409999</v>
      </c>
      <c r="AD29" s="137">
        <v>11960.175460670001</v>
      </c>
      <c r="AE29" s="137">
        <v>11973.608823460003</v>
      </c>
      <c r="AF29" s="137">
        <v>24.105890731221184</v>
      </c>
      <c r="AG29" s="137">
        <v>17.570959242471446</v>
      </c>
      <c r="AH29" s="137">
        <v>0.11231743910593561</v>
      </c>
    </row>
    <row r="30" spans="2:34" x14ac:dyDescent="0.55000000000000004">
      <c r="B30" s="156" t="s">
        <v>266</v>
      </c>
      <c r="C30" s="137">
        <v>183538.17612812988</v>
      </c>
      <c r="D30" s="137">
        <v>228254.8075440001</v>
      </c>
      <c r="E30" s="137">
        <v>249588.31516161002</v>
      </c>
      <c r="F30" s="137">
        <v>240120.24232678008</v>
      </c>
      <c r="G30" s="137">
        <v>241056.17820498996</v>
      </c>
      <c r="H30" s="137">
        <v>24.363667744335149</v>
      </c>
      <c r="I30" s="137">
        <v>9.3463563143122492</v>
      </c>
      <c r="J30" s="137">
        <v>0.38977800003057173</v>
      </c>
      <c r="K30" s="137">
        <v>159138.7943799599</v>
      </c>
      <c r="L30" s="137">
        <v>199641.17362327009</v>
      </c>
      <c r="M30" s="137">
        <v>217964.19770840002</v>
      </c>
      <c r="N30" s="137">
        <v>208471.52697218006</v>
      </c>
      <c r="O30" s="137">
        <v>209411.66110497995</v>
      </c>
      <c r="P30" s="137">
        <v>25.450977809098312</v>
      </c>
      <c r="Q30" s="137">
        <v>9.1779785465026986</v>
      </c>
      <c r="R30" s="137">
        <v>0.45096524520844561</v>
      </c>
      <c r="S30" s="137">
        <v>17446.175323304997</v>
      </c>
      <c r="T30" s="137">
        <v>18716.788246459997</v>
      </c>
      <c r="U30" s="137">
        <v>21883.782884160002</v>
      </c>
      <c r="V30" s="137">
        <v>22047.819405940005</v>
      </c>
      <c r="W30" s="137">
        <v>22065.516592970005</v>
      </c>
      <c r="X30" s="137">
        <v>7.283045708348963</v>
      </c>
      <c r="Y30" s="137">
        <v>16.92060943361367</v>
      </c>
      <c r="Z30" s="137">
        <v>8.0267289495461469E-2</v>
      </c>
      <c r="AA30" s="137">
        <v>6953.2064248650004</v>
      </c>
      <c r="AB30" s="137">
        <v>9896.8456742700018</v>
      </c>
      <c r="AC30" s="137">
        <v>9740.3345690500009</v>
      </c>
      <c r="AD30" s="137">
        <v>9600.8959486599997</v>
      </c>
      <c r="AE30" s="137">
        <v>9579.0005070400002</v>
      </c>
      <c r="AF30" s="137">
        <v>42.334990068443908</v>
      </c>
      <c r="AG30" s="137">
        <v>-1.5814241261425475</v>
      </c>
      <c r="AH30" s="137">
        <v>-0.22805623284621879</v>
      </c>
    </row>
    <row r="31" spans="2:34" x14ac:dyDescent="0.55000000000000004">
      <c r="B31" s="156" t="s">
        <v>267</v>
      </c>
      <c r="C31" s="137">
        <v>106281.5129899725</v>
      </c>
      <c r="D31" s="137">
        <v>80507.785816752497</v>
      </c>
      <c r="E31" s="137">
        <v>76535.276398492526</v>
      </c>
      <c r="F31" s="137">
        <v>76413.383779932512</v>
      </c>
      <c r="G31" s="137">
        <v>77688.149231712523</v>
      </c>
      <c r="H31" s="137">
        <v>-24.250433069814985</v>
      </c>
      <c r="I31" s="137">
        <v>-4.9343170700309464</v>
      </c>
      <c r="J31" s="137">
        <v>1.6682489227951125</v>
      </c>
      <c r="K31" s="137">
        <v>90921.188319040011</v>
      </c>
      <c r="L31" s="137">
        <v>64818.975833289995</v>
      </c>
      <c r="M31" s="137">
        <v>58679.046782560014</v>
      </c>
      <c r="N31" s="137">
        <v>58902.116205180006</v>
      </c>
      <c r="O31" s="137">
        <v>60700.809427020016</v>
      </c>
      <c r="P31" s="137">
        <v>-28.708613435801183</v>
      </c>
      <c r="Q31" s="137">
        <v>-9.4724252763904531</v>
      </c>
      <c r="R31" s="137">
        <v>3.053698810369454</v>
      </c>
      <c r="S31" s="137">
        <v>12527.6853716025</v>
      </c>
      <c r="T31" s="137">
        <v>11773.365456912503</v>
      </c>
      <c r="U31" s="137">
        <v>14164.947423702501</v>
      </c>
      <c r="V31" s="137">
        <v>13856.560948402501</v>
      </c>
      <c r="W31" s="137">
        <v>13637.129439122496</v>
      </c>
      <c r="X31" s="137">
        <v>-6.0212233330817346</v>
      </c>
      <c r="Y31" s="137">
        <v>20.313494688859986</v>
      </c>
      <c r="Z31" s="137">
        <v>-1.5835928560997137</v>
      </c>
      <c r="AA31" s="137">
        <v>2832.6392993300005</v>
      </c>
      <c r="AB31" s="137">
        <v>3915.4445265500003</v>
      </c>
      <c r="AC31" s="137">
        <v>3691.2821922299995</v>
      </c>
      <c r="AD31" s="137">
        <v>3654.7066263499996</v>
      </c>
      <c r="AE31" s="137">
        <v>3350.2103655700002</v>
      </c>
      <c r="AF31" s="137">
        <v>38.226018663093249</v>
      </c>
      <c r="AG31" s="137">
        <v>-5.7250800720069464</v>
      </c>
      <c r="AH31" s="137">
        <v>-8.3316197963638867</v>
      </c>
    </row>
    <row r="32" spans="2:34" x14ac:dyDescent="0.55000000000000004">
      <c r="B32" s="156" t="s">
        <v>268</v>
      </c>
      <c r="C32" s="137">
        <v>160657.41396947138</v>
      </c>
      <c r="D32" s="137">
        <v>157161.69371171718</v>
      </c>
      <c r="E32" s="137">
        <v>159216.4974312353</v>
      </c>
      <c r="F32" s="137">
        <v>132442.10423113746</v>
      </c>
      <c r="G32" s="137">
        <v>131632.95652197464</v>
      </c>
      <c r="H32" s="137">
        <v>-2.175884804431417</v>
      </c>
      <c r="I32" s="137">
        <v>1.3074456446666103</v>
      </c>
      <c r="J32" s="137">
        <v>-0.61094446804521585</v>
      </c>
      <c r="K32" s="137">
        <v>134892.9587567829</v>
      </c>
      <c r="L32" s="137">
        <v>131340.20126952737</v>
      </c>
      <c r="M32" s="137">
        <v>138262.06439221531</v>
      </c>
      <c r="N32" s="137">
        <v>111731.37987179197</v>
      </c>
      <c r="O32" s="137">
        <v>111128.69329309915</v>
      </c>
      <c r="P32" s="137">
        <v>-2.633760516485729</v>
      </c>
      <c r="Q32" s="137">
        <v>5.2701785559802534</v>
      </c>
      <c r="R32" s="137">
        <v>-0.53940672654753108</v>
      </c>
      <c r="S32" s="137">
        <v>21804.24635970849</v>
      </c>
      <c r="T32" s="137">
        <v>21814.020815849795</v>
      </c>
      <c r="U32" s="137">
        <v>17352.022012619997</v>
      </c>
      <c r="V32" s="137">
        <v>17171.498975215502</v>
      </c>
      <c r="W32" s="137">
        <v>16988.357091625498</v>
      </c>
      <c r="X32" s="137">
        <v>4.4828222815201407E-2</v>
      </c>
      <c r="Y32" s="137">
        <v>-20.454728822793484</v>
      </c>
      <c r="Z32" s="137">
        <v>-1.0665456979285337</v>
      </c>
      <c r="AA32" s="137">
        <v>3960.2088529800012</v>
      </c>
      <c r="AB32" s="137">
        <v>4007.4716263400001</v>
      </c>
      <c r="AC32" s="137">
        <v>3602.4110264000005</v>
      </c>
      <c r="AD32" s="137">
        <v>3539.2253841300003</v>
      </c>
      <c r="AE32" s="137">
        <v>3515.90613725</v>
      </c>
      <c r="AF32" s="137">
        <v>1.1934414348989266</v>
      </c>
      <c r="AG32" s="137">
        <v>-10.107634880747463</v>
      </c>
      <c r="AH32" s="137">
        <v>-0.65887996239415436</v>
      </c>
    </row>
    <row r="33" spans="2:34" x14ac:dyDescent="0.55000000000000004">
      <c r="B33" s="156" t="s">
        <v>269</v>
      </c>
      <c r="C33" s="137">
        <v>293413.85245570278</v>
      </c>
      <c r="D33" s="137">
        <v>335623.24934624392</v>
      </c>
      <c r="E33" s="137">
        <v>308356.45926924504</v>
      </c>
      <c r="F33" s="137">
        <v>309507.87474073056</v>
      </c>
      <c r="G33" s="137">
        <v>314828.23257995571</v>
      </c>
      <c r="H33" s="137">
        <v>14.385618312589232</v>
      </c>
      <c r="I33" s="137">
        <v>-8.1242256399434467</v>
      </c>
      <c r="J33" s="137">
        <v>1.7189733358745407</v>
      </c>
      <c r="K33" s="137">
        <v>239727.79741084404</v>
      </c>
      <c r="L33" s="137">
        <v>279645.59001081419</v>
      </c>
      <c r="M33" s="137">
        <v>262365.24168062495</v>
      </c>
      <c r="N33" s="137">
        <v>264509.25642689003</v>
      </c>
      <c r="O33" s="137">
        <v>268736.5412359052</v>
      </c>
      <c r="P33" s="137">
        <v>16.651299111366416</v>
      </c>
      <c r="Q33" s="137">
        <v>-6.1793745181252424</v>
      </c>
      <c r="R33" s="137">
        <v>1.59816138993365</v>
      </c>
      <c r="S33" s="137">
        <v>47111.484932538726</v>
      </c>
      <c r="T33" s="137">
        <v>49166.628415829742</v>
      </c>
      <c r="U33" s="137">
        <v>40153.330329230092</v>
      </c>
      <c r="V33" s="137">
        <v>39319.206498740525</v>
      </c>
      <c r="W33" s="137">
        <v>40210.169229220533</v>
      </c>
      <c r="X33" s="137">
        <v>4.3622982511247059</v>
      </c>
      <c r="Y33" s="137">
        <v>-18.332145963658796</v>
      </c>
      <c r="Z33" s="137">
        <v>2.2659733240256275</v>
      </c>
      <c r="AA33" s="137">
        <v>6574.5701123200006</v>
      </c>
      <c r="AB33" s="137">
        <v>6811.0309196000026</v>
      </c>
      <c r="AC33" s="137">
        <v>5837.8872593899996</v>
      </c>
      <c r="AD33" s="137">
        <v>5679.4118151000011</v>
      </c>
      <c r="AE33" s="137">
        <v>5881.5221148299997</v>
      </c>
      <c r="AF33" s="137">
        <v>3.5965972411930198</v>
      </c>
      <c r="AG33" s="137">
        <v>-14.287758662342906</v>
      </c>
      <c r="AH33" s="137">
        <v>3.5586484359637849</v>
      </c>
    </row>
    <row r="34" spans="2:34" x14ac:dyDescent="0.55000000000000004">
      <c r="B34" s="156" t="s">
        <v>270</v>
      </c>
      <c r="C34" s="137">
        <v>4403.1513494099991</v>
      </c>
      <c r="D34" s="137">
        <v>3129.7796000700032</v>
      </c>
      <c r="E34" s="137">
        <v>4270.8292317900004</v>
      </c>
      <c r="F34" s="137">
        <v>3839.9738560299998</v>
      </c>
      <c r="G34" s="137">
        <v>4043.9609449019999</v>
      </c>
      <c r="H34" s="137">
        <v>-28.919554389394804</v>
      </c>
      <c r="I34" s="137">
        <v>36.457826988663214</v>
      </c>
      <c r="J34" s="137">
        <v>5.3121999398947573</v>
      </c>
      <c r="K34" s="137">
        <v>4403.1513494099991</v>
      </c>
      <c r="L34" s="137">
        <v>3129.7796000700032</v>
      </c>
      <c r="M34" s="137">
        <v>4270.8292317900004</v>
      </c>
      <c r="N34" s="137">
        <v>3839.9738560299998</v>
      </c>
      <c r="O34" s="137">
        <v>4043.9609449019999</v>
      </c>
      <c r="P34" s="137">
        <v>-28.919554389394804</v>
      </c>
      <c r="Q34" s="137">
        <v>36.457826988663214</v>
      </c>
      <c r="R34" s="137">
        <v>5.3121999398947573</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271</v>
      </c>
      <c r="C35" s="137">
        <v>473944.49370111187</v>
      </c>
      <c r="D35" s="137">
        <v>558469.81504557014</v>
      </c>
      <c r="E35" s="137">
        <v>452502.34980369237</v>
      </c>
      <c r="F35" s="137">
        <v>445334.4117388372</v>
      </c>
      <c r="G35" s="137">
        <v>445567.18812514248</v>
      </c>
      <c r="H35" s="137">
        <v>17.83443472132905</v>
      </c>
      <c r="I35" s="137">
        <v>-18.974609260346686</v>
      </c>
      <c r="J35" s="137">
        <v>5.22700200499715E-2</v>
      </c>
      <c r="K35" s="137">
        <v>427751.2102241508</v>
      </c>
      <c r="L35" s="137">
        <v>481430.29208667181</v>
      </c>
      <c r="M35" s="137">
        <v>385118.93464124814</v>
      </c>
      <c r="N35" s="137">
        <v>380585.41395458434</v>
      </c>
      <c r="O35" s="137">
        <v>381079.38188710163</v>
      </c>
      <c r="P35" s="137">
        <v>12.54913617529966</v>
      </c>
      <c r="Q35" s="137">
        <v>-20.005254972216154</v>
      </c>
      <c r="R35" s="137">
        <v>0.12979160903319187</v>
      </c>
      <c r="S35" s="137">
        <v>31040.657752600087</v>
      </c>
      <c r="T35" s="137">
        <v>56310.006932998353</v>
      </c>
      <c r="U35" s="137">
        <v>49491.409610071736</v>
      </c>
      <c r="V35" s="137">
        <v>47821.143037520371</v>
      </c>
      <c r="W35" s="137">
        <v>47393.335191052371</v>
      </c>
      <c r="X35" s="137">
        <v>81.407260702397991</v>
      </c>
      <c r="Y35" s="137">
        <v>-12.109033001966894</v>
      </c>
      <c r="Z35" s="137">
        <v>-0.89459979267401124</v>
      </c>
      <c r="AA35" s="137">
        <v>15152.625724361</v>
      </c>
      <c r="AB35" s="137">
        <v>20729.516025900011</v>
      </c>
      <c r="AC35" s="137">
        <v>17892.005552372499</v>
      </c>
      <c r="AD35" s="137">
        <v>16927.854746732501</v>
      </c>
      <c r="AE35" s="137">
        <v>17094.471046988507</v>
      </c>
      <c r="AF35" s="137">
        <v>36.804778280591989</v>
      </c>
      <c r="AG35" s="137">
        <v>-13.688262041343616</v>
      </c>
      <c r="AH35" s="137">
        <v>0.9842729793517746</v>
      </c>
    </row>
    <row r="36" spans="2:34" x14ac:dyDescent="0.55000000000000004">
      <c r="B36" s="150" t="s">
        <v>94</v>
      </c>
      <c r="C36" s="144">
        <v>4172746.8881104086</v>
      </c>
      <c r="D36" s="144">
        <v>4709039.2624172997</v>
      </c>
      <c r="E36" s="144">
        <v>4879850.6416140813</v>
      </c>
      <c r="F36" s="144">
        <v>4861392.4883585414</v>
      </c>
      <c r="G36" s="144">
        <v>4910462.5395565033</v>
      </c>
      <c r="H36" s="144">
        <v>12.852262279194854</v>
      </c>
      <c r="I36" s="144">
        <v>3.6273084524909813</v>
      </c>
      <c r="J36" s="144">
        <v>1.0093826267981498</v>
      </c>
      <c r="K36" s="144">
        <v>3716940.6652932176</v>
      </c>
      <c r="L36" s="144">
        <v>4175443.27772504</v>
      </c>
      <c r="M36" s="144">
        <v>4315376.9670644943</v>
      </c>
      <c r="N36" s="144">
        <v>4299932.3947545942</v>
      </c>
      <c r="O36" s="144">
        <v>4347711.788394141</v>
      </c>
      <c r="P36" s="144">
        <v>12.335483767956584</v>
      </c>
      <c r="Q36" s="144">
        <v>3.3513493066943574</v>
      </c>
      <c r="R36" s="144">
        <v>1.1111661592129174</v>
      </c>
      <c r="S36" s="144">
        <v>383429.80260283494</v>
      </c>
      <c r="T36" s="144">
        <v>441782.89779253927</v>
      </c>
      <c r="U36" s="144">
        <v>471382.21286492376</v>
      </c>
      <c r="V36" s="144">
        <v>468988.48088159546</v>
      </c>
      <c r="W36" s="144">
        <v>470768.79132065363</v>
      </c>
      <c r="X36" s="144">
        <v>15.218716644764244</v>
      </c>
      <c r="Y36" s="144">
        <v>6.6999685185378759</v>
      </c>
      <c r="Z36" s="144">
        <v>0.37960643206238487</v>
      </c>
      <c r="AA36" s="144">
        <v>72376.420214356011</v>
      </c>
      <c r="AB36" s="144">
        <v>91813.086899720016</v>
      </c>
      <c r="AC36" s="144">
        <v>93091.461684662514</v>
      </c>
      <c r="AD36" s="144">
        <v>92471.612722352511</v>
      </c>
      <c r="AE36" s="144">
        <v>91981.959841708507</v>
      </c>
      <c r="AF36" s="144">
        <v>26.854971035868807</v>
      </c>
      <c r="AG36" s="144">
        <v>1.3923666310650933</v>
      </c>
      <c r="AH36" s="144">
        <v>-0.5295169687525525</v>
      </c>
    </row>
    <row r="37" spans="2:34" x14ac:dyDescent="0.55000000000000004">
      <c r="B37" s="150" t="s">
        <v>272</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273</v>
      </c>
      <c r="C38" s="137">
        <v>43111.280298490012</v>
      </c>
      <c r="D38" s="137">
        <v>52781.583237370221</v>
      </c>
      <c r="E38" s="137">
        <v>55533.440004519995</v>
      </c>
      <c r="F38" s="137">
        <v>53319.030047840017</v>
      </c>
      <c r="G38" s="137">
        <v>52452.551719480027</v>
      </c>
      <c r="H38" s="137">
        <v>22.431027034979788</v>
      </c>
      <c r="I38" s="137">
        <v>5.213668477457519</v>
      </c>
      <c r="J38" s="137">
        <v>-1.6250826910814919</v>
      </c>
      <c r="K38" s="137">
        <v>38491.522665010008</v>
      </c>
      <c r="L38" s="137">
        <v>47816.362044059992</v>
      </c>
      <c r="M38" s="137">
        <v>50575.245537809991</v>
      </c>
      <c r="N38" s="137">
        <v>48363.458696260022</v>
      </c>
      <c r="O38" s="137">
        <v>47609.196223590028</v>
      </c>
      <c r="P38" s="137">
        <v>24.225696292151497</v>
      </c>
      <c r="Q38" s="137">
        <v>5.7697477930417396</v>
      </c>
      <c r="R38" s="137">
        <v>-1.5595709922382461</v>
      </c>
      <c r="S38" s="137">
        <v>3721.3000503499998</v>
      </c>
      <c r="T38" s="137">
        <v>3982.2112740502298</v>
      </c>
      <c r="U38" s="137">
        <v>3931.1606428299997</v>
      </c>
      <c r="V38" s="137">
        <v>3906.3874048099997</v>
      </c>
      <c r="W38" s="137">
        <v>3807.1007687199995</v>
      </c>
      <c r="X38" s="137">
        <v>7.0112922948981371</v>
      </c>
      <c r="Y38" s="137">
        <v>-1.281966920060158</v>
      </c>
      <c r="Z38" s="137">
        <v>-2.5416484798140293</v>
      </c>
      <c r="AA38" s="137">
        <v>898.4575831300001</v>
      </c>
      <c r="AB38" s="137">
        <v>983.00991925999995</v>
      </c>
      <c r="AC38" s="137">
        <v>1027.0338238800002</v>
      </c>
      <c r="AD38" s="137">
        <v>1049.1839467699992</v>
      </c>
      <c r="AE38" s="137">
        <v>1036.25472717</v>
      </c>
      <c r="AF38" s="137">
        <v>9.4108322660532053</v>
      </c>
      <c r="AG38" s="137">
        <v>4.4784802022283801</v>
      </c>
      <c r="AH38" s="137">
        <v>-1.2323119925541137</v>
      </c>
    </row>
    <row r="39" spans="2:34" x14ac:dyDescent="0.55000000000000004">
      <c r="B39" s="158" t="s">
        <v>274</v>
      </c>
      <c r="C39" s="137">
        <v>677.94273293999981</v>
      </c>
      <c r="D39" s="137">
        <v>782.8880877900001</v>
      </c>
      <c r="E39" s="137">
        <v>3238.7872900499997</v>
      </c>
      <c r="F39" s="137">
        <v>3238.3945732900006</v>
      </c>
      <c r="G39" s="137">
        <v>3211.5251093400002</v>
      </c>
      <c r="H39" s="137">
        <v>15.479973418239782</v>
      </c>
      <c r="I39" s="137">
        <v>313.69735222216894</v>
      </c>
      <c r="J39" s="137">
        <v>-0.8297155686838642</v>
      </c>
      <c r="K39" s="137">
        <v>670.28621443999987</v>
      </c>
      <c r="L39" s="137">
        <v>721.87155793000011</v>
      </c>
      <c r="M39" s="137">
        <v>3199.5347374799999</v>
      </c>
      <c r="N39" s="137">
        <v>3199.2148075000005</v>
      </c>
      <c r="O39" s="137">
        <v>3172.3127955600003</v>
      </c>
      <c r="P39" s="137">
        <v>7.6960173696989944</v>
      </c>
      <c r="Q39" s="137">
        <v>343.22770475329611</v>
      </c>
      <c r="R39" s="137">
        <v>-0.84089420556985317</v>
      </c>
      <c r="S39" s="137">
        <v>2.9999999999999996</v>
      </c>
      <c r="T39" s="137">
        <v>6.3278548299999997</v>
      </c>
      <c r="U39" s="137">
        <v>7.2098454199999988</v>
      </c>
      <c r="V39" s="137">
        <v>7.2047186399999994</v>
      </c>
      <c r="W39" s="137">
        <v>7.2078266299999987</v>
      </c>
      <c r="X39" s="137">
        <v>110.92849433333336</v>
      </c>
      <c r="Y39" s="137">
        <v>13.938224148546075</v>
      </c>
      <c r="Z39" s="137">
        <v>4.3138256402452946E-2</v>
      </c>
      <c r="AA39" s="137">
        <v>4.6565184999999989</v>
      </c>
      <c r="AB39" s="137">
        <v>54.688675030000013</v>
      </c>
      <c r="AC39" s="137">
        <v>32.042707150000012</v>
      </c>
      <c r="AD39" s="137">
        <v>31.975047150000012</v>
      </c>
      <c r="AE39" s="137">
        <v>32.004487150000017</v>
      </c>
      <c r="AF39" s="137">
        <v>1074.4541556100341</v>
      </c>
      <c r="AG39" s="137">
        <v>-41.40888011563149</v>
      </c>
      <c r="AH39" s="137">
        <v>9.2071795428161352E-2</v>
      </c>
    </row>
    <row r="40" spans="2:34" x14ac:dyDescent="0.55000000000000004">
      <c r="B40" s="158" t="s">
        <v>275</v>
      </c>
      <c r="C40" s="137">
        <v>87213.202581822508</v>
      </c>
      <c r="D40" s="137">
        <v>61272.499408472722</v>
      </c>
      <c r="E40" s="137">
        <v>58565.889473192496</v>
      </c>
      <c r="F40" s="137">
        <v>55927.549322152488</v>
      </c>
      <c r="G40" s="137">
        <v>63115.504457222502</v>
      </c>
      <c r="H40" s="137">
        <v>-29.744009399279303</v>
      </c>
      <c r="I40" s="137">
        <v>-4.4173323455219755</v>
      </c>
      <c r="J40" s="137">
        <v>12.852261939220933</v>
      </c>
      <c r="K40" s="137">
        <v>73593.246180240007</v>
      </c>
      <c r="L40" s="137">
        <v>47841.373317569996</v>
      </c>
      <c r="M40" s="137">
        <v>43197.956881819999</v>
      </c>
      <c r="N40" s="137">
        <v>41131.862885799994</v>
      </c>
      <c r="O40" s="137">
        <v>48906.677475000004</v>
      </c>
      <c r="P40" s="137">
        <v>-34.992168710155987</v>
      </c>
      <c r="Q40" s="137">
        <v>-9.7058594136232266</v>
      </c>
      <c r="R40" s="137">
        <v>18.902169859863371</v>
      </c>
      <c r="S40" s="137">
        <v>11971.763367502495</v>
      </c>
      <c r="T40" s="137">
        <v>10741.136454082729</v>
      </c>
      <c r="U40" s="137">
        <v>12465.480363042498</v>
      </c>
      <c r="V40" s="137">
        <v>11962.492507552497</v>
      </c>
      <c r="W40" s="137">
        <v>11669.855309692495</v>
      </c>
      <c r="X40" s="137">
        <v>-10.279412277395314</v>
      </c>
      <c r="Y40" s="137">
        <v>16.053644940934923</v>
      </c>
      <c r="Z40" s="137">
        <v>-2.4462894975712302</v>
      </c>
      <c r="AA40" s="137">
        <v>1648.1930340799997</v>
      </c>
      <c r="AB40" s="137">
        <v>2689.9896368200002</v>
      </c>
      <c r="AC40" s="137">
        <v>2902.4522283300003</v>
      </c>
      <c r="AD40" s="137">
        <v>2833.1939288000003</v>
      </c>
      <c r="AE40" s="137">
        <v>2538.97167253</v>
      </c>
      <c r="AF40" s="137">
        <v>63.208409524768925</v>
      </c>
      <c r="AG40" s="137">
        <v>7.8982680305476922</v>
      </c>
      <c r="AH40" s="137">
        <v>-10.384825877225367</v>
      </c>
    </row>
    <row r="41" spans="2:34" x14ac:dyDescent="0.55000000000000004">
      <c r="B41" s="158" t="s">
        <v>276</v>
      </c>
      <c r="C41" s="137">
        <v>29313.426900389997</v>
      </c>
      <c r="D41" s="137">
        <v>64220.989442060229</v>
      </c>
      <c r="E41" s="137">
        <v>58120.304475910001</v>
      </c>
      <c r="F41" s="137">
        <v>52546.087675510011</v>
      </c>
      <c r="G41" s="137">
        <v>51422.212516080006</v>
      </c>
      <c r="H41" s="137">
        <v>119.08386781350974</v>
      </c>
      <c r="I41" s="137">
        <v>-9.4995188008652942</v>
      </c>
      <c r="J41" s="137">
        <v>-2.1388369889121295</v>
      </c>
      <c r="K41" s="137">
        <v>24777.02111858</v>
      </c>
      <c r="L41" s="137">
        <v>49274.924127760001</v>
      </c>
      <c r="M41" s="137">
        <v>47971.7655381</v>
      </c>
      <c r="N41" s="137">
        <v>43619.805562950009</v>
      </c>
      <c r="O41" s="137">
        <v>43113.326223340002</v>
      </c>
      <c r="P41" s="137">
        <v>98.873479955220716</v>
      </c>
      <c r="Q41" s="137">
        <v>-2.6446688913841285</v>
      </c>
      <c r="R41" s="137">
        <v>-1.1611224146313104</v>
      </c>
      <c r="S41" s="137">
        <v>3687.56694161</v>
      </c>
      <c r="T41" s="137">
        <v>12218.960003190232</v>
      </c>
      <c r="U41" s="137">
        <v>8313.9171854199994</v>
      </c>
      <c r="V41" s="137">
        <v>7409.5373335700006</v>
      </c>
      <c r="W41" s="137">
        <v>6735.4951131700018</v>
      </c>
      <c r="X41" s="137">
        <v>231.35561188905237</v>
      </c>
      <c r="Y41" s="137">
        <v>-31.958880434592391</v>
      </c>
      <c r="Z41" s="137">
        <v>-9.096954236888056</v>
      </c>
      <c r="AA41" s="137">
        <v>848.83884019999994</v>
      </c>
      <c r="AB41" s="137">
        <v>2727.1053111099995</v>
      </c>
      <c r="AC41" s="137">
        <v>1834.62175239</v>
      </c>
      <c r="AD41" s="137">
        <v>1516.7447789900004</v>
      </c>
      <c r="AE41" s="137">
        <v>1573.3911795700017</v>
      </c>
      <c r="AF41" s="137">
        <v>221.27480293755761</v>
      </c>
      <c r="AG41" s="137">
        <v>-32.726406093820287</v>
      </c>
      <c r="AH41" s="137">
        <v>3.734735162083247</v>
      </c>
    </row>
    <row r="42" spans="2:34" x14ac:dyDescent="0.55000000000000004">
      <c r="B42" s="159" t="s">
        <v>277</v>
      </c>
      <c r="C42" s="137">
        <v>29081.433225330002</v>
      </c>
      <c r="D42" s="137">
        <v>64006.013048030225</v>
      </c>
      <c r="E42" s="137">
        <v>57886.829318909993</v>
      </c>
      <c r="F42" s="137">
        <v>52324.740256670011</v>
      </c>
      <c r="G42" s="137">
        <v>51186.52380598001</v>
      </c>
      <c r="H42" s="137">
        <v>120.09236117111597</v>
      </c>
      <c r="I42" s="137">
        <v>-9.560326347039279</v>
      </c>
      <c r="J42" s="137">
        <v>-2.1752930738053844</v>
      </c>
      <c r="K42" s="137">
        <v>24545.027443520004</v>
      </c>
      <c r="L42" s="137">
        <v>49059.947733729998</v>
      </c>
      <c r="M42" s="137">
        <v>47738.2903811</v>
      </c>
      <c r="N42" s="137">
        <v>43398.458144110009</v>
      </c>
      <c r="O42" s="137">
        <v>42877.837513240003</v>
      </c>
      <c r="P42" s="137">
        <v>99.877339092900627</v>
      </c>
      <c r="Q42" s="137">
        <v>-2.6939640453822253</v>
      </c>
      <c r="R42" s="137">
        <v>-1.199629325865037</v>
      </c>
      <c r="S42" s="137">
        <v>3687.56694161</v>
      </c>
      <c r="T42" s="137">
        <v>12218.960003190232</v>
      </c>
      <c r="U42" s="137">
        <v>8313.9171854199994</v>
      </c>
      <c r="V42" s="137">
        <v>7409.5373335700006</v>
      </c>
      <c r="W42" s="137">
        <v>6735.2951131700011</v>
      </c>
      <c r="X42" s="137">
        <v>231.35561188905237</v>
      </c>
      <c r="Y42" s="137">
        <v>-31.958880434592391</v>
      </c>
      <c r="Z42" s="137">
        <v>-9.0996534607531547</v>
      </c>
      <c r="AA42" s="137">
        <v>848.83884019999994</v>
      </c>
      <c r="AB42" s="137">
        <v>2727.1053111099995</v>
      </c>
      <c r="AC42" s="137">
        <v>1834.62175239</v>
      </c>
      <c r="AD42" s="137">
        <v>1516.7447789900004</v>
      </c>
      <c r="AE42" s="137">
        <v>1573.3911795700017</v>
      </c>
      <c r="AF42" s="137">
        <v>221.27480293755761</v>
      </c>
      <c r="AG42" s="137">
        <v>-32.726406093820287</v>
      </c>
      <c r="AH42" s="137">
        <v>3.734735162083247</v>
      </c>
    </row>
    <row r="43" spans="2:34" x14ac:dyDescent="0.55000000000000004">
      <c r="B43" s="159" t="s">
        <v>278</v>
      </c>
      <c r="C43" s="137">
        <v>231.99367505999993</v>
      </c>
      <c r="D43" s="137">
        <v>214.97639403000005</v>
      </c>
      <c r="E43" s="137">
        <v>233.47515700000002</v>
      </c>
      <c r="F43" s="137">
        <v>221.34741883999999</v>
      </c>
      <c r="G43" s="137">
        <v>235.68871009999998</v>
      </c>
      <c r="H43" s="137">
        <v>-7.3352349048303758</v>
      </c>
      <c r="I43" s="137">
        <v>8.6050205900367196</v>
      </c>
      <c r="J43" s="137">
        <v>6.4790867384663331</v>
      </c>
      <c r="K43" s="137">
        <v>231.99367505999993</v>
      </c>
      <c r="L43" s="137">
        <v>214.97639403000005</v>
      </c>
      <c r="M43" s="137">
        <v>233.47515700000002</v>
      </c>
      <c r="N43" s="137">
        <v>221.34741883999999</v>
      </c>
      <c r="O43" s="137">
        <v>235.48871009999999</v>
      </c>
      <c r="P43" s="137">
        <v>-7.3352349048303758</v>
      </c>
      <c r="Q43" s="137">
        <v>8.6050205900367196</v>
      </c>
      <c r="R43" s="137">
        <v>6.3887310428598187</v>
      </c>
      <c r="S43" s="137">
        <v>0</v>
      </c>
      <c r="T43" s="137">
        <v>0</v>
      </c>
      <c r="U43" s="137">
        <v>0</v>
      </c>
      <c r="V43" s="137">
        <v>0</v>
      </c>
      <c r="W43" s="137">
        <v>0.2</v>
      </c>
      <c r="X43" s="137">
        <v>0</v>
      </c>
      <c r="Y43" s="137">
        <v>0</v>
      </c>
      <c r="Z43" s="137">
        <v>0</v>
      </c>
      <c r="AA43" s="137">
        <v>0</v>
      </c>
      <c r="AB43" s="137">
        <v>0</v>
      </c>
      <c r="AC43" s="137">
        <v>0</v>
      </c>
      <c r="AD43" s="137">
        <v>0</v>
      </c>
      <c r="AE43" s="137">
        <v>0</v>
      </c>
      <c r="AF43" s="137">
        <v>0</v>
      </c>
      <c r="AG43" s="137">
        <v>0</v>
      </c>
      <c r="AH43" s="137">
        <v>0</v>
      </c>
    </row>
    <row r="44" spans="2:34" x14ac:dyDescent="0.55000000000000004">
      <c r="B44" s="158" t="s">
        <v>279</v>
      </c>
      <c r="C44" s="137">
        <v>3647608.9544265294</v>
      </c>
      <c r="D44" s="137">
        <v>4116123.2301201504</v>
      </c>
      <c r="E44" s="137">
        <v>4314695.9307617033</v>
      </c>
      <c r="F44" s="137">
        <v>4297178.5926459981</v>
      </c>
      <c r="G44" s="137">
        <v>4345457.5042970832</v>
      </c>
      <c r="H44" s="137">
        <v>12.844421689585417</v>
      </c>
      <c r="I44" s="137">
        <v>4.8242652015002125</v>
      </c>
      <c r="J44" s="137">
        <v>1.1235025636055163</v>
      </c>
      <c r="K44" s="137">
        <v>3269848.4651251063</v>
      </c>
      <c r="L44" s="137">
        <v>3673791.7779001906</v>
      </c>
      <c r="M44" s="137">
        <v>3833402.443903435</v>
      </c>
      <c r="N44" s="137">
        <v>3815441.2682779967</v>
      </c>
      <c r="O44" s="137">
        <v>3863572.9003806943</v>
      </c>
      <c r="P44" s="137">
        <v>12.353578983349896</v>
      </c>
      <c r="Q44" s="137">
        <v>4.3445757313571063</v>
      </c>
      <c r="R44" s="137">
        <v>1.2614958197068704</v>
      </c>
      <c r="S44" s="137">
        <v>319267.5449011671</v>
      </c>
      <c r="T44" s="137">
        <v>367502.71175639977</v>
      </c>
      <c r="U44" s="137">
        <v>403349.55194547848</v>
      </c>
      <c r="V44" s="137">
        <v>403844.80642773543</v>
      </c>
      <c r="W44" s="137">
        <v>404099.82788011653</v>
      </c>
      <c r="X44" s="137">
        <v>15.108070840762853</v>
      </c>
      <c r="Y44" s="137">
        <v>9.7541702529911909</v>
      </c>
      <c r="Z44" s="137">
        <v>6.3148379853372738E-2</v>
      </c>
      <c r="AA44" s="137">
        <v>58492.94440025599</v>
      </c>
      <c r="AB44" s="137">
        <v>74828.740463559996</v>
      </c>
      <c r="AC44" s="137">
        <v>77943.934912790006</v>
      </c>
      <c r="AD44" s="137">
        <v>77892.517940266014</v>
      </c>
      <c r="AE44" s="137">
        <v>77784.776036272524</v>
      </c>
      <c r="AF44" s="137">
        <v>27.92780604703584</v>
      </c>
      <c r="AG44" s="137">
        <v>4.163098870743446</v>
      </c>
      <c r="AH44" s="137">
        <v>-0.13832124938638612</v>
      </c>
    </row>
    <row r="45" spans="2:34" x14ac:dyDescent="0.55000000000000004">
      <c r="B45" s="159" t="s">
        <v>280</v>
      </c>
      <c r="C45" s="137">
        <v>3118968.3630773383</v>
      </c>
      <c r="D45" s="137">
        <v>3538076.3534911536</v>
      </c>
      <c r="E45" s="137">
        <v>3749324.1593922433</v>
      </c>
      <c r="F45" s="137">
        <v>3711101.2045610789</v>
      </c>
      <c r="G45" s="137">
        <v>3752266.8488452733</v>
      </c>
      <c r="H45" s="137">
        <v>13.437391522634787</v>
      </c>
      <c r="I45" s="137">
        <v>5.970696638376487</v>
      </c>
      <c r="J45" s="137">
        <v>1.1092568489805776</v>
      </c>
      <c r="K45" s="137">
        <v>2741245.6692858753</v>
      </c>
      <c r="L45" s="137">
        <v>3095794.3986509037</v>
      </c>
      <c r="M45" s="137">
        <v>3268069.5593557549</v>
      </c>
      <c r="N45" s="137">
        <v>3229402.1814089273</v>
      </c>
      <c r="O45" s="137">
        <v>3270422.0853836243</v>
      </c>
      <c r="P45" s="137">
        <v>12.933854609878592</v>
      </c>
      <c r="Q45" s="137">
        <v>5.5648127272252257</v>
      </c>
      <c r="R45" s="137">
        <v>1.2702011601664509</v>
      </c>
      <c r="S45" s="137">
        <v>319251.77007120714</v>
      </c>
      <c r="T45" s="137">
        <v>367493.27842199977</v>
      </c>
      <c r="U45" s="137">
        <v>403342.72208369843</v>
      </c>
      <c r="V45" s="137">
        <v>403838.05590188544</v>
      </c>
      <c r="W45" s="137">
        <v>404091.06156537653</v>
      </c>
      <c r="X45" s="137">
        <v>15.110803720847862</v>
      </c>
      <c r="Y45" s="137">
        <v>9.7551290776350044</v>
      </c>
      <c r="Z45" s="137">
        <v>6.2650277702536172E-2</v>
      </c>
      <c r="AA45" s="137">
        <v>58470.923720255989</v>
      </c>
      <c r="AB45" s="137">
        <v>74788.676418250005</v>
      </c>
      <c r="AC45" s="137">
        <v>77911.877952790019</v>
      </c>
      <c r="AD45" s="137">
        <v>77860.967250266011</v>
      </c>
      <c r="AE45" s="137">
        <v>77753.701896272512</v>
      </c>
      <c r="AF45" s="137">
        <v>27.907465214785176</v>
      </c>
      <c r="AG45" s="137">
        <v>4.176035309240862</v>
      </c>
      <c r="AH45" s="137">
        <v>-0.13776524718569494</v>
      </c>
    </row>
    <row r="46" spans="2:34" x14ac:dyDescent="0.55000000000000004">
      <c r="B46" s="159" t="s">
        <v>281</v>
      </c>
      <c r="C46" s="137">
        <v>528640.59134919057</v>
      </c>
      <c r="D46" s="137">
        <v>578046.87662899622</v>
      </c>
      <c r="E46" s="137">
        <v>565371.77136945981</v>
      </c>
      <c r="F46" s="137">
        <v>586077.38808492047</v>
      </c>
      <c r="G46" s="137">
        <v>593190.65545180964</v>
      </c>
      <c r="H46" s="137">
        <v>9.3459121543639867</v>
      </c>
      <c r="I46" s="137">
        <v>-2.1927469504642945</v>
      </c>
      <c r="J46" s="137">
        <v>1.2137078671696555</v>
      </c>
      <c r="K46" s="137">
        <v>528602.79583923065</v>
      </c>
      <c r="L46" s="137">
        <v>577997.37924928626</v>
      </c>
      <c r="M46" s="137">
        <v>565332.8845476798</v>
      </c>
      <c r="N46" s="137">
        <v>586039.08686907054</v>
      </c>
      <c r="O46" s="137">
        <v>593150.81499706965</v>
      </c>
      <c r="P46" s="137">
        <v>9.3443666584537866</v>
      </c>
      <c r="Q46" s="137">
        <v>-2.1910989835378381</v>
      </c>
      <c r="R46" s="137">
        <v>1.2135245391214022</v>
      </c>
      <c r="S46" s="137">
        <v>15.77482996</v>
      </c>
      <c r="T46" s="137">
        <v>9.4333343999999997</v>
      </c>
      <c r="U46" s="137">
        <v>6.8298617800000008</v>
      </c>
      <c r="V46" s="137">
        <v>6.7505258500000007</v>
      </c>
      <c r="W46" s="137">
        <v>8.7663147400000021</v>
      </c>
      <c r="X46" s="137">
        <v>-40.200088216988931</v>
      </c>
      <c r="Y46" s="137">
        <v>-27.598646561283768</v>
      </c>
      <c r="Z46" s="137">
        <v>29.861212812035976</v>
      </c>
      <c r="AA46" s="137">
        <v>22.020679999999999</v>
      </c>
      <c r="AB46" s="137">
        <v>40.064045310000004</v>
      </c>
      <c r="AC46" s="137">
        <v>32.056959999999997</v>
      </c>
      <c r="AD46" s="137">
        <v>31.550689999999999</v>
      </c>
      <c r="AE46" s="137">
        <v>31.07414</v>
      </c>
      <c r="AF46" s="137">
        <v>81.938274885244269</v>
      </c>
      <c r="AG46" s="137">
        <v>-19.98571349459171</v>
      </c>
      <c r="AH46" s="137">
        <v>-1.5104265548550599</v>
      </c>
    </row>
    <row r="47" spans="2:34" x14ac:dyDescent="0.55000000000000004">
      <c r="B47" s="158" t="s">
        <v>282</v>
      </c>
      <c r="C47" s="137">
        <v>47627.639701204615</v>
      </c>
      <c r="D47" s="137">
        <v>19623.087071012997</v>
      </c>
      <c r="E47" s="137">
        <v>37182.590610239</v>
      </c>
      <c r="F47" s="137">
        <v>36385.616604152507</v>
      </c>
      <c r="G47" s="137">
        <v>37221.105341069015</v>
      </c>
      <c r="H47" s="137">
        <v>-58.798951209592097</v>
      </c>
      <c r="I47" s="137">
        <v>89.483899631494296</v>
      </c>
      <c r="J47" s="137">
        <v>2.2962060695740805</v>
      </c>
      <c r="K47" s="137">
        <v>47626.376094434614</v>
      </c>
      <c r="L47" s="137">
        <v>19623.087071012997</v>
      </c>
      <c r="M47" s="137">
        <v>37182.590610239</v>
      </c>
      <c r="N47" s="137">
        <v>36385.616604152507</v>
      </c>
      <c r="O47" s="137">
        <v>37221.105341069015</v>
      </c>
      <c r="P47" s="137">
        <v>-58.7978580774151</v>
      </c>
      <c r="Q47" s="137">
        <v>89.483899631494296</v>
      </c>
      <c r="R47" s="137">
        <v>2.2962060695740805</v>
      </c>
      <c r="S47" s="137">
        <v>1.26360677</v>
      </c>
      <c r="T47" s="137">
        <v>0</v>
      </c>
      <c r="U47" s="137">
        <v>0</v>
      </c>
      <c r="V47" s="137">
        <v>0</v>
      </c>
      <c r="W47" s="137">
        <v>0</v>
      </c>
      <c r="X47" s="137">
        <v>-100</v>
      </c>
      <c r="Y47" s="137">
        <v>0</v>
      </c>
      <c r="Z47" s="137">
        <v>0</v>
      </c>
      <c r="AA47" s="137">
        <v>0</v>
      </c>
      <c r="AB47" s="137">
        <v>0</v>
      </c>
      <c r="AC47" s="137">
        <v>0</v>
      </c>
      <c r="AD47" s="137">
        <v>0</v>
      </c>
      <c r="AE47" s="137">
        <v>0</v>
      </c>
      <c r="AF47" s="137">
        <v>0</v>
      </c>
      <c r="AG47" s="137">
        <v>0</v>
      </c>
      <c r="AH47" s="137">
        <v>0</v>
      </c>
    </row>
    <row r="48" spans="2:34" x14ac:dyDescent="0.55000000000000004">
      <c r="B48" s="159" t="s">
        <v>283</v>
      </c>
      <c r="C48" s="137">
        <v>555.81579422999994</v>
      </c>
      <c r="D48" s="137">
        <v>879.53103901999987</v>
      </c>
      <c r="E48" s="137">
        <v>770.78117255000006</v>
      </c>
      <c r="F48" s="137">
        <v>652.7520490500001</v>
      </c>
      <c r="G48" s="137">
        <v>591.92163168000002</v>
      </c>
      <c r="H48" s="137">
        <v>58.241462036619382</v>
      </c>
      <c r="I48" s="137">
        <v>-12.364528555032258</v>
      </c>
      <c r="J48" s="137">
        <v>-9.3190695392731833</v>
      </c>
      <c r="K48" s="137">
        <v>554.55218745999991</v>
      </c>
      <c r="L48" s="137">
        <v>879.53103901999987</v>
      </c>
      <c r="M48" s="137">
        <v>770.78117255000006</v>
      </c>
      <c r="N48" s="137">
        <v>652.7520490500001</v>
      </c>
      <c r="O48" s="137">
        <v>591.92163168000002</v>
      </c>
      <c r="P48" s="137">
        <v>58.60203221783177</v>
      </c>
      <c r="Q48" s="137">
        <v>-12.364528555032258</v>
      </c>
      <c r="R48" s="137">
        <v>-9.3190695392731833</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284</v>
      </c>
      <c r="C49" s="137">
        <v>47071.823906974612</v>
      </c>
      <c r="D49" s="137">
        <v>18743.556031993001</v>
      </c>
      <c r="E49" s="137">
        <v>36411.809437689</v>
      </c>
      <c r="F49" s="137">
        <v>35732.864555102504</v>
      </c>
      <c r="G49" s="137">
        <v>36629.183709389014</v>
      </c>
      <c r="H49" s="137">
        <v>-60.180943765776249</v>
      </c>
      <c r="I49" s="137">
        <v>94.263081005218069</v>
      </c>
      <c r="J49" s="137">
        <v>2.5083887492544088</v>
      </c>
      <c r="K49" s="137">
        <v>47071.823906974612</v>
      </c>
      <c r="L49" s="137">
        <v>18743.556031993001</v>
      </c>
      <c r="M49" s="137">
        <v>36411.809437689</v>
      </c>
      <c r="N49" s="137">
        <v>35732.864555102504</v>
      </c>
      <c r="O49" s="137">
        <v>36629.183709389014</v>
      </c>
      <c r="P49" s="137">
        <v>-60.180943765776249</v>
      </c>
      <c r="Q49" s="137">
        <v>94.263081005218069</v>
      </c>
      <c r="R49" s="137">
        <v>2.5083887492544088</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285</v>
      </c>
      <c r="C50" s="137">
        <v>181602.96495227178</v>
      </c>
      <c r="D50" s="137">
        <v>195088.39877143537</v>
      </c>
      <c r="E50" s="137">
        <v>195037.57595440737</v>
      </c>
      <c r="F50" s="137">
        <v>183116.17133919738</v>
      </c>
      <c r="G50" s="137">
        <v>181845.41881704217</v>
      </c>
      <c r="H50" s="137">
        <v>7.4257784407362415</v>
      </c>
      <c r="I50" s="137">
        <v>-2.6051173390145638E-2</v>
      </c>
      <c r="J50" s="137">
        <v>-0.6939597485365212</v>
      </c>
      <c r="K50" s="137">
        <v>130550.17451287202</v>
      </c>
      <c r="L50" s="137">
        <v>142452.08951594977</v>
      </c>
      <c r="M50" s="137">
        <v>147129.61223292002</v>
      </c>
      <c r="N50" s="137">
        <v>137313.51256741001</v>
      </c>
      <c r="O50" s="137">
        <v>134260.01799351</v>
      </c>
      <c r="P50" s="137">
        <v>9.1167361878204503</v>
      </c>
      <c r="Q50" s="137">
        <v>3.2835760660755478</v>
      </c>
      <c r="R50" s="137">
        <v>-2.2237393223780377</v>
      </c>
      <c r="S50" s="137">
        <v>43691.143001879755</v>
      </c>
      <c r="T50" s="137">
        <v>45677.605870895575</v>
      </c>
      <c r="U50" s="137">
        <v>41526.169420307349</v>
      </c>
      <c r="V50" s="137">
        <v>39598.304999927379</v>
      </c>
      <c r="W50" s="137">
        <v>41465.053743452176</v>
      </c>
      <c r="X50" s="137">
        <v>4.5466031157169668</v>
      </c>
      <c r="Y50" s="137">
        <v>-9.0885596375649769</v>
      </c>
      <c r="Z50" s="137">
        <v>4.7142137612411039</v>
      </c>
      <c r="AA50" s="137">
        <v>7361.6474375200014</v>
      </c>
      <c r="AB50" s="137">
        <v>6958.7033845900014</v>
      </c>
      <c r="AC50" s="137">
        <v>6381.7943011799816</v>
      </c>
      <c r="AD50" s="137">
        <v>6204.3537718599819</v>
      </c>
      <c r="AE50" s="137">
        <v>6120.3470800799823</v>
      </c>
      <c r="AF50" s="137">
        <v>-5.4735581451010669</v>
      </c>
      <c r="AG50" s="137">
        <v>-8.2904680875977679</v>
      </c>
      <c r="AH50" s="137">
        <v>-1.3539958369397698</v>
      </c>
    </row>
    <row r="51" spans="2:34" x14ac:dyDescent="0.55000000000000004">
      <c r="B51" s="159" t="s">
        <v>286</v>
      </c>
      <c r="C51" s="137">
        <v>2596.6809528799999</v>
      </c>
      <c r="D51" s="137">
        <v>2306.5288628599997</v>
      </c>
      <c r="E51" s="137">
        <v>3129.3609811000006</v>
      </c>
      <c r="F51" s="137">
        <v>3420.780450960001</v>
      </c>
      <c r="G51" s="137">
        <v>3717.7420169300012</v>
      </c>
      <c r="H51" s="137">
        <v>-11.173959962165943</v>
      </c>
      <c r="I51" s="137">
        <v>35.674043862591134</v>
      </c>
      <c r="J51" s="137">
        <v>8.681105678286416</v>
      </c>
      <c r="K51" s="137">
        <v>2522.9660940500003</v>
      </c>
      <c r="L51" s="137">
        <v>2237.3015267399996</v>
      </c>
      <c r="M51" s="137">
        <v>3064.9063027200009</v>
      </c>
      <c r="N51" s="137">
        <v>3356.5240254000009</v>
      </c>
      <c r="O51" s="137">
        <v>3650.0249359400013</v>
      </c>
      <c r="P51" s="137">
        <v>-11.322568622055343</v>
      </c>
      <c r="Q51" s="137">
        <v>36.991204184530041</v>
      </c>
      <c r="R51" s="137">
        <v>8.7441921559022298</v>
      </c>
      <c r="S51" s="137">
        <v>33.912716039999992</v>
      </c>
      <c r="T51" s="137">
        <v>29.425193329999999</v>
      </c>
      <c r="U51" s="137">
        <v>24.652535589999999</v>
      </c>
      <c r="V51" s="137">
        <v>24.454282769999999</v>
      </c>
      <c r="W51" s="137">
        <v>27.914938199999998</v>
      </c>
      <c r="X51" s="137">
        <v>-13.23256652373985</v>
      </c>
      <c r="Y51" s="137">
        <v>-16.219630866907885</v>
      </c>
      <c r="Z51" s="137">
        <v>14.151531093954063</v>
      </c>
      <c r="AA51" s="137">
        <v>39.802142790000005</v>
      </c>
      <c r="AB51" s="137">
        <v>39.802142790000005</v>
      </c>
      <c r="AC51" s="137">
        <v>39.802142790000005</v>
      </c>
      <c r="AD51" s="137">
        <v>39.802142790000005</v>
      </c>
      <c r="AE51" s="137">
        <v>39.802142790000005</v>
      </c>
      <c r="AF51" s="137">
        <v>0</v>
      </c>
      <c r="AG51" s="137">
        <v>0</v>
      </c>
      <c r="AH51" s="137">
        <v>0</v>
      </c>
    </row>
    <row r="52" spans="2:34" x14ac:dyDescent="0.55000000000000004">
      <c r="B52" s="159" t="s">
        <v>287</v>
      </c>
      <c r="C52" s="137">
        <v>135678.68757029201</v>
      </c>
      <c r="D52" s="137">
        <v>136840.50060087026</v>
      </c>
      <c r="E52" s="137">
        <v>127020.31552000996</v>
      </c>
      <c r="F52" s="137">
        <v>110319.31137487</v>
      </c>
      <c r="G52" s="137">
        <v>120777.87676966998</v>
      </c>
      <c r="H52" s="137">
        <v>0.85629736798297496</v>
      </c>
      <c r="I52" s="137">
        <v>-7.176373250419001</v>
      </c>
      <c r="J52" s="137">
        <v>9.4802671123112034</v>
      </c>
      <c r="K52" s="137">
        <v>105183.94710526202</v>
      </c>
      <c r="L52" s="137">
        <v>106032.12004644002</v>
      </c>
      <c r="M52" s="137">
        <v>97517.921701319981</v>
      </c>
      <c r="N52" s="137">
        <v>82586.124728340015</v>
      </c>
      <c r="O52" s="137">
        <v>91930.525673800003</v>
      </c>
      <c r="P52" s="137">
        <v>0.806371090380544</v>
      </c>
      <c r="Q52" s="137">
        <v>-8.0298293964045815</v>
      </c>
      <c r="R52" s="137">
        <v>11.314734740487697</v>
      </c>
      <c r="S52" s="137">
        <v>24142.607032689997</v>
      </c>
      <c r="T52" s="137">
        <v>25283.552087710232</v>
      </c>
      <c r="U52" s="137">
        <v>24531.72130316</v>
      </c>
      <c r="V52" s="137">
        <v>22983.568846180005</v>
      </c>
      <c r="W52" s="137">
        <v>24209.251540310001</v>
      </c>
      <c r="X52" s="137">
        <v>4.7258568781546755</v>
      </c>
      <c r="Y52" s="137">
        <v>-2.9735963599658901</v>
      </c>
      <c r="Z52" s="137">
        <v>5.3328649799037287</v>
      </c>
      <c r="AA52" s="137">
        <v>6352.1334323399997</v>
      </c>
      <c r="AB52" s="137">
        <v>5524.8284667200005</v>
      </c>
      <c r="AC52" s="137">
        <v>4970.6725155299819</v>
      </c>
      <c r="AD52" s="137">
        <v>4749.6178003499817</v>
      </c>
      <c r="AE52" s="137">
        <v>4638.0995555599802</v>
      </c>
      <c r="AF52" s="137">
        <v>-13.02404891887223</v>
      </c>
      <c r="AG52" s="137">
        <v>-10.030283374915564</v>
      </c>
      <c r="AH52" s="137">
        <v>-2.3479414445049529</v>
      </c>
    </row>
    <row r="53" spans="2:34" x14ac:dyDescent="0.55000000000000004">
      <c r="B53" s="159" t="s">
        <v>288</v>
      </c>
      <c r="C53" s="137">
        <v>26424.036310569762</v>
      </c>
      <c r="D53" s="137">
        <v>37037.201739675111</v>
      </c>
      <c r="E53" s="137">
        <v>41125.081904877181</v>
      </c>
      <c r="F53" s="137">
        <v>43218.751924507196</v>
      </c>
      <c r="G53" s="137">
        <v>36729.183621362186</v>
      </c>
      <c r="H53" s="137">
        <v>40.164815489827433</v>
      </c>
      <c r="I53" s="137">
        <v>11.037227363813065</v>
      </c>
      <c r="J53" s="137">
        <v>-15.015630979998518</v>
      </c>
      <c r="K53" s="137">
        <v>12905.088655050014</v>
      </c>
      <c r="L53" s="137">
        <v>21700.273904990001</v>
      </c>
      <c r="M53" s="137">
        <v>27919.498932470004</v>
      </c>
      <c r="N53" s="137">
        <v>30207.116608680004</v>
      </c>
      <c r="O53" s="137">
        <v>23174.373476360008</v>
      </c>
      <c r="P53" s="137">
        <v>68.152846408368205</v>
      </c>
      <c r="Q53" s="137">
        <v>28.659661415839942</v>
      </c>
      <c r="R53" s="137">
        <v>-23.281742588761812</v>
      </c>
      <c r="S53" s="137">
        <v>12644.402422589746</v>
      </c>
      <c r="T53" s="137">
        <v>13999.033126275111</v>
      </c>
      <c r="U53" s="137">
        <v>11873.316351207175</v>
      </c>
      <c r="V53" s="137">
        <v>11635.55434976719</v>
      </c>
      <c r="W53" s="137">
        <v>12150.711726082178</v>
      </c>
      <c r="X53" s="137">
        <v>10.713283699870715</v>
      </c>
      <c r="Y53" s="137">
        <v>-15.18473994520471</v>
      </c>
      <c r="Z53" s="137">
        <v>4.4274416227130242</v>
      </c>
      <c r="AA53" s="137">
        <v>874.54523293000295</v>
      </c>
      <c r="AB53" s="137">
        <v>1337.8947084100007</v>
      </c>
      <c r="AC53" s="137">
        <v>1332.2666212000017</v>
      </c>
      <c r="AD53" s="137">
        <v>1376.0809660600007</v>
      </c>
      <c r="AE53" s="137">
        <v>1404.0984189200003</v>
      </c>
      <c r="AF53" s="137">
        <v>52.981762181428913</v>
      </c>
      <c r="AG53" s="137">
        <v>-0.4206674243212738</v>
      </c>
      <c r="AH53" s="137">
        <v>2.0360322939586339</v>
      </c>
    </row>
    <row r="54" spans="2:34" x14ac:dyDescent="0.55000000000000004">
      <c r="B54" s="159" t="s">
        <v>289</v>
      </c>
      <c r="C54" s="137">
        <v>8130.3224120000068</v>
      </c>
      <c r="D54" s="137">
        <v>7417.7885523402174</v>
      </c>
      <c r="E54" s="137">
        <v>7239.0522379701715</v>
      </c>
      <c r="F54" s="137">
        <v>6414.7367286101799</v>
      </c>
      <c r="G54" s="137">
        <v>7193.3363422699958</v>
      </c>
      <c r="H54" s="137">
        <v>-8.763906565477896</v>
      </c>
      <c r="I54" s="137">
        <v>-2.4095633504362541</v>
      </c>
      <c r="J54" s="137">
        <v>12.137670595072226</v>
      </c>
      <c r="K54" s="137">
        <v>1299.3189595300007</v>
      </c>
      <c r="L54" s="137">
        <v>1102.6548419899982</v>
      </c>
      <c r="M54" s="137">
        <v>2186.4191614499991</v>
      </c>
      <c r="N54" s="137">
        <v>1503.4570362500006</v>
      </c>
      <c r="O54" s="137">
        <v>2182.0841178499991</v>
      </c>
      <c r="P54" s="137">
        <v>-15.135938415856051</v>
      </c>
      <c r="Q54" s="137">
        <v>98.286814530655406</v>
      </c>
      <c r="R54" s="137">
        <v>45.137776819526863</v>
      </c>
      <c r="S54" s="137">
        <v>6830.7034524700057</v>
      </c>
      <c r="T54" s="137">
        <v>6314.4451903502195</v>
      </c>
      <c r="U54" s="137">
        <v>5052.4306775701716</v>
      </c>
      <c r="V54" s="137">
        <v>4911.0817234101787</v>
      </c>
      <c r="W54" s="137">
        <v>5011.058759069997</v>
      </c>
      <c r="X54" s="137">
        <v>-7.5579076988491645</v>
      </c>
      <c r="Y54" s="137">
        <v>-19.986150401759247</v>
      </c>
      <c r="Z54" s="137">
        <v>2.035743677065005</v>
      </c>
      <c r="AA54" s="137">
        <v>0.3</v>
      </c>
      <c r="AB54" s="137">
        <v>0.68851999999999991</v>
      </c>
      <c r="AC54" s="137">
        <v>0.20239895000000002</v>
      </c>
      <c r="AD54" s="137">
        <v>0.19796895</v>
      </c>
      <c r="AE54" s="137">
        <v>0.19346535000000001</v>
      </c>
      <c r="AF54" s="137">
        <v>129.50666666666663</v>
      </c>
      <c r="AG54" s="137">
        <v>-70.603766048916512</v>
      </c>
      <c r="AH54" s="137">
        <v>-2.2749022005723596</v>
      </c>
    </row>
    <row r="55" spans="2:34" x14ac:dyDescent="0.55000000000000004">
      <c r="B55" s="160" t="s">
        <v>290</v>
      </c>
      <c r="C55" s="137">
        <v>1783.46224628</v>
      </c>
      <c r="D55" s="137">
        <v>1509.4774325100002</v>
      </c>
      <c r="E55" s="137">
        <v>455.22595573999996</v>
      </c>
      <c r="F55" s="137">
        <v>402.35518006999996</v>
      </c>
      <c r="G55" s="137">
        <v>401.46743777999995</v>
      </c>
      <c r="H55" s="137">
        <v>-15.362523896510044</v>
      </c>
      <c r="I55" s="137">
        <v>-69.842148949319636</v>
      </c>
      <c r="J55" s="137">
        <v>-0.22063647592297508</v>
      </c>
      <c r="K55" s="137">
        <v>1783.46224628</v>
      </c>
      <c r="L55" s="137">
        <v>1509.4774325100002</v>
      </c>
      <c r="M55" s="137">
        <v>455.22595573999996</v>
      </c>
      <c r="N55" s="137">
        <v>402.35518006999996</v>
      </c>
      <c r="O55" s="137">
        <v>401.46743777999995</v>
      </c>
      <c r="P55" s="137">
        <v>-15.362523896510044</v>
      </c>
      <c r="Q55" s="137">
        <v>-69.842148949319636</v>
      </c>
      <c r="R55" s="137">
        <v>-0.22063647592297508</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291</v>
      </c>
      <c r="C56" s="137">
        <v>6989.7754602500008</v>
      </c>
      <c r="D56" s="137">
        <v>9976.9015831797969</v>
      </c>
      <c r="E56" s="137">
        <v>16068.539354710005</v>
      </c>
      <c r="F56" s="137">
        <v>19340.235680180009</v>
      </c>
      <c r="G56" s="137">
        <v>13025.812629029997</v>
      </c>
      <c r="H56" s="137">
        <v>42.735652095224197</v>
      </c>
      <c r="I56" s="137">
        <v>61.057410667458001</v>
      </c>
      <c r="J56" s="137">
        <v>-32.649152552060521</v>
      </c>
      <c r="K56" s="137">
        <v>6855.3914527000006</v>
      </c>
      <c r="L56" s="137">
        <v>9870.2617632797974</v>
      </c>
      <c r="M56" s="137">
        <v>15985.640179220005</v>
      </c>
      <c r="N56" s="137">
        <v>19257.934988670007</v>
      </c>
      <c r="O56" s="137">
        <v>12921.542351779997</v>
      </c>
      <c r="P56" s="137">
        <v>43.978091278688218</v>
      </c>
      <c r="Q56" s="137">
        <v>61.957611283331595</v>
      </c>
      <c r="R56" s="137">
        <v>-32.902762630665706</v>
      </c>
      <c r="S56" s="137">
        <v>39.517378089999994</v>
      </c>
      <c r="T56" s="137">
        <v>51.150273229999996</v>
      </c>
      <c r="U56" s="137">
        <v>44.048552779999994</v>
      </c>
      <c r="V56" s="137">
        <v>43.645797800000004</v>
      </c>
      <c r="W56" s="137">
        <v>66.11677979000001</v>
      </c>
      <c r="X56" s="137">
        <v>29.437416403250054</v>
      </c>
      <c r="Y56" s="137">
        <v>-13.884032286722553</v>
      </c>
      <c r="Z56" s="137">
        <v>51.484869386440678</v>
      </c>
      <c r="AA56" s="137">
        <v>94.866629460000098</v>
      </c>
      <c r="AB56" s="137">
        <v>55.489546669999996</v>
      </c>
      <c r="AC56" s="137">
        <v>38.850622710000003</v>
      </c>
      <c r="AD56" s="137">
        <v>38.654893709999811</v>
      </c>
      <c r="AE56" s="137">
        <v>38.153497460000466</v>
      </c>
      <c r="AF56" s="137">
        <v>-41.50783369678291</v>
      </c>
      <c r="AG56" s="137">
        <v>-29.985690924729973</v>
      </c>
      <c r="AH56" s="137">
        <v>-1.2971093744584161</v>
      </c>
    </row>
    <row r="57" spans="2:34" x14ac:dyDescent="0.55000000000000004">
      <c r="B57" s="158" t="s">
        <v>292</v>
      </c>
      <c r="C57" s="137">
        <v>2152.2477950685493</v>
      </c>
      <c r="D57" s="137">
        <v>3521.1950413227</v>
      </c>
      <c r="E57" s="137">
        <v>4527.7597351025424</v>
      </c>
      <c r="F57" s="137">
        <v>4284.5831528969402</v>
      </c>
      <c r="G57" s="137">
        <v>5093.3080331728424</v>
      </c>
      <c r="H57" s="137">
        <v>63.605466312513968</v>
      </c>
      <c r="I57" s="137">
        <v>28.585882973461672</v>
      </c>
      <c r="J57" s="137">
        <v>18.875228964318215</v>
      </c>
      <c r="K57" s="137">
        <v>2152.2477950685493</v>
      </c>
      <c r="L57" s="137">
        <v>3521.1950413227</v>
      </c>
      <c r="M57" s="137">
        <v>4524.1313442625424</v>
      </c>
      <c r="N57" s="137">
        <v>4279.7847300869398</v>
      </c>
      <c r="O57" s="137">
        <v>5087.9699045928428</v>
      </c>
      <c r="P57" s="137">
        <v>63.605466312513968</v>
      </c>
      <c r="Q57" s="137">
        <v>28.482838671813525</v>
      </c>
      <c r="R57" s="137">
        <v>18.883780972074394</v>
      </c>
      <c r="S57" s="137">
        <v>0</v>
      </c>
      <c r="T57" s="137">
        <v>0</v>
      </c>
      <c r="U57" s="137">
        <v>3.6283908400000002</v>
      </c>
      <c r="V57" s="137">
        <v>4.7984228099999999</v>
      </c>
      <c r="W57" s="137">
        <v>5.3381285799999976</v>
      </c>
      <c r="X57" s="137">
        <v>0</v>
      </c>
      <c r="Y57" s="137">
        <v>0</v>
      </c>
      <c r="Z57" s="137">
        <v>11.247565947611804</v>
      </c>
      <c r="AA57" s="137">
        <v>0</v>
      </c>
      <c r="AB57" s="137">
        <v>0</v>
      </c>
      <c r="AC57" s="137">
        <v>0</v>
      </c>
      <c r="AD57" s="137">
        <v>0</v>
      </c>
      <c r="AE57" s="137">
        <v>0</v>
      </c>
      <c r="AF57" s="137">
        <v>0</v>
      </c>
      <c r="AG57" s="137">
        <v>0</v>
      </c>
      <c r="AH57" s="137">
        <v>0</v>
      </c>
    </row>
    <row r="58" spans="2:34" x14ac:dyDescent="0.55000000000000004">
      <c r="B58" s="158" t="s">
        <v>257</v>
      </c>
      <c r="C58" s="137">
        <v>133439.22846529921</v>
      </c>
      <c r="D58" s="137">
        <v>195625.39122512366</v>
      </c>
      <c r="E58" s="137">
        <v>152948.3632960479</v>
      </c>
      <c r="F58" s="137">
        <v>175396.46557213165</v>
      </c>
      <c r="G58" s="137">
        <v>170643.40926620434</v>
      </c>
      <c r="H58" s="137">
        <v>46.602609648628125</v>
      </c>
      <c r="I58" s="137">
        <v>-21.815689498079255</v>
      </c>
      <c r="J58" s="137">
        <v>-2.7098928649577747</v>
      </c>
      <c r="K58" s="137">
        <v>129231.32532324914</v>
      </c>
      <c r="L58" s="137">
        <v>190400.59714137373</v>
      </c>
      <c r="M58" s="137">
        <v>148193.68627732788</v>
      </c>
      <c r="N58" s="137">
        <v>170197.87319684343</v>
      </c>
      <c r="O58" s="137">
        <v>164768.28205502414</v>
      </c>
      <c r="P58" s="137">
        <v>47.333161418193733</v>
      </c>
      <c r="Q58" s="137">
        <v>-22.167425679188877</v>
      </c>
      <c r="R58" s="137">
        <v>-3.1901639191105891</v>
      </c>
      <c r="S58" s="137">
        <v>1086.2207330100791</v>
      </c>
      <c r="T58" s="137">
        <v>1653.9445726099339</v>
      </c>
      <c r="U58" s="137">
        <v>1785.0950709399997</v>
      </c>
      <c r="V58" s="137">
        <v>2254.9490668982248</v>
      </c>
      <c r="W58" s="137">
        <v>2978.9125554801922</v>
      </c>
      <c r="X58" s="137">
        <v>52.265973420209676</v>
      </c>
      <c r="Y58" s="137">
        <v>7.9295582513451226</v>
      </c>
      <c r="Z58" s="137">
        <v>32.105536183032669</v>
      </c>
      <c r="AA58" s="137">
        <v>3121.68240904</v>
      </c>
      <c r="AB58" s="137">
        <v>3570.8495111399993</v>
      </c>
      <c r="AC58" s="137">
        <v>2969.5819477799973</v>
      </c>
      <c r="AD58" s="137">
        <v>2943.6433083899974</v>
      </c>
      <c r="AE58" s="137">
        <v>2896.2146556999974</v>
      </c>
      <c r="AF58" s="137">
        <v>14.388622647815415</v>
      </c>
      <c r="AG58" s="137">
        <v>-16.838221870852419</v>
      </c>
      <c r="AH58" s="137">
        <v>-1.6112228188387645</v>
      </c>
    </row>
    <row r="59" spans="2:34" x14ac:dyDescent="0.55000000000000004">
      <c r="B59" s="150" t="s">
        <v>94</v>
      </c>
      <c r="C59" s="144">
        <v>4172746.887854015</v>
      </c>
      <c r="D59" s="144">
        <v>4709039.2624047371</v>
      </c>
      <c r="E59" s="144">
        <v>4879850.6416011732</v>
      </c>
      <c r="F59" s="144">
        <v>4861392.4909331705</v>
      </c>
      <c r="G59" s="144">
        <v>4910462.5395566942</v>
      </c>
      <c r="H59" s="144">
        <v>12.852262285827972</v>
      </c>
      <c r="I59" s="144">
        <v>3.6273084524933203</v>
      </c>
      <c r="J59" s="144">
        <v>1.0093825733067829</v>
      </c>
      <c r="K59" s="144">
        <v>3716940.6650289996</v>
      </c>
      <c r="L59" s="144">
        <v>4175443.2777171684</v>
      </c>
      <c r="M59" s="144">
        <v>4315376.9670633944</v>
      </c>
      <c r="N59" s="144">
        <v>4299932.3973290008</v>
      </c>
      <c r="O59" s="144">
        <v>4347711.7883923808</v>
      </c>
      <c r="P59" s="144">
        <v>12.335483775730157</v>
      </c>
      <c r="Q59" s="144">
        <v>3.3513493068628533</v>
      </c>
      <c r="R59" s="144">
        <v>1.1111660986358629</v>
      </c>
      <c r="S59" s="144">
        <v>383429.80260228942</v>
      </c>
      <c r="T59" s="144">
        <v>441782.89778605849</v>
      </c>
      <c r="U59" s="144">
        <v>471382.21286427841</v>
      </c>
      <c r="V59" s="144">
        <v>468988.48088194354</v>
      </c>
      <c r="W59" s="144">
        <v>470768.79132584133</v>
      </c>
      <c r="X59" s="144">
        <v>15.218716643237956</v>
      </c>
      <c r="Y59" s="144">
        <v>6.6999685199570429</v>
      </c>
      <c r="Z59" s="144">
        <v>0.37960643309402631</v>
      </c>
      <c r="AA59" s="144">
        <v>72376.420222725996</v>
      </c>
      <c r="AB59" s="144">
        <v>91813.086901510018</v>
      </c>
      <c r="AC59" s="144">
        <v>93091.461673500002</v>
      </c>
      <c r="AD59" s="144">
        <v>92471.612722226011</v>
      </c>
      <c r="AE59" s="144">
        <v>91981.959838472496</v>
      </c>
      <c r="AF59" s="144">
        <v>26.854971023671826</v>
      </c>
      <c r="AG59" s="144">
        <v>1.392366616930466</v>
      </c>
      <c r="AH59" s="144">
        <v>-0.52951697211595095</v>
      </c>
    </row>
    <row r="61" spans="2:34" ht="47" x14ac:dyDescent="0.55000000000000004">
      <c r="B61" s="161" t="s">
        <v>293</v>
      </c>
      <c r="C61" s="162"/>
      <c r="D61" s="162"/>
      <c r="E61" s="162"/>
      <c r="F61" s="162"/>
      <c r="G61" s="162"/>
    </row>
    <row r="62" spans="2:34" ht="47" x14ac:dyDescent="0.55000000000000004">
      <c r="B62" s="161" t="s">
        <v>294</v>
      </c>
    </row>
    <row r="63" spans="2:34" ht="31.35" x14ac:dyDescent="0.55000000000000004">
      <c r="B63" s="161" t="s">
        <v>295</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1A6D5EAF-DCB1-4A91-A85D-9D11C845D509}">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C487-3143-48AD-8B04-4FC86EFAA5FE}">
  <sheetPr codeName="Sheet81"/>
  <dimension ref="B2:BE97"/>
  <sheetViews>
    <sheetView workbookViewId="0">
      <pane xSplit="3" ySplit="4" topLeftCell="AQ82"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703125" style="32" bestFit="1" customWidth="1"/>
    <col min="25" max="25" width="11.5859375" style="32" bestFit="1" customWidth="1"/>
    <col min="26" max="26" width="9.41015625" style="32" bestFit="1" customWidth="1"/>
    <col min="27" max="27" width="10.41015625" style="32" bestFit="1" customWidth="1"/>
    <col min="28" max="29" width="11.5859375" style="32" bestFit="1" customWidth="1"/>
    <col min="30" max="30" width="10.41015625" style="32" bestFit="1" customWidth="1"/>
    <col min="31" max="31" width="12.703125" style="32" bestFit="1" customWidth="1"/>
    <col min="32" max="33" width="11.5859375" style="32" bestFit="1" customWidth="1"/>
    <col min="34" max="34" width="10.41015625" style="32" bestFit="1" customWidth="1"/>
    <col min="35" max="37" width="11.5859375" style="32" bestFit="1" customWidth="1"/>
    <col min="38" max="42" width="10.41015625" style="32" bestFit="1" customWidth="1"/>
    <col min="43" max="43" width="11.1171875" style="32" bestFit="1" customWidth="1"/>
    <col min="44" max="45" width="11.5859375" style="32" bestFit="1" customWidth="1"/>
    <col min="46" max="46" width="10.41015625" style="32" customWidth="1"/>
    <col min="47" max="49" width="10.41015625" style="32" bestFit="1" customWidth="1"/>
    <col min="50" max="50" width="11.5859375" style="32" bestFit="1" customWidth="1"/>
    <col min="51" max="53" width="10.41015625" style="32" bestFit="1" customWidth="1"/>
    <col min="54" max="54" width="11.1171875" style="32" bestFit="1" customWidth="1"/>
    <col min="55" max="55" width="10.41015625" style="32" bestFit="1" customWidth="1"/>
    <col min="56" max="57" width="11.5859375" style="32" bestFit="1" customWidth="1"/>
    <col min="58" max="16384" width="9.1171875" style="32"/>
  </cols>
  <sheetData>
    <row r="2" spans="2:57" x14ac:dyDescent="0.55000000000000004">
      <c r="C2" s="111" t="s">
        <v>116</v>
      </c>
      <c r="D2" s="163"/>
    </row>
    <row r="3" spans="2:57" s="165" customFormat="1" ht="61.35" x14ac:dyDescent="0.55000000000000004">
      <c r="B3" s="117" t="s">
        <v>296</v>
      </c>
      <c r="C3" s="117" t="s">
        <v>297</v>
      </c>
      <c r="D3" s="164" t="s">
        <v>950</v>
      </c>
      <c r="E3" s="164" t="s">
        <v>951</v>
      </c>
      <c r="F3" s="164" t="s">
        <v>952</v>
      </c>
      <c r="G3" s="164" t="s">
        <v>953</v>
      </c>
      <c r="H3" s="164" t="s">
        <v>954</v>
      </c>
      <c r="I3" s="164" t="s">
        <v>955</v>
      </c>
      <c r="J3" s="164" t="s">
        <v>956</v>
      </c>
      <c r="K3" s="164" t="s">
        <v>957</v>
      </c>
      <c r="L3" s="164" t="s">
        <v>958</v>
      </c>
      <c r="M3" s="164" t="s">
        <v>959</v>
      </c>
      <c r="N3" s="164" t="s">
        <v>960</v>
      </c>
      <c r="O3" s="164" t="s">
        <v>961</v>
      </c>
      <c r="P3" s="164" t="s">
        <v>962</v>
      </c>
      <c r="Q3" s="164" t="s">
        <v>963</v>
      </c>
      <c r="R3" s="164" t="s">
        <v>964</v>
      </c>
      <c r="S3" s="164" t="s">
        <v>965</v>
      </c>
      <c r="T3" s="164" t="s">
        <v>966</v>
      </c>
      <c r="U3" s="164" t="s">
        <v>967</v>
      </c>
      <c r="V3" s="164" t="s">
        <v>968</v>
      </c>
      <c r="W3" s="164" t="s">
        <v>969</v>
      </c>
      <c r="X3" s="164" t="s">
        <v>970</v>
      </c>
      <c r="Y3" s="164" t="s">
        <v>971</v>
      </c>
      <c r="Z3" s="164" t="s">
        <v>972</v>
      </c>
      <c r="AA3" s="164" t="s">
        <v>973</v>
      </c>
      <c r="AB3" s="164" t="s">
        <v>974</v>
      </c>
      <c r="AC3" s="164" t="s">
        <v>975</v>
      </c>
      <c r="AD3" s="164" t="s">
        <v>976</v>
      </c>
      <c r="AE3" s="164" t="s">
        <v>977</v>
      </c>
      <c r="AF3" s="164" t="s">
        <v>978</v>
      </c>
      <c r="AG3" s="164" t="s">
        <v>979</v>
      </c>
      <c r="AH3" s="164" t="s">
        <v>980</v>
      </c>
      <c r="AI3" s="164" t="s">
        <v>981</v>
      </c>
      <c r="AJ3" s="164" t="s">
        <v>982</v>
      </c>
      <c r="AK3" s="164" t="s">
        <v>983</v>
      </c>
      <c r="AL3" s="164" t="s">
        <v>984</v>
      </c>
      <c r="AM3" s="164" t="s">
        <v>985</v>
      </c>
      <c r="AN3" s="164" t="s">
        <v>986</v>
      </c>
      <c r="AO3" s="164" t="s">
        <v>987</v>
      </c>
      <c r="AP3" s="164" t="s">
        <v>988</v>
      </c>
      <c r="AQ3" s="164" t="s">
        <v>989</v>
      </c>
      <c r="AR3" s="164" t="s">
        <v>990</v>
      </c>
      <c r="AS3" s="164" t="s">
        <v>991</v>
      </c>
      <c r="AT3" s="164" t="s">
        <v>992</v>
      </c>
      <c r="AU3" s="164" t="s">
        <v>993</v>
      </c>
      <c r="AV3" s="164" t="s">
        <v>994</v>
      </c>
      <c r="AW3" s="164" t="s">
        <v>995</v>
      </c>
      <c r="AX3" s="164" t="s">
        <v>996</v>
      </c>
      <c r="AY3" s="164" t="s">
        <v>997</v>
      </c>
      <c r="AZ3" s="164" t="s">
        <v>998</v>
      </c>
      <c r="BA3" s="164" t="s">
        <v>999</v>
      </c>
      <c r="BB3" s="164" t="s">
        <v>1000</v>
      </c>
      <c r="BC3" s="164" t="s">
        <v>1001</v>
      </c>
      <c r="BD3" s="164" t="s">
        <v>1002</v>
      </c>
      <c r="BE3" s="164" t="s">
        <v>1003</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298</v>
      </c>
      <c r="D5" s="171">
        <v>37351.212447189144</v>
      </c>
      <c r="E5" s="171">
        <v>54849.75246810753</v>
      </c>
      <c r="F5" s="171">
        <v>58085.098410470986</v>
      </c>
      <c r="G5" s="171">
        <v>58205.453376562036</v>
      </c>
      <c r="H5" s="171">
        <v>20150.910590582585</v>
      </c>
      <c r="I5" s="171">
        <v>34662.362244309996</v>
      </c>
      <c r="J5" s="171">
        <v>18398.717087266003</v>
      </c>
      <c r="K5" s="171">
        <v>25123.390014350312</v>
      </c>
      <c r="L5" s="171">
        <v>29390.955856169123</v>
      </c>
      <c r="M5" s="171">
        <v>16151.786050000002</v>
      </c>
      <c r="N5" s="171">
        <v>36839.16871289214</v>
      </c>
      <c r="O5" s="171">
        <v>37873.809938467675</v>
      </c>
      <c r="P5" s="171">
        <v>25173.568955869236</v>
      </c>
      <c r="Q5" s="171">
        <v>34150.811918791056</v>
      </c>
      <c r="R5" s="171">
        <v>58679.292425904714</v>
      </c>
      <c r="S5" s="171">
        <v>20849.966649703696</v>
      </c>
      <c r="T5" s="171">
        <v>28370.289691962811</v>
      </c>
      <c r="U5" s="171">
        <v>28604.262520403237</v>
      </c>
      <c r="V5" s="171">
        <v>34389.188579560243</v>
      </c>
      <c r="W5" s="171">
        <v>19378.739942420001</v>
      </c>
      <c r="X5" s="171">
        <v>6773.06237186</v>
      </c>
      <c r="Y5" s="171">
        <v>92.457999999999998</v>
      </c>
      <c r="Z5" s="171">
        <v>645.85299999999995</v>
      </c>
      <c r="AA5" s="171">
        <v>4580.4932093357029</v>
      </c>
      <c r="AB5" s="171">
        <v>1767.9682516027165</v>
      </c>
      <c r="AC5" s="171">
        <v>1541.6321419400001</v>
      </c>
      <c r="AD5" s="171">
        <v>10306.754511016487</v>
      </c>
      <c r="AE5" s="171">
        <v>7713.0900300000003</v>
      </c>
      <c r="AF5" s="171">
        <v>4885.9121169248629</v>
      </c>
      <c r="AG5" s="171">
        <v>742.57947732999992</v>
      </c>
      <c r="AH5" s="171">
        <v>6036.0964768147651</v>
      </c>
      <c r="AI5" s="171">
        <v>6524.9743124200004</v>
      </c>
      <c r="AJ5" s="171">
        <v>5965.1164734501872</v>
      </c>
      <c r="AK5" s="171">
        <v>626.24275321839389</v>
      </c>
      <c r="AL5" s="171">
        <v>367.37257380999995</v>
      </c>
      <c r="AM5" s="171">
        <v>576.40477211510006</v>
      </c>
      <c r="AN5" s="171">
        <v>566.678</v>
      </c>
      <c r="AO5" s="171">
        <v>984.73361349999993</v>
      </c>
      <c r="AP5" s="171">
        <v>318.19788098000015</v>
      </c>
      <c r="AQ5" s="171">
        <v>1442.5758549354393</v>
      </c>
      <c r="AR5" s="171">
        <v>2670.5400974165805</v>
      </c>
      <c r="AS5" s="171">
        <v>1357.3835435184001</v>
      </c>
      <c r="AT5" s="171">
        <v>1183.6320000000001</v>
      </c>
      <c r="AU5" s="171">
        <v>543.85563992070001</v>
      </c>
      <c r="AV5" s="171">
        <v>640.05686690000005</v>
      </c>
      <c r="AW5" s="171">
        <v>1546.7855500000001</v>
      </c>
      <c r="AX5" s="171">
        <v>1197.2691463114859</v>
      </c>
      <c r="AY5" s="171">
        <v>512.82942535999996</v>
      </c>
      <c r="AZ5" s="171">
        <v>550.52012267938755</v>
      </c>
      <c r="BA5" s="171">
        <v>101.50430900000012</v>
      </c>
      <c r="BB5" s="171">
        <v>1372.0259894667004</v>
      </c>
      <c r="BC5" s="171">
        <v>1891.4522466513174</v>
      </c>
      <c r="BD5" s="171">
        <v>2137.2399521313641</v>
      </c>
      <c r="BE5" s="171">
        <v>1156.6931544141523</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10120.628706</v>
      </c>
      <c r="K6" s="171">
        <v>10698.094435999999</v>
      </c>
      <c r="L6" s="171">
        <v>11564.005365999999</v>
      </c>
      <c r="M6" s="171">
        <v>10257.155581000001</v>
      </c>
      <c r="N6" s="171">
        <v>26225.861340160001</v>
      </c>
      <c r="O6" s="171">
        <v>21670.237859519999</v>
      </c>
      <c r="P6" s="171">
        <v>14089.98018972</v>
      </c>
      <c r="Q6" s="171">
        <v>18884.386077940002</v>
      </c>
      <c r="R6" s="171">
        <v>35771.059655309997</v>
      </c>
      <c r="S6" s="171">
        <v>14200.9740057</v>
      </c>
      <c r="T6" s="171">
        <v>19402.575716159998</v>
      </c>
      <c r="U6" s="171">
        <v>18366.705959239996</v>
      </c>
      <c r="V6" s="171">
        <v>23542.489832220002</v>
      </c>
      <c r="W6" s="171">
        <v>12460.115059020001</v>
      </c>
      <c r="X6" s="171">
        <v>4171.3186000000005</v>
      </c>
      <c r="Y6" s="171">
        <v>262.46800000000002</v>
      </c>
      <c r="Z6" s="171">
        <v>502.83</v>
      </c>
      <c r="AA6" s="171">
        <v>3267.5917167200005</v>
      </c>
      <c r="AB6" s="171">
        <v>1249.6944709300001</v>
      </c>
      <c r="AC6" s="171">
        <v>1015.00143686</v>
      </c>
      <c r="AD6" s="171">
        <v>6420.9002725100008</v>
      </c>
      <c r="AE6" s="171">
        <v>5187.6870599999993</v>
      </c>
      <c r="AF6" s="171">
        <v>3281.1646685999999</v>
      </c>
      <c r="AG6" s="171">
        <v>525</v>
      </c>
      <c r="AH6" s="171">
        <v>4395.7858858999989</v>
      </c>
      <c r="AI6" s="171">
        <v>4283.8832131600002</v>
      </c>
      <c r="AJ6" s="171">
        <v>3382.8212863199997</v>
      </c>
      <c r="AK6" s="171">
        <v>557.45606728999996</v>
      </c>
      <c r="AL6" s="171">
        <v>350</v>
      </c>
      <c r="AM6" s="171">
        <v>834.33843167999999</v>
      </c>
      <c r="AN6" s="171">
        <v>519</v>
      </c>
      <c r="AO6" s="171">
        <v>727.54776779999986</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452</v>
      </c>
      <c r="AZ6" s="171">
        <v>818.91140000000007</v>
      </c>
      <c r="BA6" s="171">
        <v>935.06949999999995</v>
      </c>
      <c r="BB6" s="171">
        <v>1012.176</v>
      </c>
      <c r="BC6" s="171">
        <v>1183.4709599999999</v>
      </c>
      <c r="BD6" s="171">
        <v>1351.55284794</v>
      </c>
      <c r="BE6" s="171">
        <v>1121.4517303499999</v>
      </c>
    </row>
    <row r="7" spans="2:57" x14ac:dyDescent="0.55000000000000004">
      <c r="B7" s="172"/>
      <c r="C7" s="138" t="s">
        <v>299</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3.7839999999999998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300</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301</v>
      </c>
      <c r="D9" s="171">
        <v>8088.8407461386278</v>
      </c>
      <c r="E9" s="171">
        <v>11756.039380690001</v>
      </c>
      <c r="F9" s="171">
        <v>14129.322354790002</v>
      </c>
      <c r="G9" s="171">
        <v>10791.28534174</v>
      </c>
      <c r="H9" s="171">
        <v>5235.192630479999</v>
      </c>
      <c r="I9" s="171">
        <v>6629.2266669999999</v>
      </c>
      <c r="J9" s="171">
        <v>3835.3677258535868</v>
      </c>
      <c r="K9" s="171">
        <v>6151.6167688001242</v>
      </c>
      <c r="L9" s="171">
        <v>5478.0167970000002</v>
      </c>
      <c r="M9" s="171">
        <v>2690.5023420000002</v>
      </c>
      <c r="N9" s="171">
        <v>6094.5365223147983</v>
      </c>
      <c r="O9" s="171">
        <v>5961.1953701512966</v>
      </c>
      <c r="P9" s="171">
        <v>4413.8638307952406</v>
      </c>
      <c r="Q9" s="171">
        <v>9411.4744163535343</v>
      </c>
      <c r="R9" s="171">
        <v>11440.041857019149</v>
      </c>
      <c r="S9" s="171">
        <v>3402.6814780607624</v>
      </c>
      <c r="T9" s="171">
        <v>5021.1152828253653</v>
      </c>
      <c r="U9" s="171">
        <v>4995.2008516843434</v>
      </c>
      <c r="V9" s="171">
        <v>4765.2084656521747</v>
      </c>
      <c r="W9" s="171">
        <v>3382.2589997</v>
      </c>
      <c r="X9" s="171">
        <v>1317.8717158900001</v>
      </c>
      <c r="Y9" s="171">
        <v>108.17400000000001</v>
      </c>
      <c r="Z9" s="171">
        <v>11.663</v>
      </c>
      <c r="AA9" s="171">
        <v>610.55798496</v>
      </c>
      <c r="AB9" s="171">
        <v>264.81302976000001</v>
      </c>
      <c r="AC9" s="171">
        <v>227.47620916999998</v>
      </c>
      <c r="AD9" s="171">
        <v>1227.1882880999999</v>
      </c>
      <c r="AE9" s="171">
        <v>968.26980000000003</v>
      </c>
      <c r="AF9" s="171">
        <v>759.70577849471726</v>
      </c>
      <c r="AG9" s="171">
        <v>70.844252019999999</v>
      </c>
      <c r="AH9" s="171">
        <v>742.55830148999996</v>
      </c>
      <c r="AI9" s="171">
        <v>839.51631813999995</v>
      </c>
      <c r="AJ9" s="171">
        <v>934.52383025999995</v>
      </c>
      <c r="AK9" s="171">
        <v>46.594878141751082</v>
      </c>
      <c r="AL9" s="171">
        <v>8.1181049999999999</v>
      </c>
      <c r="AM9" s="171">
        <v>64.645026669999993</v>
      </c>
      <c r="AN9" s="171">
        <v>46.082000000000001</v>
      </c>
      <c r="AO9" s="171">
        <v>238.56656641000001</v>
      </c>
      <c r="AP9" s="171">
        <v>242.95723400999998</v>
      </c>
      <c r="AQ9" s="171">
        <v>449.96220887999999</v>
      </c>
      <c r="AR9" s="171">
        <v>253.67611342285232</v>
      </c>
      <c r="AS9" s="171">
        <v>258.99887266170003</v>
      </c>
      <c r="AT9" s="171">
        <v>238.916</v>
      </c>
      <c r="AU9" s="171">
        <v>36.83383765</v>
      </c>
      <c r="AV9" s="171">
        <v>184.34872772</v>
      </c>
      <c r="AW9" s="171">
        <v>263.19880999999998</v>
      </c>
      <c r="AX9" s="171">
        <v>178.06402700000001</v>
      </c>
      <c r="AY9" s="171">
        <v>16.170110480000002</v>
      </c>
      <c r="AZ9" s="171">
        <v>97.164621949999997</v>
      </c>
      <c r="BA9" s="171">
        <v>343.197159</v>
      </c>
      <c r="BB9" s="171">
        <v>186.89</v>
      </c>
      <c r="BC9" s="171">
        <v>325.28304300000002</v>
      </c>
      <c r="BD9" s="171">
        <v>328.88505883827281</v>
      </c>
      <c r="BE9" s="171">
        <v>154.52269006</v>
      </c>
    </row>
    <row r="10" spans="2:57" x14ac:dyDescent="0.55000000000000004">
      <c r="B10" s="172"/>
      <c r="C10" s="138" t="s">
        <v>302</v>
      </c>
      <c r="D10" s="171">
        <v>0</v>
      </c>
      <c r="E10" s="171">
        <v>0</v>
      </c>
      <c r="F10" s="171">
        <v>0</v>
      </c>
      <c r="G10" s="171">
        <v>0</v>
      </c>
      <c r="H10" s="171">
        <v>0</v>
      </c>
      <c r="I10" s="171">
        <v>0</v>
      </c>
      <c r="J10" s="171">
        <v>0</v>
      </c>
      <c r="K10" s="171">
        <v>238.46988368999999</v>
      </c>
      <c r="L10" s="171">
        <v>0</v>
      </c>
      <c r="M10" s="171">
        <v>30.881765000000001</v>
      </c>
      <c r="N10" s="171">
        <v>88.804040999999998</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4.41533</v>
      </c>
      <c r="AF10" s="171">
        <v>0</v>
      </c>
      <c r="AG10" s="171">
        <v>23.921253760000003</v>
      </c>
      <c r="AH10" s="171">
        <v>0</v>
      </c>
      <c r="AI10" s="171">
        <v>0</v>
      </c>
      <c r="AJ10" s="171">
        <v>0</v>
      </c>
      <c r="AK10" s="171">
        <v>0</v>
      </c>
      <c r="AL10" s="171">
        <v>0</v>
      </c>
      <c r="AM10" s="171">
        <v>0</v>
      </c>
      <c r="AN10" s="171">
        <v>2E-3</v>
      </c>
      <c r="AO10" s="171">
        <v>51.038570890000003</v>
      </c>
      <c r="AP10" s="171">
        <v>2.4773350000000001</v>
      </c>
      <c r="AQ10" s="171">
        <v>22.399272109999998</v>
      </c>
      <c r="AR10" s="171">
        <v>2.4755476600000001</v>
      </c>
      <c r="AS10" s="171">
        <v>0</v>
      </c>
      <c r="AT10" s="171">
        <v>14.948</v>
      </c>
      <c r="AU10" s="171">
        <v>0</v>
      </c>
      <c r="AV10" s="171">
        <v>0</v>
      </c>
      <c r="AW10" s="171">
        <v>0</v>
      </c>
      <c r="AX10" s="171">
        <v>0.44254647000000003</v>
      </c>
      <c r="AY10" s="171">
        <v>0</v>
      </c>
      <c r="AZ10" s="171">
        <v>19.70328554</v>
      </c>
      <c r="BA10" s="171">
        <v>2.6115599999999999</v>
      </c>
      <c r="BB10" s="171">
        <v>0</v>
      </c>
      <c r="BC10" s="171">
        <v>0</v>
      </c>
      <c r="BD10" s="171">
        <v>0</v>
      </c>
      <c r="BE10" s="171">
        <v>1.14076548</v>
      </c>
    </row>
    <row r="11" spans="2:57" x14ac:dyDescent="0.55000000000000004">
      <c r="B11" s="172"/>
      <c r="C11" s="138" t="s">
        <v>303</v>
      </c>
      <c r="D11" s="171">
        <v>-590.68973457049572</v>
      </c>
      <c r="E11" s="171">
        <v>-275.25818671404841</v>
      </c>
      <c r="F11" s="171">
        <v>3958.4167696993813</v>
      </c>
      <c r="G11" s="171">
        <v>2423.1026138585389</v>
      </c>
      <c r="H11" s="171">
        <v>4163.9173744967256</v>
      </c>
      <c r="I11" s="171">
        <v>1320.8323313099993</v>
      </c>
      <c r="J11" s="171">
        <v>1410.1539287044118</v>
      </c>
      <c r="K11" s="171">
        <v>2559.1105660120088</v>
      </c>
      <c r="L11" s="171">
        <v>3534.22590618083</v>
      </c>
      <c r="M11" s="171">
        <v>1448.5315969999999</v>
      </c>
      <c r="N11" s="171">
        <v>-848.30597186569912</v>
      </c>
      <c r="O11" s="171">
        <v>1937.2728972866412</v>
      </c>
      <c r="P11" s="171">
        <v>795.76560223588501</v>
      </c>
      <c r="Q11" s="171">
        <v>2009.2567359412772</v>
      </c>
      <c r="R11" s="171">
        <v>2953.4919511551075</v>
      </c>
      <c r="S11" s="171">
        <v>846.98918071716162</v>
      </c>
      <c r="T11" s="171">
        <v>205.24200026090207</v>
      </c>
      <c r="U11" s="171">
        <v>1489.7533987112893</v>
      </c>
      <c r="V11" s="171">
        <v>312.92177521873094</v>
      </c>
      <c r="W11" s="171">
        <v>2215.0386997099999</v>
      </c>
      <c r="X11" s="171">
        <v>727.7204132999999</v>
      </c>
      <c r="Y11" s="171">
        <v>-304.33600000000001</v>
      </c>
      <c r="Z11" s="171">
        <v>96.546999999999997</v>
      </c>
      <c r="AA11" s="171">
        <v>409.17772162570191</v>
      </c>
      <c r="AB11" s="171">
        <v>-12.05809112</v>
      </c>
      <c r="AC11" s="171">
        <v>244.0482927571</v>
      </c>
      <c r="AD11" s="171">
        <v>2285.7956408764853</v>
      </c>
      <c r="AE11" s="171">
        <v>11.07719</v>
      </c>
      <c r="AF11" s="171">
        <v>8.8462069054523713</v>
      </c>
      <c r="AG11" s="171">
        <v>33.25714747</v>
      </c>
      <c r="AH11" s="171">
        <v>553.28338439781487</v>
      </c>
      <c r="AI11" s="171">
        <v>1143.3991564200001</v>
      </c>
      <c r="AJ11" s="171">
        <v>481.52784940365979</v>
      </c>
      <c r="AK11" s="171">
        <v>-76.49662009667108</v>
      </c>
      <c r="AL11" s="171">
        <v>1.7280199999999999</v>
      </c>
      <c r="AM11" s="171">
        <v>-364.27897954489998</v>
      </c>
      <c r="AN11" s="171">
        <v>1.5940000000000001</v>
      </c>
      <c r="AO11" s="171">
        <v>-255.11313200000001</v>
      </c>
      <c r="AP11" s="171">
        <v>-1986.2526223699997</v>
      </c>
      <c r="AQ11" s="171">
        <v>-431.86467854882892</v>
      </c>
      <c r="AR11" s="171">
        <v>-89.938661300376012</v>
      </c>
      <c r="AS11" s="171">
        <v>-21.28096259868498</v>
      </c>
      <c r="AT11" s="171">
        <v>-243.58699999999999</v>
      </c>
      <c r="AU11" s="171">
        <v>-457.44259999999997</v>
      </c>
      <c r="AV11" s="171">
        <v>-349.16816151999996</v>
      </c>
      <c r="AW11" s="171">
        <v>-16.92934</v>
      </c>
      <c r="AX11" s="171">
        <v>-53.464059999999996</v>
      </c>
      <c r="AY11" s="171">
        <v>-2.3307603800000005</v>
      </c>
      <c r="AZ11" s="171">
        <v>-417.81711744061238</v>
      </c>
      <c r="BA11" s="171">
        <v>-1179.37391</v>
      </c>
      <c r="BB11" s="171">
        <v>41.631078571216307</v>
      </c>
      <c r="BC11" s="171">
        <v>199.69515027131752</v>
      </c>
      <c r="BD11" s="171">
        <v>30.763668215744257</v>
      </c>
      <c r="BE11" s="171">
        <v>-152.94267116584768</v>
      </c>
    </row>
    <row r="12" spans="2:57" x14ac:dyDescent="0.55000000000000004">
      <c r="B12" s="172"/>
      <c r="C12" s="138" t="s">
        <v>304</v>
      </c>
      <c r="D12" s="171">
        <v>15159.038507631012</v>
      </c>
      <c r="E12" s="171">
        <v>27731.594313210633</v>
      </c>
      <c r="F12" s="171">
        <v>12940.362557471679</v>
      </c>
      <c r="G12" s="171">
        <v>10862.470528519725</v>
      </c>
      <c r="H12" s="171">
        <v>1322.3466909426579</v>
      </c>
      <c r="I12" s="171">
        <v>5055.6876104753519</v>
      </c>
      <c r="J12" s="171">
        <v>3032.5667267080016</v>
      </c>
      <c r="K12" s="171">
        <v>5476.1022829008134</v>
      </c>
      <c r="L12" s="171">
        <v>8814.7077869882905</v>
      </c>
      <c r="M12" s="171">
        <v>1724.7147650000002</v>
      </c>
      <c r="N12" s="171">
        <v>5278.2727812830417</v>
      </c>
      <c r="O12" s="171">
        <v>8305.1038115097399</v>
      </c>
      <c r="P12" s="171">
        <v>5873.9593318078551</v>
      </c>
      <c r="Q12" s="171">
        <v>3845.6946885262118</v>
      </c>
      <c r="R12" s="171">
        <v>8514.6989624267462</v>
      </c>
      <c r="S12" s="171">
        <v>2399.3219852257726</v>
      </c>
      <c r="T12" s="171">
        <v>3741.3576316142357</v>
      </c>
      <c r="U12" s="171">
        <v>3752.6023114783834</v>
      </c>
      <c r="V12" s="171">
        <v>5768.5685064686977</v>
      </c>
      <c r="W12" s="171">
        <v>1321.3271836869997</v>
      </c>
      <c r="X12" s="171">
        <v>556.15164267499927</v>
      </c>
      <c r="Y12" s="171">
        <v>12.266999999999999</v>
      </c>
      <c r="Z12" s="171">
        <v>34.353999999999999</v>
      </c>
      <c r="AA12" s="171">
        <v>293.16578602726565</v>
      </c>
      <c r="AB12" s="171">
        <v>255.97323648768457</v>
      </c>
      <c r="AC12" s="171">
        <v>55.106203252899839</v>
      </c>
      <c r="AD12" s="171">
        <v>372.87030953000004</v>
      </c>
      <c r="AE12" s="171">
        <v>1541.6406466700228</v>
      </c>
      <c r="AF12" s="171">
        <v>836.19546290900257</v>
      </c>
      <c r="AG12" s="171">
        <v>89.55682407999997</v>
      </c>
      <c r="AH12" s="171">
        <v>344.46890517918246</v>
      </c>
      <c r="AI12" s="171">
        <v>258.17562113371997</v>
      </c>
      <c r="AJ12" s="171">
        <v>1166.2435074656942</v>
      </c>
      <c r="AK12" s="171">
        <v>98.688427883313949</v>
      </c>
      <c r="AL12" s="171">
        <v>7.5264489100000631</v>
      </c>
      <c r="AM12" s="171">
        <v>41.700293490003233</v>
      </c>
      <c r="AN12" s="171">
        <v>4.3100006878376011E-6</v>
      </c>
      <c r="AO12" s="171">
        <v>174.32973942000001</v>
      </c>
      <c r="AP12" s="171">
        <v>1825.6831043599989</v>
      </c>
      <c r="AQ12" s="171">
        <v>534.08525248594026</v>
      </c>
      <c r="AR12" s="171">
        <v>1558.2118969430558</v>
      </c>
      <c r="AS12" s="171">
        <v>137.98243346348187</v>
      </c>
      <c r="AT12" s="171">
        <v>318.53800000000001</v>
      </c>
      <c r="AU12" s="171">
        <v>116.35840548999995</v>
      </c>
      <c r="AV12" s="171">
        <v>114.40350380999993</v>
      </c>
      <c r="AW12" s="171">
        <v>217.95947289009698</v>
      </c>
      <c r="AX12" s="171">
        <v>123.3511777399907</v>
      </c>
      <c r="AY12" s="171">
        <v>46.990081009999777</v>
      </c>
      <c r="AZ12" s="171">
        <v>32.557934040000028</v>
      </c>
      <c r="BA12" s="171">
        <v>-5.9999991208314896E-7</v>
      </c>
      <c r="BB12" s="171">
        <v>131.3289058195713</v>
      </c>
      <c r="BC12" s="171">
        <v>183.00309337999997</v>
      </c>
      <c r="BD12" s="171">
        <v>426.03838112521805</v>
      </c>
      <c r="BE12" s="171">
        <v>32.520635400002256</v>
      </c>
    </row>
    <row r="13" spans="2:57" x14ac:dyDescent="0.55000000000000004">
      <c r="B13" s="173">
        <v>2</v>
      </c>
      <c r="C13" s="174" t="s">
        <v>124</v>
      </c>
      <c r="D13" s="171">
        <v>4560.4417018298582</v>
      </c>
      <c r="E13" s="171">
        <v>2560</v>
      </c>
      <c r="F13" s="171">
        <v>6207.1080000000002</v>
      </c>
      <c r="G13" s="171">
        <v>18332.201238400001</v>
      </c>
      <c r="H13" s="171">
        <v>5063.3999999999996</v>
      </c>
      <c r="I13" s="171">
        <v>10584.540498229999</v>
      </c>
      <c r="J13" s="171">
        <v>10793.964004680001</v>
      </c>
      <c r="K13" s="171">
        <v>10684.913</v>
      </c>
      <c r="L13" s="171">
        <v>10752.258</v>
      </c>
      <c r="M13" s="171">
        <v>13360.196</v>
      </c>
      <c r="N13" s="171">
        <v>13093</v>
      </c>
      <c r="O13" s="171">
        <v>13144.397521999999</v>
      </c>
      <c r="P13" s="171">
        <v>31603.542634424397</v>
      </c>
      <c r="Q13" s="171">
        <v>22760.878368879999</v>
      </c>
      <c r="R13" s="171">
        <v>15982.80496057</v>
      </c>
      <c r="S13" s="171">
        <v>4475.2345481800003</v>
      </c>
      <c r="T13" s="171">
        <v>15500.236824356007</v>
      </c>
      <c r="U13" s="171">
        <v>29849.798712807999</v>
      </c>
      <c r="V13" s="171">
        <v>8871.603247680001</v>
      </c>
      <c r="W13" s="171">
        <v>13596.641071869999</v>
      </c>
      <c r="X13" s="171">
        <v>1000</v>
      </c>
      <c r="Y13" s="171">
        <v>0</v>
      </c>
      <c r="Z13" s="171">
        <v>0</v>
      </c>
      <c r="AA13" s="171">
        <v>746.56740979999995</v>
      </c>
      <c r="AB13" s="171">
        <v>0</v>
      </c>
      <c r="AC13" s="171">
        <v>0</v>
      </c>
      <c r="AD13" s="171">
        <v>1480.04852166</v>
      </c>
      <c r="AE13" s="171">
        <v>1008.80484218</v>
      </c>
      <c r="AF13" s="171">
        <v>995.16020067985869</v>
      </c>
      <c r="AG13" s="171">
        <v>0</v>
      </c>
      <c r="AH13" s="171">
        <v>1500</v>
      </c>
      <c r="AI13" s="171">
        <v>318.75</v>
      </c>
      <c r="AJ13" s="171">
        <v>1018.3333333333334</v>
      </c>
      <c r="AK13" s="171">
        <v>14.999999990000001</v>
      </c>
      <c r="AL13" s="171">
        <v>0</v>
      </c>
      <c r="AM13" s="171">
        <v>0</v>
      </c>
      <c r="AN13" s="171">
        <v>25</v>
      </c>
      <c r="AO13" s="171">
        <v>0</v>
      </c>
      <c r="AP13" s="171">
        <v>0</v>
      </c>
      <c r="AQ13" s="171">
        <v>0</v>
      </c>
      <c r="AR13" s="171">
        <v>248.01433638999998</v>
      </c>
      <c r="AS13" s="171">
        <v>0</v>
      </c>
      <c r="AT13" s="171">
        <v>0</v>
      </c>
      <c r="AU13" s="171">
        <v>0</v>
      </c>
      <c r="AV13" s="171">
        <v>0</v>
      </c>
      <c r="AW13" s="171">
        <v>0</v>
      </c>
      <c r="AX13" s="171">
        <v>0</v>
      </c>
      <c r="AY13" s="171">
        <v>0</v>
      </c>
      <c r="AZ13" s="171">
        <v>0</v>
      </c>
      <c r="BA13" s="171">
        <v>0</v>
      </c>
      <c r="BB13" s="171">
        <v>0</v>
      </c>
      <c r="BC13" s="171">
        <v>199.45010675999998</v>
      </c>
      <c r="BD13" s="171">
        <v>500</v>
      </c>
      <c r="BE13" s="171">
        <v>438.52600000000001</v>
      </c>
    </row>
    <row r="14" spans="2:57" x14ac:dyDescent="0.55000000000000004">
      <c r="B14" s="172" t="s">
        <v>119</v>
      </c>
      <c r="C14" s="138" t="s">
        <v>125</v>
      </c>
      <c r="D14" s="171">
        <v>70</v>
      </c>
      <c r="E14" s="171">
        <v>0</v>
      </c>
      <c r="F14" s="171">
        <v>0</v>
      </c>
      <c r="G14" s="171">
        <v>329.78</v>
      </c>
      <c r="H14" s="171">
        <v>0</v>
      </c>
      <c r="I14" s="171">
        <v>546.947</v>
      </c>
      <c r="J14" s="171">
        <v>0</v>
      </c>
      <c r="K14" s="171">
        <v>20</v>
      </c>
      <c r="L14" s="171">
        <v>0</v>
      </c>
      <c r="M14" s="171">
        <v>13</v>
      </c>
      <c r="N14" s="171">
        <v>100</v>
      </c>
      <c r="O14" s="171">
        <v>0</v>
      </c>
      <c r="P14" s="171">
        <v>288.45347413999997</v>
      </c>
      <c r="Q14" s="171">
        <v>0</v>
      </c>
      <c r="R14" s="171">
        <v>55.911000000000001</v>
      </c>
      <c r="S14" s="171">
        <v>0</v>
      </c>
      <c r="T14" s="171">
        <v>0</v>
      </c>
      <c r="U14" s="171">
        <v>0</v>
      </c>
      <c r="V14" s="171">
        <v>100.95</v>
      </c>
      <c r="W14" s="171">
        <v>59.925071869999996</v>
      </c>
      <c r="X14" s="171">
        <v>0</v>
      </c>
      <c r="Y14" s="171">
        <v>0</v>
      </c>
      <c r="Z14" s="171">
        <v>0</v>
      </c>
      <c r="AA14" s="171">
        <v>0</v>
      </c>
      <c r="AB14" s="171">
        <v>0</v>
      </c>
      <c r="AC14" s="171">
        <v>0</v>
      </c>
      <c r="AD14" s="171">
        <v>0</v>
      </c>
      <c r="AE14" s="171">
        <v>0</v>
      </c>
      <c r="AF14" s="171">
        <v>0</v>
      </c>
      <c r="AG14" s="171">
        <v>0</v>
      </c>
      <c r="AH14" s="171">
        <v>0</v>
      </c>
      <c r="AI14" s="171">
        <v>300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48.526000000000003</v>
      </c>
    </row>
    <row r="15" spans="2:57" x14ac:dyDescent="0.55000000000000004">
      <c r="B15" s="172"/>
      <c r="C15" s="138" t="s">
        <v>305</v>
      </c>
      <c r="D15" s="171">
        <v>0</v>
      </c>
      <c r="E15" s="171">
        <v>0</v>
      </c>
      <c r="F15" s="171">
        <v>0</v>
      </c>
      <c r="G15" s="171">
        <v>50.4212384</v>
      </c>
      <c r="H15" s="171">
        <v>0</v>
      </c>
      <c r="I15" s="171">
        <v>0</v>
      </c>
      <c r="J15" s="171">
        <v>0</v>
      </c>
      <c r="K15" s="171">
        <v>4399.3</v>
      </c>
      <c r="L15" s="171">
        <v>0</v>
      </c>
      <c r="M15" s="171">
        <v>4766.2</v>
      </c>
      <c r="N15" s="171">
        <v>0</v>
      </c>
      <c r="O15" s="171">
        <v>0</v>
      </c>
      <c r="P15" s="171">
        <v>12249.3</v>
      </c>
      <c r="Q15" s="171">
        <v>266.2</v>
      </c>
      <c r="R15" s="171">
        <v>0</v>
      </c>
      <c r="S15" s="171">
        <v>2000</v>
      </c>
      <c r="T15" s="171">
        <v>3500</v>
      </c>
      <c r="U15" s="171">
        <v>4250</v>
      </c>
      <c r="V15" s="171">
        <v>266.2</v>
      </c>
      <c r="W15" s="171">
        <v>2000</v>
      </c>
      <c r="X15" s="171">
        <v>0</v>
      </c>
      <c r="Y15" s="171">
        <v>0</v>
      </c>
      <c r="Z15" s="171">
        <v>0</v>
      </c>
      <c r="AA15" s="171">
        <v>0</v>
      </c>
      <c r="AB15" s="171">
        <v>0</v>
      </c>
      <c r="AC15" s="171">
        <v>0</v>
      </c>
      <c r="AD15" s="171">
        <v>0</v>
      </c>
      <c r="AE15" s="171">
        <v>0</v>
      </c>
      <c r="AF15" s="171">
        <v>0</v>
      </c>
      <c r="AG15" s="171">
        <v>0</v>
      </c>
      <c r="AH15" s="171">
        <v>0</v>
      </c>
      <c r="AI15" s="171">
        <v>0</v>
      </c>
      <c r="AJ15" s="171">
        <v>0</v>
      </c>
      <c r="AK15" s="171">
        <v>0</v>
      </c>
      <c r="AL15" s="171">
        <v>0</v>
      </c>
      <c r="AM15" s="171">
        <v>0</v>
      </c>
      <c r="AN15" s="171">
        <v>25</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390</v>
      </c>
    </row>
    <row r="16" spans="2:57" x14ac:dyDescent="0.55000000000000004">
      <c r="B16" s="175"/>
      <c r="C16" s="138" t="s">
        <v>127</v>
      </c>
      <c r="D16" s="171">
        <v>0</v>
      </c>
      <c r="E16" s="171">
        <v>0</v>
      </c>
      <c r="F16" s="171">
        <v>0</v>
      </c>
      <c r="G16" s="171">
        <v>11952</v>
      </c>
      <c r="H16" s="171">
        <v>2663.4</v>
      </c>
      <c r="I16" s="171">
        <v>1996.5</v>
      </c>
      <c r="J16" s="171">
        <v>1331</v>
      </c>
      <c r="K16" s="171">
        <v>2662</v>
      </c>
      <c r="L16" s="171">
        <v>0</v>
      </c>
      <c r="M16" s="171">
        <v>3327.5</v>
      </c>
      <c r="N16" s="171">
        <v>3993</v>
      </c>
      <c r="O16" s="171">
        <v>5144.3975220000002</v>
      </c>
      <c r="P16" s="171">
        <v>7403.2301602843954</v>
      </c>
      <c r="Q16" s="171">
        <v>0</v>
      </c>
      <c r="R16" s="171">
        <v>3327.5</v>
      </c>
      <c r="S16" s="171">
        <v>0</v>
      </c>
      <c r="T16" s="171">
        <v>2662</v>
      </c>
      <c r="U16" s="171">
        <v>13447.536712808</v>
      </c>
      <c r="V16" s="171">
        <v>0</v>
      </c>
      <c r="W16" s="171">
        <v>2129.6</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996</v>
      </c>
      <c r="E17" s="171">
        <v>60</v>
      </c>
      <c r="F17" s="171">
        <v>0</v>
      </c>
      <c r="G17" s="171">
        <v>0</v>
      </c>
      <c r="H17" s="171">
        <v>0</v>
      </c>
      <c r="I17" s="171">
        <v>0</v>
      </c>
      <c r="J17" s="171">
        <v>3420.67</v>
      </c>
      <c r="K17" s="171">
        <v>0</v>
      </c>
      <c r="L17" s="171">
        <v>0</v>
      </c>
      <c r="M17" s="171">
        <v>0</v>
      </c>
      <c r="N17" s="171">
        <v>0</v>
      </c>
      <c r="O17" s="171">
        <v>0</v>
      </c>
      <c r="P17" s="171">
        <v>0</v>
      </c>
      <c r="Q17" s="171">
        <v>2025.4437840000001</v>
      </c>
      <c r="R17" s="171">
        <v>417.80456080000022</v>
      </c>
      <c r="S17" s="171">
        <v>0</v>
      </c>
      <c r="T17" s="171">
        <v>186.34000000000015</v>
      </c>
      <c r="U17" s="171">
        <v>240.31999999999971</v>
      </c>
      <c r="V17" s="171">
        <v>665.5</v>
      </c>
      <c r="W17" s="171">
        <v>0</v>
      </c>
      <c r="X17" s="171">
        <v>0</v>
      </c>
      <c r="Y17" s="171">
        <v>0</v>
      </c>
      <c r="Z17" s="171">
        <v>0</v>
      </c>
      <c r="AA17" s="171">
        <v>0</v>
      </c>
      <c r="AB17" s="171">
        <v>0</v>
      </c>
      <c r="AC17" s="171">
        <v>0</v>
      </c>
      <c r="AD17" s="171">
        <v>230.04852166000003</v>
      </c>
      <c r="AE17" s="171">
        <v>14.583333349999998</v>
      </c>
      <c r="AF17" s="171">
        <v>0</v>
      </c>
      <c r="AG17" s="171">
        <v>0</v>
      </c>
      <c r="AH17" s="171">
        <v>0</v>
      </c>
      <c r="AI17" s="171">
        <v>18.75</v>
      </c>
      <c r="AJ17" s="171">
        <v>0</v>
      </c>
      <c r="AK17" s="171">
        <v>14.999999990000001</v>
      </c>
      <c r="AL17" s="171">
        <v>0</v>
      </c>
      <c r="AM17" s="171">
        <v>0</v>
      </c>
      <c r="AN17" s="171">
        <v>0</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3494.4417018298582</v>
      </c>
      <c r="E18" s="171">
        <v>2500</v>
      </c>
      <c r="F18" s="171">
        <v>6207.1080000000002</v>
      </c>
      <c r="G18" s="171">
        <v>6000</v>
      </c>
      <c r="H18" s="171">
        <v>2400</v>
      </c>
      <c r="I18" s="171">
        <v>8041.0934982299996</v>
      </c>
      <c r="J18" s="171">
        <v>6042.2940046800004</v>
      </c>
      <c r="K18" s="171">
        <v>3603.6129999999998</v>
      </c>
      <c r="L18" s="171">
        <v>10752.258</v>
      </c>
      <c r="M18" s="171">
        <v>5253.4960000000001</v>
      </c>
      <c r="N18" s="171">
        <v>9000</v>
      </c>
      <c r="O18" s="171">
        <v>8000</v>
      </c>
      <c r="P18" s="171">
        <v>11662.558999999999</v>
      </c>
      <c r="Q18" s="171">
        <v>20469.23458488</v>
      </c>
      <c r="R18" s="171">
        <v>12181.58939977</v>
      </c>
      <c r="S18" s="171">
        <v>2475.2345481799998</v>
      </c>
      <c r="T18" s="171">
        <v>9151.8968243560066</v>
      </c>
      <c r="U18" s="171">
        <v>11911.941999999999</v>
      </c>
      <c r="V18" s="171">
        <v>7838.9532476800005</v>
      </c>
      <c r="W18" s="171">
        <v>9407.116</v>
      </c>
      <c r="X18" s="171">
        <v>1000</v>
      </c>
      <c r="Y18" s="171">
        <v>0</v>
      </c>
      <c r="Z18" s="171">
        <v>0</v>
      </c>
      <c r="AA18" s="171">
        <v>746.56740979999995</v>
      </c>
      <c r="AB18" s="171">
        <v>0</v>
      </c>
      <c r="AC18" s="171">
        <v>0</v>
      </c>
      <c r="AD18" s="171">
        <v>1250</v>
      </c>
      <c r="AE18" s="171">
        <v>994.22150883000006</v>
      </c>
      <c r="AF18" s="171">
        <v>995.16020067985869</v>
      </c>
      <c r="AG18" s="171">
        <v>0</v>
      </c>
      <c r="AH18" s="171">
        <v>1500</v>
      </c>
      <c r="AI18" s="171">
        <v>0</v>
      </c>
      <c r="AJ18" s="171">
        <v>1018.3333333333334</v>
      </c>
      <c r="AK18" s="171">
        <v>0</v>
      </c>
      <c r="AL18" s="171">
        <v>0</v>
      </c>
      <c r="AM18" s="171">
        <v>0</v>
      </c>
      <c r="AN18" s="171">
        <v>0</v>
      </c>
      <c r="AO18" s="171">
        <v>0</v>
      </c>
      <c r="AP18" s="171">
        <v>0</v>
      </c>
      <c r="AQ18" s="171">
        <v>0</v>
      </c>
      <c r="AR18" s="171">
        <v>248.01433638999998</v>
      </c>
      <c r="AS18" s="171">
        <v>0</v>
      </c>
      <c r="AT18" s="171">
        <v>0</v>
      </c>
      <c r="AU18" s="171">
        <v>0</v>
      </c>
      <c r="AV18" s="171">
        <v>0</v>
      </c>
      <c r="AW18" s="171">
        <v>0</v>
      </c>
      <c r="AX18" s="171">
        <v>0</v>
      </c>
      <c r="AY18" s="171">
        <v>0</v>
      </c>
      <c r="AZ18" s="171">
        <v>0</v>
      </c>
      <c r="BA18" s="171">
        <v>0</v>
      </c>
      <c r="BB18" s="171">
        <v>0</v>
      </c>
      <c r="BC18" s="171">
        <v>199.45010675999998</v>
      </c>
      <c r="BD18" s="171">
        <v>500</v>
      </c>
      <c r="BE18" s="171">
        <v>0</v>
      </c>
    </row>
    <row r="19" spans="2:57" x14ac:dyDescent="0.55000000000000004">
      <c r="B19" s="173">
        <v>3</v>
      </c>
      <c r="C19" s="174" t="s">
        <v>130</v>
      </c>
      <c r="D19" s="171">
        <v>241428.78329904756</v>
      </c>
      <c r="E19" s="171">
        <v>307770.93215996778</v>
      </c>
      <c r="F19" s="171">
        <v>397796.52361325995</v>
      </c>
      <c r="G19" s="171">
        <v>354459.90102468</v>
      </c>
      <c r="H19" s="171">
        <v>124972.450452455</v>
      </c>
      <c r="I19" s="171">
        <v>275389.27385861997</v>
      </c>
      <c r="J19" s="171">
        <v>154741.89427702324</v>
      </c>
      <c r="K19" s="171">
        <v>191967.42307641002</v>
      </c>
      <c r="L19" s="171">
        <v>347624.00433832739</v>
      </c>
      <c r="M19" s="171">
        <v>150666.64363407384</v>
      </c>
      <c r="N19" s="171">
        <v>329047.59495352511</v>
      </c>
      <c r="O19" s="171">
        <v>295041.26373866422</v>
      </c>
      <c r="P19" s="171">
        <v>220045.26216395028</v>
      </c>
      <c r="Q19" s="171">
        <v>202248.82000559001</v>
      </c>
      <c r="R19" s="171">
        <v>445157.87391547137</v>
      </c>
      <c r="S19" s="171">
        <v>171328.19595731801</v>
      </c>
      <c r="T19" s="171">
        <v>190464.44185285346</v>
      </c>
      <c r="U19" s="171">
        <v>201548.25923340025</v>
      </c>
      <c r="V19" s="171">
        <v>276417.32480801997</v>
      </c>
      <c r="W19" s="171">
        <v>184092.63621401275</v>
      </c>
      <c r="X19" s="171">
        <v>53916.964432625005</v>
      </c>
      <c r="Y19" s="171">
        <v>534.81399999999996</v>
      </c>
      <c r="Z19" s="171">
        <v>4442.8710000000001</v>
      </c>
      <c r="AA19" s="171">
        <v>50958.706107029233</v>
      </c>
      <c r="AB19" s="171">
        <v>13733.492359240969</v>
      </c>
      <c r="AC19" s="171">
        <v>6485.7084270400001</v>
      </c>
      <c r="AD19" s="171">
        <v>116772.77348113077</v>
      </c>
      <c r="AE19" s="171">
        <v>79182.569626539989</v>
      </c>
      <c r="AF19" s="171">
        <v>56275.164734348415</v>
      </c>
      <c r="AG19" s="171">
        <v>1078.1319749299998</v>
      </c>
      <c r="AH19" s="171">
        <v>62993.589076099495</v>
      </c>
      <c r="AI19" s="171">
        <v>56600.870449999995</v>
      </c>
      <c r="AJ19" s="171">
        <v>51629.915417022552</v>
      </c>
      <c r="AK19" s="171">
        <v>4551.7141700000002</v>
      </c>
      <c r="AL19" s="171">
        <v>850.68962999999997</v>
      </c>
      <c r="AM19" s="171">
        <v>4891.8991376131971</v>
      </c>
      <c r="AN19" s="171">
        <v>4098.8639999999996</v>
      </c>
      <c r="AO19" s="171">
        <v>1936.0864979300002</v>
      </c>
      <c r="AP19" s="171">
        <v>480.06028706999996</v>
      </c>
      <c r="AQ19" s="171">
        <v>8165.4503647399679</v>
      </c>
      <c r="AR19" s="171">
        <v>11773.263285000001</v>
      </c>
      <c r="AS19" s="171">
        <v>7271.5239196500006</v>
      </c>
      <c r="AT19" s="171">
        <v>4467.9690000000001</v>
      </c>
      <c r="AU19" s="171">
        <v>4879.4228899999998</v>
      </c>
      <c r="AV19" s="171">
        <v>3471.9253560499997</v>
      </c>
      <c r="AW19" s="171">
        <v>12124.042358070001</v>
      </c>
      <c r="AX19" s="171">
        <v>6695.1216078960015</v>
      </c>
      <c r="AY19" s="171">
        <v>1525.5862605999998</v>
      </c>
      <c r="AZ19" s="171">
        <v>1576.0210708899999</v>
      </c>
      <c r="BA19" s="171">
        <v>274.87767569999994</v>
      </c>
      <c r="BB19" s="171">
        <v>7879.1199299999998</v>
      </c>
      <c r="BC19" s="171">
        <v>18880.82161834</v>
      </c>
      <c r="BD19" s="171">
        <v>14260.312247440001</v>
      </c>
      <c r="BE19" s="171">
        <v>6887.1195600000001</v>
      </c>
    </row>
    <row r="20" spans="2:57" x14ac:dyDescent="0.55000000000000004">
      <c r="B20" s="172"/>
      <c r="C20" s="138" t="s">
        <v>131</v>
      </c>
      <c r="D20" s="171">
        <v>26175.038503678796</v>
      </c>
      <c r="E20" s="171">
        <v>41208.21</v>
      </c>
      <c r="F20" s="171">
        <v>33632.796377430001</v>
      </c>
      <c r="G20" s="171">
        <v>25630.568575420002</v>
      </c>
      <c r="H20" s="171">
        <v>27850.840888409999</v>
      </c>
      <c r="I20" s="171">
        <v>15380.106469408162</v>
      </c>
      <c r="J20" s="171">
        <v>6879.4463645116002</v>
      </c>
      <c r="K20" s="171">
        <v>12368.219207381</v>
      </c>
      <c r="L20" s="171">
        <v>35262.200640049996</v>
      </c>
      <c r="M20" s="171">
        <v>7410.7947112318034</v>
      </c>
      <c r="N20" s="171">
        <v>15610.327191626207</v>
      </c>
      <c r="O20" s="171">
        <v>14664.910222119997</v>
      </c>
      <c r="P20" s="171">
        <v>11364.8221506472</v>
      </c>
      <c r="Q20" s="171">
        <v>15639.795446380002</v>
      </c>
      <c r="R20" s="171">
        <v>22981.79744547806</v>
      </c>
      <c r="S20" s="171">
        <v>6354.5554149381351</v>
      </c>
      <c r="T20" s="171">
        <v>5598.1389013349944</v>
      </c>
      <c r="U20" s="171">
        <v>8133.0363233212292</v>
      </c>
      <c r="V20" s="171">
        <v>15219.941044749999</v>
      </c>
      <c r="W20" s="171">
        <v>8915.8817989447016</v>
      </c>
      <c r="X20" s="171">
        <v>814.94357365499991</v>
      </c>
      <c r="Y20" s="171">
        <v>10.669</v>
      </c>
      <c r="Z20" s="171">
        <v>34.363</v>
      </c>
      <c r="AA20" s="171">
        <v>534.20965544399019</v>
      </c>
      <c r="AB20" s="171">
        <v>237.50781181699992</v>
      </c>
      <c r="AC20" s="171">
        <v>134.42906770000002</v>
      </c>
      <c r="AD20" s="171">
        <v>1599.3131822084845</v>
      </c>
      <c r="AE20" s="171">
        <v>962.80972999999994</v>
      </c>
      <c r="AF20" s="171">
        <v>623.38420806599947</v>
      </c>
      <c r="AG20" s="171">
        <v>56.700947600000006</v>
      </c>
      <c r="AH20" s="171">
        <v>934.62450757999989</v>
      </c>
      <c r="AI20" s="171">
        <v>733.72483999998713</v>
      </c>
      <c r="AJ20" s="171">
        <v>783.16576553240031</v>
      </c>
      <c r="AK20" s="171">
        <v>124.614306</v>
      </c>
      <c r="AL20" s="171">
        <v>51.50200000000001</v>
      </c>
      <c r="AM20" s="171">
        <v>121.05710555320003</v>
      </c>
      <c r="AN20" s="171">
        <v>60.395000000000003</v>
      </c>
      <c r="AO20" s="171">
        <v>27.221331729999999</v>
      </c>
      <c r="AP20" s="171">
        <v>0</v>
      </c>
      <c r="AQ20" s="171">
        <v>95.066198929999985</v>
      </c>
      <c r="AR20" s="171">
        <v>10.576639999999999</v>
      </c>
      <c r="AS20" s="171">
        <v>13.689672839999991</v>
      </c>
      <c r="AT20" s="171">
        <v>42.655999999999999</v>
      </c>
      <c r="AU20" s="171">
        <v>94.958449999999985</v>
      </c>
      <c r="AV20" s="171">
        <v>13.419906800000001</v>
      </c>
      <c r="AW20" s="171">
        <v>69.933949999999996</v>
      </c>
      <c r="AX20" s="171">
        <v>72.480295489999989</v>
      </c>
      <c r="AY20" s="171">
        <v>107.95167178999999</v>
      </c>
      <c r="AZ20" s="171">
        <v>13.77536491</v>
      </c>
      <c r="BA20" s="171">
        <v>0</v>
      </c>
      <c r="BB20" s="171">
        <v>39.065489999999997</v>
      </c>
      <c r="BC20" s="171">
        <v>188.20965232999998</v>
      </c>
      <c r="BD20" s="171">
        <v>0</v>
      </c>
      <c r="BE20" s="171">
        <v>36.22786</v>
      </c>
    </row>
    <row r="21" spans="2:57" x14ac:dyDescent="0.55000000000000004">
      <c r="B21" s="172"/>
      <c r="C21" s="138" t="s">
        <v>306</v>
      </c>
      <c r="D21" s="171">
        <v>25890.113208918796</v>
      </c>
      <c r="E21" s="171">
        <v>41154.5</v>
      </c>
      <c r="F21" s="171">
        <v>28342.984742320001</v>
      </c>
      <c r="G21" s="171">
        <v>21460.473586250002</v>
      </c>
      <c r="H21" s="171">
        <v>19689.288504959997</v>
      </c>
      <c r="I21" s="171">
        <v>11818.15011587801</v>
      </c>
      <c r="J21" s="171">
        <v>6560.7006222440004</v>
      </c>
      <c r="K21" s="171">
        <v>11945.46101942</v>
      </c>
      <c r="L21" s="171">
        <v>35171.454472279998</v>
      </c>
      <c r="M21" s="171">
        <v>7243.2886989800036</v>
      </c>
      <c r="N21" s="171">
        <v>15343.280862542008</v>
      </c>
      <c r="O21" s="171">
        <v>12603.003320349997</v>
      </c>
      <c r="P21" s="171">
        <v>10713.206939899999</v>
      </c>
      <c r="Q21" s="171">
        <v>15549.083322890001</v>
      </c>
      <c r="R21" s="171">
        <v>21111.328201169999</v>
      </c>
      <c r="S21" s="171">
        <v>5899.2445470981347</v>
      </c>
      <c r="T21" s="171">
        <v>5456.5572846649948</v>
      </c>
      <c r="U21" s="171">
        <v>7645.0681053300013</v>
      </c>
      <c r="V21" s="171">
        <v>14950.104143439999</v>
      </c>
      <c r="W21" s="171">
        <v>8464.9361552700011</v>
      </c>
      <c r="X21" s="171">
        <v>812.92763640500004</v>
      </c>
      <c r="Y21" s="171">
        <v>10.669</v>
      </c>
      <c r="Z21" s="171">
        <v>34.363</v>
      </c>
      <c r="AA21" s="171">
        <v>534.20965544399019</v>
      </c>
      <c r="AB21" s="171">
        <v>237.50781181699992</v>
      </c>
      <c r="AC21" s="171">
        <v>134.42906770000002</v>
      </c>
      <c r="AD21" s="171">
        <v>1599.3039093384846</v>
      </c>
      <c r="AE21" s="171">
        <v>962.80972999999994</v>
      </c>
      <c r="AF21" s="171">
        <v>623.38420806599947</v>
      </c>
      <c r="AG21" s="171">
        <v>56.700947600000006</v>
      </c>
      <c r="AH21" s="171">
        <v>934.59099798999978</v>
      </c>
      <c r="AI21" s="171">
        <v>733.72483999998713</v>
      </c>
      <c r="AJ21" s="171">
        <v>783.15844503240032</v>
      </c>
      <c r="AK21" s="171">
        <v>124.614306</v>
      </c>
      <c r="AL21" s="171">
        <v>51.50200000000001</v>
      </c>
      <c r="AM21" s="171">
        <v>121.05710555320003</v>
      </c>
      <c r="AN21" s="171">
        <v>60.395000000000003</v>
      </c>
      <c r="AO21" s="171">
        <v>27.221331729999999</v>
      </c>
      <c r="AP21" s="171">
        <v>0</v>
      </c>
      <c r="AQ21" s="171">
        <v>95.066198929999985</v>
      </c>
      <c r="AR21" s="171">
        <v>10.576639999999999</v>
      </c>
      <c r="AS21" s="171">
        <v>13.689672839999991</v>
      </c>
      <c r="AT21" s="171">
        <v>42.655999999999999</v>
      </c>
      <c r="AU21" s="171">
        <v>94.958449999999985</v>
      </c>
      <c r="AV21" s="171">
        <v>13.419906800000001</v>
      </c>
      <c r="AW21" s="171">
        <v>69.933949999999996</v>
      </c>
      <c r="AX21" s="171">
        <v>72.480295489999989</v>
      </c>
      <c r="AY21" s="171">
        <v>107.95167178999999</v>
      </c>
      <c r="AZ21" s="171">
        <v>13.77536491</v>
      </c>
      <c r="BA21" s="171">
        <v>0</v>
      </c>
      <c r="BB21" s="171">
        <v>39.065489999999997</v>
      </c>
      <c r="BC21" s="171">
        <v>188.20965232999998</v>
      </c>
      <c r="BD21" s="171">
        <v>0</v>
      </c>
      <c r="BE21" s="171">
        <v>36.22786</v>
      </c>
    </row>
    <row r="22" spans="2:57" x14ac:dyDescent="0.55000000000000004">
      <c r="B22" s="172"/>
      <c r="C22" s="138" t="s">
        <v>307</v>
      </c>
      <c r="D22" s="171">
        <v>284.92529475999999</v>
      </c>
      <c r="E22" s="171">
        <v>53.709999999999994</v>
      </c>
      <c r="F22" s="171">
        <v>5289.8116351099998</v>
      </c>
      <c r="G22" s="171">
        <v>4170.0949891700002</v>
      </c>
      <c r="H22" s="171">
        <v>8161.55238345</v>
      </c>
      <c r="I22" s="171">
        <v>3561.9563535301509</v>
      </c>
      <c r="J22" s="171">
        <v>318.74574226760006</v>
      </c>
      <c r="K22" s="171">
        <v>422.75818796100009</v>
      </c>
      <c r="L22" s="171">
        <v>90.74616777</v>
      </c>
      <c r="M22" s="171">
        <v>167.5060122518</v>
      </c>
      <c r="N22" s="171">
        <v>267.04632908420007</v>
      </c>
      <c r="O22" s="171">
        <v>2061.9069017699999</v>
      </c>
      <c r="P22" s="171">
        <v>651.61521074719997</v>
      </c>
      <c r="Q22" s="171">
        <v>90.712123489999996</v>
      </c>
      <c r="R22" s="171">
        <v>1870.4692443080598</v>
      </c>
      <c r="S22" s="171">
        <v>455.3108678399999</v>
      </c>
      <c r="T22" s="171">
        <v>141.58161667000007</v>
      </c>
      <c r="U22" s="171">
        <v>487.96821799122796</v>
      </c>
      <c r="V22" s="171">
        <v>269.83690131000003</v>
      </c>
      <c r="W22" s="171">
        <v>450.94564367470019</v>
      </c>
      <c r="X22" s="171">
        <v>2.0159372500000003</v>
      </c>
      <c r="Y22" s="171">
        <v>0</v>
      </c>
      <c r="Z22" s="171">
        <v>0</v>
      </c>
      <c r="AA22" s="171">
        <v>0</v>
      </c>
      <c r="AB22" s="171">
        <v>0</v>
      </c>
      <c r="AC22" s="171">
        <v>0</v>
      </c>
      <c r="AD22" s="171">
        <v>9.272869999999999E-3</v>
      </c>
      <c r="AE22" s="171">
        <v>0</v>
      </c>
      <c r="AF22" s="171">
        <v>0</v>
      </c>
      <c r="AG22" s="171">
        <v>0</v>
      </c>
      <c r="AH22" s="171">
        <v>3.3509590000000006E-2</v>
      </c>
      <c r="AI22" s="171">
        <v>0</v>
      </c>
      <c r="AJ22" s="171">
        <v>7.3204999999999998E-3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74718.98016386469</v>
      </c>
      <c r="E23" s="171">
        <v>131090.42000000001</v>
      </c>
      <c r="F23" s="171">
        <v>100044.77525719001</v>
      </c>
      <c r="G23" s="171">
        <v>86207.202412589992</v>
      </c>
      <c r="H23" s="171">
        <v>35173.290199815005</v>
      </c>
      <c r="I23" s="171">
        <v>56206.118826549144</v>
      </c>
      <c r="J23" s="171">
        <v>43073.1303841361</v>
      </c>
      <c r="K23" s="171">
        <v>55032.892372368995</v>
      </c>
      <c r="L23" s="171">
        <v>84183.009652579363</v>
      </c>
      <c r="M23" s="171">
        <v>42444.410509299072</v>
      </c>
      <c r="N23" s="171">
        <v>63459.478664297625</v>
      </c>
      <c r="O23" s="171">
        <v>74780.50525935409</v>
      </c>
      <c r="P23" s="171">
        <v>58822.638197515298</v>
      </c>
      <c r="Q23" s="171">
        <v>49785.636624380015</v>
      </c>
      <c r="R23" s="171">
        <v>123910.99696829644</v>
      </c>
      <c r="S23" s="171">
        <v>40888.913009519922</v>
      </c>
      <c r="T23" s="171">
        <v>30373.553415624177</v>
      </c>
      <c r="U23" s="171">
        <v>54533.361077322879</v>
      </c>
      <c r="V23" s="171">
        <v>76941.344428549957</v>
      </c>
      <c r="W23" s="171">
        <v>44996.157543522953</v>
      </c>
      <c r="X23" s="171">
        <v>13210.099089580001</v>
      </c>
      <c r="Y23" s="171">
        <v>71.552000000000007</v>
      </c>
      <c r="Z23" s="171">
        <v>1313.81</v>
      </c>
      <c r="AA23" s="171">
        <v>11030.579361675245</v>
      </c>
      <c r="AB23" s="171">
        <v>4212.7040132259408</v>
      </c>
      <c r="AC23" s="171">
        <v>1616.6109307000004</v>
      </c>
      <c r="AD23" s="171">
        <v>26270.036668812198</v>
      </c>
      <c r="AE23" s="171">
        <v>17979.56612</v>
      </c>
      <c r="AF23" s="171">
        <v>11538.125035212426</v>
      </c>
      <c r="AG23" s="171">
        <v>142.76498033999977</v>
      </c>
      <c r="AH23" s="171">
        <v>12363.029773979497</v>
      </c>
      <c r="AI23" s="171">
        <v>16677.583640000001</v>
      </c>
      <c r="AJ23" s="171">
        <v>8464.6752530602498</v>
      </c>
      <c r="AK23" s="171">
        <v>1167.5224331800002</v>
      </c>
      <c r="AL23" s="171">
        <v>384.89380999999997</v>
      </c>
      <c r="AM23" s="171">
        <v>1419.5826483499961</v>
      </c>
      <c r="AN23" s="171">
        <v>675.78899999999999</v>
      </c>
      <c r="AO23" s="171">
        <v>386.60331606</v>
      </c>
      <c r="AP23" s="171">
        <v>31.828523309999905</v>
      </c>
      <c r="AQ23" s="171">
        <v>1911.5947288899674</v>
      </c>
      <c r="AR23" s="171">
        <v>1718.5983000000001</v>
      </c>
      <c r="AS23" s="171">
        <v>981.12100940999096</v>
      </c>
      <c r="AT23" s="171">
        <v>981.80600000000004</v>
      </c>
      <c r="AU23" s="171">
        <v>866.41619000000003</v>
      </c>
      <c r="AV23" s="171">
        <v>801.97747047000064</v>
      </c>
      <c r="AW23" s="171">
        <v>2088.8824780700002</v>
      </c>
      <c r="AX23" s="171">
        <v>1014.2472877660001</v>
      </c>
      <c r="AY23" s="171">
        <v>280.43744498000001</v>
      </c>
      <c r="AZ23" s="171">
        <v>343.66651060999993</v>
      </c>
      <c r="BA23" s="171">
        <v>21.9328808</v>
      </c>
      <c r="BB23" s="171">
        <v>1122.34809</v>
      </c>
      <c r="BC23" s="171">
        <v>3469.5586872499998</v>
      </c>
      <c r="BD23" s="171">
        <v>1757.2916</v>
      </c>
      <c r="BE23" s="171">
        <v>1305.64922</v>
      </c>
    </row>
    <row r="24" spans="2:57" x14ac:dyDescent="0.55000000000000004">
      <c r="B24" s="172"/>
      <c r="C24" s="138" t="s">
        <v>306</v>
      </c>
      <c r="D24" s="171">
        <v>74702.805980884688</v>
      </c>
      <c r="E24" s="171">
        <v>131056.6</v>
      </c>
      <c r="F24" s="171">
        <v>97052.334953400001</v>
      </c>
      <c r="G24" s="171">
        <v>84813.318715309986</v>
      </c>
      <c r="H24" s="171">
        <v>31999.913701915004</v>
      </c>
      <c r="I24" s="171">
        <v>55027.968963869993</v>
      </c>
      <c r="J24" s="171">
        <v>42819.338928960002</v>
      </c>
      <c r="K24" s="171">
        <v>54909.105962579997</v>
      </c>
      <c r="L24" s="171">
        <v>84117.134751009362</v>
      </c>
      <c r="M24" s="171">
        <v>42348.986510610019</v>
      </c>
      <c r="N24" s="171">
        <v>63222.306844529827</v>
      </c>
      <c r="O24" s="171">
        <v>74099.911082714098</v>
      </c>
      <c r="P24" s="171">
        <v>58656.194556559996</v>
      </c>
      <c r="Q24" s="171">
        <v>49784.194854570014</v>
      </c>
      <c r="R24" s="171">
        <v>123472.30546607994</v>
      </c>
      <c r="S24" s="171">
        <v>40702.892008859919</v>
      </c>
      <c r="T24" s="171">
        <v>30336.881849304176</v>
      </c>
      <c r="U24" s="171">
        <v>54351.416620160016</v>
      </c>
      <c r="V24" s="171">
        <v>76856.173167579953</v>
      </c>
      <c r="W24" s="171">
        <v>43824.795123058349</v>
      </c>
      <c r="X24" s="171">
        <v>13207.665351730002</v>
      </c>
      <c r="Y24" s="171">
        <v>71.552000000000007</v>
      </c>
      <c r="Z24" s="171">
        <v>1313.81</v>
      </c>
      <c r="AA24" s="171">
        <v>11030.579361675245</v>
      </c>
      <c r="AB24" s="171">
        <v>4212.7040132259408</v>
      </c>
      <c r="AC24" s="171">
        <v>1616.6109307000004</v>
      </c>
      <c r="AD24" s="171">
        <v>26268.252792452196</v>
      </c>
      <c r="AE24" s="171">
        <v>17979.56612</v>
      </c>
      <c r="AF24" s="171">
        <v>11538.125035212426</v>
      </c>
      <c r="AG24" s="171">
        <v>142.76498033999977</v>
      </c>
      <c r="AH24" s="171">
        <v>12361.040780539495</v>
      </c>
      <c r="AI24" s="171">
        <v>16677.583640000001</v>
      </c>
      <c r="AJ24" s="171">
        <v>8464.6681620602503</v>
      </c>
      <c r="AK24" s="171">
        <v>1167.5224331800002</v>
      </c>
      <c r="AL24" s="171">
        <v>384.89380999999997</v>
      </c>
      <c r="AM24" s="171">
        <v>0</v>
      </c>
      <c r="AN24" s="171">
        <v>675.78899999999999</v>
      </c>
      <c r="AO24" s="171">
        <v>386.60331606</v>
      </c>
      <c r="AP24" s="171">
        <v>31.828523309999905</v>
      </c>
      <c r="AQ24" s="171">
        <v>1911.5947288899674</v>
      </c>
      <c r="AR24" s="171">
        <v>1718.5983000000001</v>
      </c>
      <c r="AS24" s="171">
        <v>981.12100940999096</v>
      </c>
      <c r="AT24" s="171">
        <v>981.80600000000004</v>
      </c>
      <c r="AU24" s="171">
        <v>866.41619000000003</v>
      </c>
      <c r="AV24" s="171">
        <v>801.97747047000064</v>
      </c>
      <c r="AW24" s="171">
        <v>2088.8824780700002</v>
      </c>
      <c r="AX24" s="171">
        <v>1014.2472877660001</v>
      </c>
      <c r="AY24" s="171">
        <v>280.43744498000001</v>
      </c>
      <c r="AZ24" s="171">
        <v>343.66651060999993</v>
      </c>
      <c r="BA24" s="171">
        <v>21.9328808</v>
      </c>
      <c r="BB24" s="171">
        <v>1122.34809</v>
      </c>
      <c r="BC24" s="171">
        <v>3469.5586872499998</v>
      </c>
      <c r="BD24" s="171">
        <v>1757.2916</v>
      </c>
      <c r="BE24" s="171">
        <v>1305.64922</v>
      </c>
    </row>
    <row r="25" spans="2:57" x14ac:dyDescent="0.55000000000000004">
      <c r="B25" s="172"/>
      <c r="C25" s="138" t="s">
        <v>307</v>
      </c>
      <c r="D25" s="171">
        <v>16.174182979999998</v>
      </c>
      <c r="E25" s="171">
        <v>33.82</v>
      </c>
      <c r="F25" s="171">
        <v>2992.4403037900001</v>
      </c>
      <c r="G25" s="171">
        <v>1393.88369728</v>
      </c>
      <c r="H25" s="171">
        <v>3173.3764979000007</v>
      </c>
      <c r="I25" s="171">
        <v>1178.1498626791506</v>
      </c>
      <c r="J25" s="171">
        <v>253.79145517610002</v>
      </c>
      <c r="K25" s="171">
        <v>123.786409789</v>
      </c>
      <c r="L25" s="171">
        <v>65.874901570004084</v>
      </c>
      <c r="M25" s="171">
        <v>95.423998689049995</v>
      </c>
      <c r="N25" s="171">
        <v>237.17181976780003</v>
      </c>
      <c r="O25" s="171">
        <v>680.59417663999795</v>
      </c>
      <c r="P25" s="171">
        <v>166.44364095530003</v>
      </c>
      <c r="Q25" s="171">
        <v>1.44176981</v>
      </c>
      <c r="R25" s="171">
        <v>438.69150221650597</v>
      </c>
      <c r="S25" s="171">
        <v>186.02100065999991</v>
      </c>
      <c r="T25" s="171">
        <v>36.671566319999997</v>
      </c>
      <c r="U25" s="171">
        <v>181.94445716286594</v>
      </c>
      <c r="V25" s="171">
        <v>85.171260969999992</v>
      </c>
      <c r="W25" s="171">
        <v>1171.3624204646005</v>
      </c>
      <c r="X25" s="171">
        <v>2.43373785</v>
      </c>
      <c r="Y25" s="171">
        <v>0</v>
      </c>
      <c r="Z25" s="171">
        <v>0</v>
      </c>
      <c r="AA25" s="171">
        <v>0</v>
      </c>
      <c r="AB25" s="171">
        <v>0</v>
      </c>
      <c r="AC25" s="171">
        <v>0</v>
      </c>
      <c r="AD25" s="171">
        <v>1.78387636</v>
      </c>
      <c r="AE25" s="171">
        <v>0</v>
      </c>
      <c r="AF25" s="171">
        <v>0</v>
      </c>
      <c r="AG25" s="171">
        <v>0</v>
      </c>
      <c r="AH25" s="171">
        <v>1.98899344</v>
      </c>
      <c r="AI25" s="171">
        <v>0</v>
      </c>
      <c r="AJ25" s="171">
        <v>7.0910000000000001E-3</v>
      </c>
      <c r="AK25" s="171">
        <v>0</v>
      </c>
      <c r="AL25" s="171">
        <v>0</v>
      </c>
      <c r="AM25" s="171">
        <v>1419.5826483499961</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125605.72827514201</v>
      </c>
      <c r="E26" s="171">
        <v>117071.45</v>
      </c>
      <c r="F26" s="171">
        <v>226253.04553465996</v>
      </c>
      <c r="G26" s="171">
        <v>205145.84370200001</v>
      </c>
      <c r="H26" s="171">
        <v>46107.711056180007</v>
      </c>
      <c r="I26" s="171">
        <v>185239.89901613598</v>
      </c>
      <c r="J26" s="171">
        <v>93865.693414082009</v>
      </c>
      <c r="K26" s="171">
        <v>110360.52774587</v>
      </c>
      <c r="L26" s="171">
        <v>210073.95276955003</v>
      </c>
      <c r="M26" s="171">
        <v>89572.465149340424</v>
      </c>
      <c r="N26" s="171">
        <v>228123.15652799443</v>
      </c>
      <c r="O26" s="171">
        <v>186710.60458904007</v>
      </c>
      <c r="P26" s="171">
        <v>128188.65397140899</v>
      </c>
      <c r="Q26" s="171">
        <v>129166.08724670998</v>
      </c>
      <c r="R26" s="171">
        <v>270501.51360276452</v>
      </c>
      <c r="S26" s="171">
        <v>113257.00992969995</v>
      </c>
      <c r="T26" s="171">
        <v>141031.76183286999</v>
      </c>
      <c r="U26" s="171">
        <v>122690.93673826</v>
      </c>
      <c r="V26" s="171">
        <v>163713.97311488001</v>
      </c>
      <c r="W26" s="171">
        <v>118672.04934253298</v>
      </c>
      <c r="X26" s="171">
        <v>36463.121858170001</v>
      </c>
      <c r="Y26" s="171">
        <v>313.62</v>
      </c>
      <c r="Z26" s="171">
        <v>2580.598</v>
      </c>
      <c r="AA26" s="171">
        <v>35797.140070659989</v>
      </c>
      <c r="AB26" s="171">
        <v>7546.2193886500263</v>
      </c>
      <c r="AC26" s="171">
        <v>4417.7835030199994</v>
      </c>
      <c r="AD26" s="171">
        <v>81914.575808300098</v>
      </c>
      <c r="AE26" s="171">
        <v>54364.214126539999</v>
      </c>
      <c r="AF26" s="171">
        <v>39759.505507229987</v>
      </c>
      <c r="AG26" s="171">
        <v>647.44302087000017</v>
      </c>
      <c r="AH26" s="171">
        <v>43941.448456029997</v>
      </c>
      <c r="AI26" s="171">
        <v>36496.740730000005</v>
      </c>
      <c r="AJ26" s="171">
        <v>38836.736742959896</v>
      </c>
      <c r="AK26" s="171">
        <v>2583.4251788199995</v>
      </c>
      <c r="AL26" s="171">
        <v>294.76702999999998</v>
      </c>
      <c r="AM26" s="171">
        <v>2646.9341551000002</v>
      </c>
      <c r="AN26" s="171">
        <v>2897.4259999999999</v>
      </c>
      <c r="AO26" s="171">
        <v>1237.5556259999998</v>
      </c>
      <c r="AP26" s="171">
        <v>0</v>
      </c>
      <c r="AQ26" s="171">
        <v>4757.1154729200007</v>
      </c>
      <c r="AR26" s="171">
        <v>9471.6828999999998</v>
      </c>
      <c r="AS26" s="171">
        <v>5917.4182633200089</v>
      </c>
      <c r="AT26" s="171">
        <v>3254.299</v>
      </c>
      <c r="AU26" s="171">
        <v>3334.9602</v>
      </c>
      <c r="AV26" s="171">
        <v>2568.1953546699988</v>
      </c>
      <c r="AW26" s="171">
        <v>9482.5478899999998</v>
      </c>
      <c r="AX26" s="171">
        <v>5079.0388768300008</v>
      </c>
      <c r="AY26" s="171">
        <v>956.0169985</v>
      </c>
      <c r="AZ26" s="171">
        <v>993.49321660999988</v>
      </c>
      <c r="BA26" s="171">
        <v>0</v>
      </c>
      <c r="BB26" s="171">
        <v>6009.2589900000003</v>
      </c>
      <c r="BC26" s="171">
        <v>14275.398161319999</v>
      </c>
      <c r="BD26" s="171">
        <v>11134.566530000002</v>
      </c>
      <c r="BE26" s="171">
        <v>4893.0720700000002</v>
      </c>
    </row>
    <row r="27" spans="2:57" x14ac:dyDescent="0.55000000000000004">
      <c r="B27" s="172"/>
      <c r="C27" s="138" t="s">
        <v>306</v>
      </c>
      <c r="D27" s="171">
        <v>125529.97251514201</v>
      </c>
      <c r="E27" s="171">
        <v>117042.26</v>
      </c>
      <c r="F27" s="171">
        <v>224690.67807908996</v>
      </c>
      <c r="G27" s="171">
        <v>204609.66290458001</v>
      </c>
      <c r="H27" s="171">
        <v>44944.506874420011</v>
      </c>
      <c r="I27" s="171">
        <v>176665.79064169998</v>
      </c>
      <c r="J27" s="171">
        <v>93823.744311040005</v>
      </c>
      <c r="K27" s="171">
        <v>109488.32654019</v>
      </c>
      <c r="L27" s="171">
        <v>209441.37771655002</v>
      </c>
      <c r="M27" s="171">
        <v>85674.595423920022</v>
      </c>
      <c r="N27" s="171">
        <v>223468.95847471044</v>
      </c>
      <c r="O27" s="171">
        <v>183214.09988474008</v>
      </c>
      <c r="P27" s="171">
        <v>126854.86538132999</v>
      </c>
      <c r="Q27" s="171">
        <v>129166.08724670998</v>
      </c>
      <c r="R27" s="171">
        <v>268274.11939679016</v>
      </c>
      <c r="S27" s="171">
        <v>109876.08954001995</v>
      </c>
      <c r="T27" s="171">
        <v>136748.81745837</v>
      </c>
      <c r="U27" s="171">
        <v>121557.14235676</v>
      </c>
      <c r="V27" s="171">
        <v>161462.97376816999</v>
      </c>
      <c r="W27" s="171">
        <v>116249.33869017998</v>
      </c>
      <c r="X27" s="171">
        <v>36463.121858170001</v>
      </c>
      <c r="Y27" s="171">
        <v>313.62</v>
      </c>
      <c r="Z27" s="171">
        <v>2580.598</v>
      </c>
      <c r="AA27" s="171">
        <v>35797.140070659989</v>
      </c>
      <c r="AB27" s="171">
        <v>7546.2193886500263</v>
      </c>
      <c r="AC27" s="171">
        <v>4417.7835030199994</v>
      </c>
      <c r="AD27" s="171">
        <v>81914.575808300098</v>
      </c>
      <c r="AE27" s="171">
        <v>54364.214126539999</v>
      </c>
      <c r="AF27" s="171">
        <v>39759.505507229987</v>
      </c>
      <c r="AG27" s="171">
        <v>647.44302087000017</v>
      </c>
      <c r="AH27" s="171">
        <v>43914.798456029996</v>
      </c>
      <c r="AI27" s="171">
        <v>36496.740730000005</v>
      </c>
      <c r="AJ27" s="171">
        <v>38836.736742959896</v>
      </c>
      <c r="AK27" s="171">
        <v>2583.4251788199995</v>
      </c>
      <c r="AL27" s="171">
        <v>294.76702999999998</v>
      </c>
      <c r="AM27" s="171">
        <v>2646.9341551000002</v>
      </c>
      <c r="AN27" s="171">
        <v>2897.4259999999999</v>
      </c>
      <c r="AO27" s="171">
        <v>1237.5556259999998</v>
      </c>
      <c r="AP27" s="171">
        <v>0</v>
      </c>
      <c r="AQ27" s="171">
        <v>4757.1154729200007</v>
      </c>
      <c r="AR27" s="171">
        <v>9471.6828999999998</v>
      </c>
      <c r="AS27" s="171">
        <v>5917.4182633200089</v>
      </c>
      <c r="AT27" s="171">
        <v>3254.299</v>
      </c>
      <c r="AU27" s="171">
        <v>3334.9602</v>
      </c>
      <c r="AV27" s="171">
        <v>2568.1953546699988</v>
      </c>
      <c r="AW27" s="171">
        <v>9482.5478899999998</v>
      </c>
      <c r="AX27" s="171">
        <v>5079.0388768300008</v>
      </c>
      <c r="AY27" s="171">
        <v>956.0169985</v>
      </c>
      <c r="AZ27" s="171">
        <v>993.49321660999988</v>
      </c>
      <c r="BA27" s="171">
        <v>0</v>
      </c>
      <c r="BB27" s="171">
        <v>6009.2589900000003</v>
      </c>
      <c r="BC27" s="171">
        <v>14275.398161319999</v>
      </c>
      <c r="BD27" s="171">
        <v>11134.566530000002</v>
      </c>
      <c r="BE27" s="171">
        <v>4893.0720700000002</v>
      </c>
    </row>
    <row r="28" spans="2:57" x14ac:dyDescent="0.55000000000000004">
      <c r="B28" s="172"/>
      <c r="C28" s="138" t="s">
        <v>307</v>
      </c>
      <c r="D28" s="171">
        <v>75.755759999999995</v>
      </c>
      <c r="E28" s="171">
        <v>29.19</v>
      </c>
      <c r="F28" s="171">
        <v>1562.3674555700002</v>
      </c>
      <c r="G28" s="171">
        <v>536.18079742000009</v>
      </c>
      <c r="H28" s="171">
        <v>1163.2041817599998</v>
      </c>
      <c r="I28" s="171">
        <v>8574.1083744359985</v>
      </c>
      <c r="J28" s="171">
        <v>41.949103041999997</v>
      </c>
      <c r="K28" s="171">
        <v>872.20120567999993</v>
      </c>
      <c r="L28" s="171">
        <v>632.57505299999991</v>
      </c>
      <c r="M28" s="171">
        <v>3897.8697254204003</v>
      </c>
      <c r="N28" s="171">
        <v>4654.1980532840007</v>
      </c>
      <c r="O28" s="171">
        <v>3496.5047042999995</v>
      </c>
      <c r="P28" s="171">
        <v>1333.7885900789997</v>
      </c>
      <c r="Q28" s="171">
        <v>0</v>
      </c>
      <c r="R28" s="171">
        <v>2227.3942059743481</v>
      </c>
      <c r="S28" s="171">
        <v>3380.9203896800004</v>
      </c>
      <c r="T28" s="171">
        <v>4282.9443744999999</v>
      </c>
      <c r="U28" s="171">
        <v>1133.7943814999999</v>
      </c>
      <c r="V28" s="171">
        <v>2250.9993467100003</v>
      </c>
      <c r="W28" s="171">
        <v>2422.7106523530001</v>
      </c>
      <c r="X28" s="171">
        <v>0</v>
      </c>
      <c r="Y28" s="171">
        <v>0</v>
      </c>
      <c r="Z28" s="171">
        <v>0</v>
      </c>
      <c r="AA28" s="171">
        <v>0</v>
      </c>
      <c r="AB28" s="171">
        <v>0</v>
      </c>
      <c r="AC28" s="171">
        <v>0</v>
      </c>
      <c r="AD28" s="171">
        <v>0</v>
      </c>
      <c r="AE28" s="171">
        <v>0</v>
      </c>
      <c r="AF28" s="171">
        <v>0</v>
      </c>
      <c r="AG28" s="171">
        <v>0</v>
      </c>
      <c r="AH28" s="171">
        <v>26.65</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12553.12177772</v>
      </c>
      <c r="E29" s="171">
        <v>17119.41</v>
      </c>
      <c r="F29" s="171">
        <v>33779.817460369995</v>
      </c>
      <c r="G29" s="171">
        <v>32458.825641249998</v>
      </c>
      <c r="H29" s="171">
        <v>14269.087491939998</v>
      </c>
      <c r="I29" s="171">
        <v>14889.44371487665</v>
      </c>
      <c r="J29" s="171">
        <v>9041.1505982759991</v>
      </c>
      <c r="K29" s="171">
        <v>11853.142346320001</v>
      </c>
      <c r="L29" s="171">
        <v>17883.754963646981</v>
      </c>
      <c r="M29" s="171">
        <v>9681.806314525651</v>
      </c>
      <c r="N29" s="171">
        <v>19236.199530286896</v>
      </c>
      <c r="O29" s="171">
        <v>15171.676638940002</v>
      </c>
      <c r="P29" s="171">
        <v>19952.070077558805</v>
      </c>
      <c r="Q29" s="171">
        <v>6946.7184835500002</v>
      </c>
      <c r="R29" s="171">
        <v>24101.099218426712</v>
      </c>
      <c r="S29" s="171">
        <v>9880.2622026000026</v>
      </c>
      <c r="T29" s="171">
        <v>11312.279039529996</v>
      </c>
      <c r="U29" s="171">
        <v>13401.582331757128</v>
      </c>
      <c r="V29" s="171">
        <v>17981.573987999996</v>
      </c>
      <c r="W29" s="171">
        <v>10155.048149472101</v>
      </c>
      <c r="X29" s="171">
        <v>3406.8319922799997</v>
      </c>
      <c r="Y29" s="171">
        <v>137.595</v>
      </c>
      <c r="Z29" s="171">
        <v>513.79999999999995</v>
      </c>
      <c r="AA29" s="171">
        <v>3572.1374795000015</v>
      </c>
      <c r="AB29" s="171">
        <v>1732.1977968679994</v>
      </c>
      <c r="AC29" s="171">
        <v>315.59180101999993</v>
      </c>
      <c r="AD29" s="171">
        <v>6912.7743508499998</v>
      </c>
      <c r="AE29" s="171">
        <v>5834.9444999999987</v>
      </c>
      <c r="AF29" s="171">
        <v>4354.1499838399995</v>
      </c>
      <c r="AG29" s="171">
        <v>229.78648111999999</v>
      </c>
      <c r="AH29" s="171">
        <v>5679.7274373899991</v>
      </c>
      <c r="AI29" s="171">
        <v>2682.5526400000003</v>
      </c>
      <c r="AJ29" s="171">
        <v>3524.7321504600013</v>
      </c>
      <c r="AK29" s="171">
        <v>675.92725199999995</v>
      </c>
      <c r="AL29" s="171">
        <v>119.52678999999999</v>
      </c>
      <c r="AM29" s="171">
        <v>703.22522861000027</v>
      </c>
      <c r="AN29" s="171">
        <v>465.25400000000002</v>
      </c>
      <c r="AO29" s="171">
        <v>284.70622414000007</v>
      </c>
      <c r="AP29" s="171">
        <v>212.75385757000001</v>
      </c>
      <c r="AQ29" s="171">
        <v>1401.6739639999998</v>
      </c>
      <c r="AR29" s="171">
        <v>570.7186200000001</v>
      </c>
      <c r="AS29" s="171">
        <v>359.29497408000015</v>
      </c>
      <c r="AT29" s="171">
        <v>189.208</v>
      </c>
      <c r="AU29" s="171">
        <v>580.56605000000002</v>
      </c>
      <c r="AV29" s="171">
        <v>88.332624109999998</v>
      </c>
      <c r="AW29" s="171">
        <v>482.67804000000001</v>
      </c>
      <c r="AX29" s="171">
        <v>0</v>
      </c>
      <c r="AY29" s="171">
        <v>181.18014532999999</v>
      </c>
      <c r="AZ29" s="171">
        <v>225.08597876000002</v>
      </c>
      <c r="BA29" s="171">
        <v>0</v>
      </c>
      <c r="BB29" s="171">
        <v>699.35135999999989</v>
      </c>
      <c r="BC29" s="171">
        <v>925.62633822999976</v>
      </c>
      <c r="BD29" s="171">
        <v>1368.40661744</v>
      </c>
      <c r="BE29" s="171">
        <v>652.17040999999995</v>
      </c>
    </row>
    <row r="30" spans="2:57" x14ac:dyDescent="0.55000000000000004">
      <c r="B30" s="172"/>
      <c r="C30" s="138" t="s">
        <v>306</v>
      </c>
      <c r="D30" s="171">
        <v>12552.24647566</v>
      </c>
      <c r="E30" s="171">
        <v>16122.730000000001</v>
      </c>
      <c r="F30" s="171">
        <v>31722.280971569995</v>
      </c>
      <c r="G30" s="171">
        <v>29259.226272669999</v>
      </c>
      <c r="H30" s="171">
        <v>4732.0425397600002</v>
      </c>
      <c r="I30" s="171">
        <v>13140.83121778</v>
      </c>
      <c r="J30" s="171">
        <v>4336.2313530299998</v>
      </c>
      <c r="K30" s="171">
        <v>11166.48102911</v>
      </c>
      <c r="L30" s="171">
        <v>17777.594974639982</v>
      </c>
      <c r="M30" s="171">
        <v>9452.9213354500007</v>
      </c>
      <c r="N30" s="171">
        <v>19033.874517099895</v>
      </c>
      <c r="O30" s="171">
        <v>14516.292242510002</v>
      </c>
      <c r="P30" s="171">
        <v>18525.641667570006</v>
      </c>
      <c r="Q30" s="171">
        <v>6946.7184835500002</v>
      </c>
      <c r="R30" s="171">
        <v>23813.422408769995</v>
      </c>
      <c r="S30" s="171">
        <v>9807.7707269500024</v>
      </c>
      <c r="T30" s="171">
        <v>11265.484317849996</v>
      </c>
      <c r="U30" s="171">
        <v>13003.434050649994</v>
      </c>
      <c r="V30" s="171">
        <v>17878.250051979998</v>
      </c>
      <c r="W30" s="171">
        <v>9339.9738585699997</v>
      </c>
      <c r="X30" s="171">
        <v>3406.8319922799997</v>
      </c>
      <c r="Y30" s="171">
        <v>137.595</v>
      </c>
      <c r="Z30" s="171">
        <v>513.79999999999995</v>
      </c>
      <c r="AA30" s="171">
        <v>3572.1374795000015</v>
      </c>
      <c r="AB30" s="171">
        <v>1732.1977968679994</v>
      </c>
      <c r="AC30" s="171">
        <v>315.59180101999993</v>
      </c>
      <c r="AD30" s="171">
        <v>6912.7743508499998</v>
      </c>
      <c r="AE30" s="171">
        <v>5834.9444999999987</v>
      </c>
      <c r="AF30" s="171">
        <v>4349.0331734499996</v>
      </c>
      <c r="AG30" s="171">
        <v>229.78648111999999</v>
      </c>
      <c r="AH30" s="171">
        <v>5679.7274373899991</v>
      </c>
      <c r="AI30" s="171">
        <v>2682.5526400000003</v>
      </c>
      <c r="AJ30" s="171">
        <v>3524.7321504600013</v>
      </c>
      <c r="AK30" s="171">
        <v>675.92725199999995</v>
      </c>
      <c r="AL30" s="171">
        <v>119.52678999999999</v>
      </c>
      <c r="AM30" s="171">
        <v>703.22522861000027</v>
      </c>
      <c r="AN30" s="171">
        <v>465.25400000000002</v>
      </c>
      <c r="AO30" s="171">
        <v>284.70622414000007</v>
      </c>
      <c r="AP30" s="171">
        <v>212.75385757000001</v>
      </c>
      <c r="AQ30" s="171">
        <v>1401.6739639999998</v>
      </c>
      <c r="AR30" s="171">
        <v>570.7186200000001</v>
      </c>
      <c r="AS30" s="171">
        <v>359.29497408000015</v>
      </c>
      <c r="AT30" s="171">
        <v>189.208</v>
      </c>
      <c r="AU30" s="171">
        <v>580.56605000000002</v>
      </c>
      <c r="AV30" s="171">
        <v>88.332624109999998</v>
      </c>
      <c r="AW30" s="171">
        <v>482.67804000000001</v>
      </c>
      <c r="AX30" s="171">
        <v>0</v>
      </c>
      <c r="AY30" s="171">
        <v>181.18014532999999</v>
      </c>
      <c r="AZ30" s="171">
        <v>225.08597876000002</v>
      </c>
      <c r="BA30" s="171">
        <v>0</v>
      </c>
      <c r="BB30" s="171">
        <v>699.35135999999989</v>
      </c>
      <c r="BC30" s="171">
        <v>925.62633822999976</v>
      </c>
      <c r="BD30" s="171">
        <v>1368.40661744</v>
      </c>
      <c r="BE30" s="171">
        <v>652.17040999999995</v>
      </c>
    </row>
    <row r="31" spans="2:57" x14ac:dyDescent="0.55000000000000004">
      <c r="B31" s="172"/>
      <c r="C31" s="138" t="s">
        <v>307</v>
      </c>
      <c r="D31" s="171">
        <v>0.8753020600000001</v>
      </c>
      <c r="E31" s="171">
        <v>996.68000000000006</v>
      </c>
      <c r="F31" s="171">
        <v>2057.5364887999999</v>
      </c>
      <c r="G31" s="171">
        <v>3199.5993685799999</v>
      </c>
      <c r="H31" s="171">
        <v>9537.0449521799983</v>
      </c>
      <c r="I31" s="171">
        <v>1748.6124970966505</v>
      </c>
      <c r="J31" s="171">
        <v>4704.9192452460002</v>
      </c>
      <c r="K31" s="171">
        <v>686.66131720999999</v>
      </c>
      <c r="L31" s="171">
        <v>106.15998900699998</v>
      </c>
      <c r="M31" s="171">
        <v>228.88497907564999</v>
      </c>
      <c r="N31" s="171">
        <v>202.32501318699991</v>
      </c>
      <c r="O31" s="171">
        <v>655.38439642999992</v>
      </c>
      <c r="P31" s="171">
        <v>1426.4284099887998</v>
      </c>
      <c r="Q31" s="171">
        <v>0</v>
      </c>
      <c r="R31" s="171">
        <v>287.67680965671804</v>
      </c>
      <c r="S31" s="171">
        <v>72.491475649999984</v>
      </c>
      <c r="T31" s="171">
        <v>46.794721680000002</v>
      </c>
      <c r="U31" s="171">
        <v>398.14828110713427</v>
      </c>
      <c r="V31" s="171">
        <v>103.32393602</v>
      </c>
      <c r="W31" s="171">
        <v>815.07429090210019</v>
      </c>
      <c r="X31" s="171">
        <v>0</v>
      </c>
      <c r="Y31" s="171">
        <v>0</v>
      </c>
      <c r="Z31" s="171">
        <v>0</v>
      </c>
      <c r="AA31" s="171">
        <v>0</v>
      </c>
      <c r="AB31" s="171">
        <v>0</v>
      </c>
      <c r="AC31" s="171">
        <v>0</v>
      </c>
      <c r="AD31" s="171">
        <v>0</v>
      </c>
      <c r="AE31" s="171">
        <v>0</v>
      </c>
      <c r="AF31" s="171">
        <v>5.1168103900000048</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2375.9145786420586</v>
      </c>
      <c r="E32" s="171">
        <v>1281.4421599677994</v>
      </c>
      <c r="F32" s="171">
        <v>4086.08898361</v>
      </c>
      <c r="G32" s="171">
        <v>5017.4606934200001</v>
      </c>
      <c r="H32" s="171">
        <v>1571.5208161099999</v>
      </c>
      <c r="I32" s="171">
        <v>3673.7058316499988</v>
      </c>
      <c r="J32" s="171">
        <v>1882.4735160175001</v>
      </c>
      <c r="K32" s="171">
        <v>2352.64140447</v>
      </c>
      <c r="L32" s="171">
        <v>221.08631250099998</v>
      </c>
      <c r="M32" s="171">
        <v>1557.1669496768604</v>
      </c>
      <c r="N32" s="171">
        <v>2618.4330393200003</v>
      </c>
      <c r="O32" s="171">
        <v>3713.567029209999</v>
      </c>
      <c r="P32" s="171">
        <v>1717.0777668200001</v>
      </c>
      <c r="Q32" s="171">
        <v>710.58220456999993</v>
      </c>
      <c r="R32" s="171">
        <v>3662.4666805056054</v>
      </c>
      <c r="S32" s="171">
        <v>947.45540055999959</v>
      </c>
      <c r="T32" s="171">
        <v>2148.7086634943003</v>
      </c>
      <c r="U32" s="171">
        <v>2789.3427627390001</v>
      </c>
      <c r="V32" s="171">
        <v>2560.4922318399995</v>
      </c>
      <c r="W32" s="171">
        <v>1353.4993795400005</v>
      </c>
      <c r="X32" s="171">
        <v>21.967918940000001</v>
      </c>
      <c r="Y32" s="171">
        <v>1.3779999999999999</v>
      </c>
      <c r="Z32" s="171">
        <v>0.3</v>
      </c>
      <c r="AA32" s="171">
        <v>24.63953974999999</v>
      </c>
      <c r="AB32" s="171">
        <v>4.8633486799999988</v>
      </c>
      <c r="AC32" s="171">
        <v>1.2931246000000001</v>
      </c>
      <c r="AD32" s="171">
        <v>76.073470959999995</v>
      </c>
      <c r="AE32" s="171">
        <v>41.035150000000002</v>
      </c>
      <c r="AF32" s="171">
        <v>0</v>
      </c>
      <c r="AG32" s="171">
        <v>1.4365450000000002</v>
      </c>
      <c r="AH32" s="171">
        <v>74.758901120000004</v>
      </c>
      <c r="AI32" s="171">
        <v>10.268600000000001</v>
      </c>
      <c r="AJ32" s="171">
        <v>20.605505010000002</v>
      </c>
      <c r="AK32" s="171">
        <v>0.22500000000000001</v>
      </c>
      <c r="AL32" s="171">
        <v>0</v>
      </c>
      <c r="AM32" s="171">
        <v>1.1000000000000001</v>
      </c>
      <c r="AN32" s="171">
        <v>0</v>
      </c>
      <c r="AO32" s="171">
        <v>0</v>
      </c>
      <c r="AP32" s="171">
        <v>235.47790619</v>
      </c>
      <c r="AQ32" s="171">
        <v>0</v>
      </c>
      <c r="AR32" s="171">
        <v>1.686825</v>
      </c>
      <c r="AS32" s="171">
        <v>0</v>
      </c>
      <c r="AT32" s="171">
        <v>0</v>
      </c>
      <c r="AU32" s="171">
        <v>2.5219999999999998</v>
      </c>
      <c r="AV32" s="171">
        <v>0</v>
      </c>
      <c r="AW32" s="171">
        <v>0</v>
      </c>
      <c r="AX32" s="171">
        <v>529.35514780999995</v>
      </c>
      <c r="AY32" s="171">
        <v>0</v>
      </c>
      <c r="AZ32" s="171">
        <v>0</v>
      </c>
      <c r="BA32" s="171">
        <v>252.94479489999998</v>
      </c>
      <c r="BB32" s="171">
        <v>9.0960000000000001</v>
      </c>
      <c r="BC32" s="171">
        <v>22.02877921</v>
      </c>
      <c r="BD32" s="171">
        <v>4.7500000000000001E-2</v>
      </c>
      <c r="BE32" s="171">
        <v>0</v>
      </c>
    </row>
    <row r="33" spans="2:57" x14ac:dyDescent="0.55000000000000004">
      <c r="B33" s="172"/>
      <c r="C33" s="138" t="s">
        <v>306</v>
      </c>
      <c r="D33" s="171">
        <v>2034.1349600320584</v>
      </c>
      <c r="E33" s="171">
        <v>1281.4421599677994</v>
      </c>
      <c r="F33" s="171">
        <v>4065.8255927300002</v>
      </c>
      <c r="G33" s="171">
        <v>4020.86851738</v>
      </c>
      <c r="H33" s="171">
        <v>1453.34578253</v>
      </c>
      <c r="I33" s="171">
        <v>3083.7026032499989</v>
      </c>
      <c r="J33" s="171">
        <v>1415.1888471700001</v>
      </c>
      <c r="K33" s="171">
        <v>2352.0424544699999</v>
      </c>
      <c r="L33" s="171">
        <v>213.28583925999999</v>
      </c>
      <c r="M33" s="171">
        <v>1548.7045301200001</v>
      </c>
      <c r="N33" s="171">
        <v>2618.4330393200003</v>
      </c>
      <c r="O33" s="171">
        <v>3644.6267205199988</v>
      </c>
      <c r="P33" s="171">
        <v>1668.1237172599999</v>
      </c>
      <c r="Q33" s="171">
        <v>710.58220456999993</v>
      </c>
      <c r="R33" s="171">
        <v>3497.0521746400013</v>
      </c>
      <c r="S33" s="171">
        <v>947.45540055999959</v>
      </c>
      <c r="T33" s="171">
        <v>1956.6054334943003</v>
      </c>
      <c r="U33" s="171">
        <v>2527.0982298700001</v>
      </c>
      <c r="V33" s="171">
        <v>2560.4922318399995</v>
      </c>
      <c r="W33" s="171">
        <v>1352.2615495400005</v>
      </c>
      <c r="X33" s="171">
        <v>21.967918940000001</v>
      </c>
      <c r="Y33" s="171">
        <v>1.3779999999999999</v>
      </c>
      <c r="Z33" s="171">
        <v>0.3</v>
      </c>
      <c r="AA33" s="171">
        <v>24.63953974999999</v>
      </c>
      <c r="AB33" s="171">
        <v>4.8633486799999988</v>
      </c>
      <c r="AC33" s="171">
        <v>1.2931246000000001</v>
      </c>
      <c r="AD33" s="171">
        <v>76.073470959999995</v>
      </c>
      <c r="AE33" s="171">
        <v>41.035150000000002</v>
      </c>
      <c r="AF33" s="171">
        <v>0</v>
      </c>
      <c r="AG33" s="171">
        <v>1.4365450000000002</v>
      </c>
      <c r="AH33" s="171">
        <v>74.758901120000004</v>
      </c>
      <c r="AI33" s="171">
        <v>10.268600000000001</v>
      </c>
      <c r="AJ33" s="171">
        <v>20.605505010000002</v>
      </c>
      <c r="AK33" s="171">
        <v>0.22500000000000001</v>
      </c>
      <c r="AL33" s="171">
        <v>0</v>
      </c>
      <c r="AM33" s="171">
        <v>1.1000000000000001</v>
      </c>
      <c r="AN33" s="171">
        <v>0</v>
      </c>
      <c r="AO33" s="171">
        <v>0</v>
      </c>
      <c r="AP33" s="171">
        <v>235.47790619</v>
      </c>
      <c r="AQ33" s="171">
        <v>0</v>
      </c>
      <c r="AR33" s="171">
        <v>1.686825</v>
      </c>
      <c r="AS33" s="171">
        <v>0</v>
      </c>
      <c r="AT33" s="171">
        <v>0</v>
      </c>
      <c r="AU33" s="171">
        <v>2.5219999999999998</v>
      </c>
      <c r="AV33" s="171">
        <v>0</v>
      </c>
      <c r="AW33" s="171">
        <v>0</v>
      </c>
      <c r="AX33" s="171">
        <v>529.35514780999995</v>
      </c>
      <c r="AY33" s="171">
        <v>0</v>
      </c>
      <c r="AZ33" s="171">
        <v>0</v>
      </c>
      <c r="BA33" s="171">
        <v>252.94479489999998</v>
      </c>
      <c r="BB33" s="171">
        <v>9.0960000000000001</v>
      </c>
      <c r="BC33" s="171">
        <v>22.02877921</v>
      </c>
      <c r="BD33" s="171">
        <v>4.7500000000000001E-2</v>
      </c>
      <c r="BE33" s="171">
        <v>0</v>
      </c>
    </row>
    <row r="34" spans="2:57" x14ac:dyDescent="0.55000000000000004">
      <c r="B34" s="172"/>
      <c r="C34" s="138" t="s">
        <v>307</v>
      </c>
      <c r="D34" s="171">
        <v>341.77961861</v>
      </c>
      <c r="E34" s="171">
        <v>0</v>
      </c>
      <c r="F34" s="171">
        <v>20.263390880000003</v>
      </c>
      <c r="G34" s="171">
        <v>996.59217603999991</v>
      </c>
      <c r="H34" s="171">
        <v>118.17503358000002</v>
      </c>
      <c r="I34" s="171">
        <v>590.00322840000013</v>
      </c>
      <c r="J34" s="171">
        <v>467.28466884750003</v>
      </c>
      <c r="K34" s="171">
        <v>0.59894999999999998</v>
      </c>
      <c r="L34" s="171">
        <v>7.8004732409999997</v>
      </c>
      <c r="M34" s="171">
        <v>8.4624195568602829</v>
      </c>
      <c r="N34" s="171">
        <v>0</v>
      </c>
      <c r="O34" s="171">
        <v>68.940308689999995</v>
      </c>
      <c r="P34" s="171">
        <v>48.954049560000158</v>
      </c>
      <c r="Q34" s="171">
        <v>0</v>
      </c>
      <c r="R34" s="171">
        <v>165.41450586560401</v>
      </c>
      <c r="S34" s="171">
        <v>0</v>
      </c>
      <c r="T34" s="171">
        <v>192.10323</v>
      </c>
      <c r="U34" s="171">
        <v>262.24453286900001</v>
      </c>
      <c r="V34" s="171">
        <v>0</v>
      </c>
      <c r="W34" s="171">
        <v>1.23783</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3448.3675024402987</v>
      </c>
      <c r="F35" s="171">
        <v>1385.3247513999997</v>
      </c>
      <c r="G35" s="171">
        <v>0</v>
      </c>
      <c r="H35" s="171">
        <v>146.0028131</v>
      </c>
      <c r="I35" s="171">
        <v>25.574974000000001</v>
      </c>
      <c r="J35" s="171">
        <v>252.64028314999996</v>
      </c>
      <c r="K35" s="171">
        <v>43.735420930000004</v>
      </c>
      <c r="L35" s="171">
        <v>87.16880543000002</v>
      </c>
      <c r="M35" s="171">
        <v>565.82377174174985</v>
      </c>
      <c r="N35" s="171">
        <v>207.98135399209298</v>
      </c>
      <c r="O35" s="171">
        <v>14.806068757700015</v>
      </c>
      <c r="P35" s="171">
        <v>0</v>
      </c>
      <c r="Q35" s="171">
        <v>0</v>
      </c>
      <c r="R35" s="171">
        <v>28.191057480000001</v>
      </c>
      <c r="S35" s="171">
        <v>175.46166182999997</v>
      </c>
      <c r="T35" s="171">
        <v>69.879030669999992</v>
      </c>
      <c r="U35" s="171">
        <v>26.09695498768</v>
      </c>
      <c r="V35" s="171">
        <v>33.637685869999999</v>
      </c>
      <c r="W35" s="171">
        <v>0</v>
      </c>
      <c r="X35" s="171">
        <v>5.4811674399999992</v>
      </c>
      <c r="Y35" s="171">
        <v>0</v>
      </c>
      <c r="Z35" s="171">
        <v>0</v>
      </c>
      <c r="AA35" s="171">
        <v>6.6571478200000005</v>
      </c>
      <c r="AB35" s="171">
        <v>0</v>
      </c>
      <c r="AC35" s="171">
        <v>0</v>
      </c>
      <c r="AD35" s="171">
        <v>12.47863912</v>
      </c>
      <c r="AE35" s="171">
        <v>2.9908099999999997</v>
      </c>
      <c r="AF35" s="171">
        <v>0</v>
      </c>
      <c r="AG35" s="171">
        <v>0</v>
      </c>
      <c r="AH35" s="171">
        <v>0</v>
      </c>
      <c r="AI35" s="171">
        <v>0</v>
      </c>
      <c r="AJ35" s="171">
        <v>3.5109623800000005</v>
      </c>
      <c r="AK35" s="171">
        <v>0</v>
      </c>
      <c r="AL35" s="171">
        <v>0</v>
      </c>
      <c r="AM35" s="171">
        <v>0</v>
      </c>
      <c r="AN35" s="171">
        <v>0</v>
      </c>
      <c r="AO35" s="171">
        <v>0</v>
      </c>
      <c r="AP35" s="171">
        <v>0</v>
      </c>
      <c r="AQ35" s="171">
        <v>0</v>
      </c>
      <c r="AR35" s="171">
        <v>0</v>
      </c>
      <c r="AS35" s="171">
        <v>0</v>
      </c>
      <c r="AT35" s="171">
        <v>0</v>
      </c>
      <c r="AU35" s="171">
        <v>8.7974999999999998E-3</v>
      </c>
      <c r="AV35" s="171">
        <v>0</v>
      </c>
      <c r="AW35" s="171">
        <v>0.22411851000000002</v>
      </c>
      <c r="AX35" s="171">
        <v>0</v>
      </c>
      <c r="AY35" s="171">
        <v>0</v>
      </c>
      <c r="AZ35" s="171">
        <v>0</v>
      </c>
      <c r="BA35" s="171">
        <v>0</v>
      </c>
      <c r="BB35" s="171">
        <v>0</v>
      </c>
      <c r="BC35" s="171">
        <v>0.49676251000000005</v>
      </c>
      <c r="BD35" s="171">
        <v>0</v>
      </c>
      <c r="BE35" s="171">
        <v>0</v>
      </c>
    </row>
    <row r="36" spans="2:57" x14ac:dyDescent="0.55000000000000004">
      <c r="B36" s="176">
        <v>5</v>
      </c>
      <c r="C36" s="136" t="s">
        <v>137</v>
      </c>
      <c r="D36" s="171">
        <v>18312.470494050653</v>
      </c>
      <c r="E36" s="171">
        <v>38209.740506658542</v>
      </c>
      <c r="F36" s="171">
        <v>31981.852425750527</v>
      </c>
      <c r="G36" s="171">
        <v>56814.381009333119</v>
      </c>
      <c r="H36" s="171">
        <v>7959.4894664489457</v>
      </c>
      <c r="I36" s="171">
        <v>21046.293653726876</v>
      </c>
      <c r="J36" s="171">
        <v>12737.536661925329</v>
      </c>
      <c r="K36" s="171">
        <v>14879.146170634842</v>
      </c>
      <c r="L36" s="171">
        <v>30815.660464069981</v>
      </c>
      <c r="M36" s="171">
        <v>8356.2735014452664</v>
      </c>
      <c r="N36" s="171">
        <v>41612.477345410465</v>
      </c>
      <c r="O36" s="171">
        <v>21619.080970855888</v>
      </c>
      <c r="P36" s="171">
        <v>25839.555566873423</v>
      </c>
      <c r="Q36" s="171">
        <v>38726.913163134428</v>
      </c>
      <c r="R36" s="171">
        <v>33830.729438747687</v>
      </c>
      <c r="S36" s="171">
        <v>11816.5560392774</v>
      </c>
      <c r="T36" s="171">
        <v>18119.554477593381</v>
      </c>
      <c r="U36" s="171">
        <v>23544.939307042318</v>
      </c>
      <c r="V36" s="171">
        <v>26873.73204221639</v>
      </c>
      <c r="W36" s="171">
        <v>9268.0721420698846</v>
      </c>
      <c r="X36" s="171">
        <v>4550.7732896419357</v>
      </c>
      <c r="Y36" s="171">
        <v>240.858</v>
      </c>
      <c r="Z36" s="171">
        <v>257.78699999999998</v>
      </c>
      <c r="AA36" s="171">
        <v>2557.5057248870103</v>
      </c>
      <c r="AB36" s="171">
        <v>1061.8295304038404</v>
      </c>
      <c r="AC36" s="171">
        <v>189.32316157</v>
      </c>
      <c r="AD36" s="171">
        <v>4360.6008757631407</v>
      </c>
      <c r="AE36" s="171">
        <v>3968.9885493699826</v>
      </c>
      <c r="AF36" s="171">
        <v>3217.7757677851132</v>
      </c>
      <c r="AG36" s="171">
        <v>147.8595934948998</v>
      </c>
      <c r="AH36" s="171">
        <v>3679.5517894980412</v>
      </c>
      <c r="AI36" s="171">
        <v>3098.8673833351804</v>
      </c>
      <c r="AJ36" s="171">
        <v>5369.6759677007349</v>
      </c>
      <c r="AK36" s="171">
        <v>258.59612434200005</v>
      </c>
      <c r="AL36" s="171">
        <v>104.20862</v>
      </c>
      <c r="AM36" s="171">
        <v>951.82552643489998</v>
      </c>
      <c r="AN36" s="171">
        <v>265.06189577599997</v>
      </c>
      <c r="AO36" s="171">
        <v>811.09980469000004</v>
      </c>
      <c r="AP36" s="171">
        <v>7544.926479839999</v>
      </c>
      <c r="AQ36" s="171">
        <v>1284.31249094195</v>
      </c>
      <c r="AR36" s="171">
        <v>905.2577929505519</v>
      </c>
      <c r="AS36" s="171">
        <v>271.71624987700005</v>
      </c>
      <c r="AT36" s="171">
        <v>351.43900000000002</v>
      </c>
      <c r="AU36" s="171">
        <v>571.89428399999997</v>
      </c>
      <c r="AV36" s="171">
        <v>1022.0408889140001</v>
      </c>
      <c r="AW36" s="171">
        <v>753.27002000000005</v>
      </c>
      <c r="AX36" s="171">
        <v>410.05422768565467</v>
      </c>
      <c r="AY36" s="171">
        <v>29.261699220000001</v>
      </c>
      <c r="AZ36" s="171">
        <v>327.02176194061315</v>
      </c>
      <c r="BA36" s="171">
        <v>3858.0441713</v>
      </c>
      <c r="BB36" s="171">
        <v>475.77848214747263</v>
      </c>
      <c r="BC36" s="171">
        <v>910.82828361398253</v>
      </c>
      <c r="BD36" s="171">
        <v>1169.1451605626316</v>
      </c>
      <c r="BE36" s="171">
        <v>598.74864714584749</v>
      </c>
    </row>
    <row r="37" spans="2:57" x14ac:dyDescent="0.55000000000000004">
      <c r="B37" s="176"/>
      <c r="C37" s="138" t="s">
        <v>308</v>
      </c>
      <c r="D37" s="171">
        <v>566.12443668499918</v>
      </c>
      <c r="E37" s="171">
        <v>1348.2144690502003</v>
      </c>
      <c r="F37" s="171">
        <v>14054.429527004995</v>
      </c>
      <c r="G37" s="171">
        <v>7630.0447137688407</v>
      </c>
      <c r="H37" s="171">
        <v>292.25819526979961</v>
      </c>
      <c r="I37" s="171">
        <v>44.706273000000003</v>
      </c>
      <c r="J37" s="171">
        <v>1089.3469734959999</v>
      </c>
      <c r="K37" s="171">
        <v>1222.2695852684931</v>
      </c>
      <c r="L37" s="171">
        <v>8404.2404165563712</v>
      </c>
      <c r="M37" s="171">
        <v>1863.2117734603123</v>
      </c>
      <c r="N37" s="171">
        <v>7441.7166224756511</v>
      </c>
      <c r="O37" s="171">
        <v>73.746684799999983</v>
      </c>
      <c r="P37" s="171">
        <v>6108.4237444694973</v>
      </c>
      <c r="Q37" s="171">
        <v>8855.689768582808</v>
      </c>
      <c r="R37" s="171">
        <v>1817.6332776947158</v>
      </c>
      <c r="S37" s="171">
        <v>8.8517922699999989</v>
      </c>
      <c r="T37" s="171">
        <v>291.87562779000018</v>
      </c>
      <c r="U37" s="171">
        <v>67.652311020724824</v>
      </c>
      <c r="V37" s="171">
        <v>5818.1341044317878</v>
      </c>
      <c r="W37" s="171">
        <v>231.21249184999999</v>
      </c>
      <c r="X37" s="171">
        <v>61.894984959999995</v>
      </c>
      <c r="Y37" s="171">
        <v>23.31</v>
      </c>
      <c r="Z37" s="171">
        <v>60.628</v>
      </c>
      <c r="AA37" s="171">
        <v>128.51262666999583</v>
      </c>
      <c r="AB37" s="171">
        <v>23.441170665557795</v>
      </c>
      <c r="AC37" s="171">
        <v>0</v>
      </c>
      <c r="AD37" s="171">
        <v>0</v>
      </c>
      <c r="AE37" s="171">
        <v>2.4417499999999999</v>
      </c>
      <c r="AF37" s="171">
        <v>4.5381603499999992</v>
      </c>
      <c r="AG37" s="171">
        <v>2.2327745099999996</v>
      </c>
      <c r="AH37" s="171">
        <v>31.497355970000001</v>
      </c>
      <c r="AI37" s="171">
        <v>86.527856489999991</v>
      </c>
      <c r="AJ37" s="171">
        <v>88.064121670000006</v>
      </c>
      <c r="AK37" s="171">
        <v>1.12679073</v>
      </c>
      <c r="AL37" s="171">
        <v>32.145690000000002</v>
      </c>
      <c r="AM37" s="171">
        <v>8.1531796699999983</v>
      </c>
      <c r="AN37" s="171">
        <v>8.1829999999999998</v>
      </c>
      <c r="AO37" s="171">
        <v>46.282970819999996</v>
      </c>
      <c r="AP37" s="171">
        <v>149.39523195000001</v>
      </c>
      <c r="AQ37" s="171">
        <v>3.36973214</v>
      </c>
      <c r="AR37" s="171">
        <v>444.53048503103349</v>
      </c>
      <c r="AS37" s="171">
        <v>3.6053834900000057</v>
      </c>
      <c r="AT37" s="171">
        <v>10.138999999999999</v>
      </c>
      <c r="AU37" s="171">
        <v>18.164282480000001</v>
      </c>
      <c r="AV37" s="171">
        <v>13.050332040000017</v>
      </c>
      <c r="AW37" s="171">
        <v>3.7577099999999999</v>
      </c>
      <c r="AX37" s="171">
        <v>6.7349410000000001</v>
      </c>
      <c r="AY37" s="171">
        <v>9.5899999999999999E-2</v>
      </c>
      <c r="AZ37" s="171">
        <v>3.8726033865782004</v>
      </c>
      <c r="BA37" s="171">
        <v>101.38233</v>
      </c>
      <c r="BB37" s="171">
        <v>17.081990000000001</v>
      </c>
      <c r="BC37" s="171">
        <v>201.18052719000002</v>
      </c>
      <c r="BD37" s="171">
        <v>111.09572589333085</v>
      </c>
      <c r="BE37" s="171">
        <v>7.0339065599999993</v>
      </c>
    </row>
    <row r="38" spans="2:57" x14ac:dyDescent="0.55000000000000004">
      <c r="B38" s="176"/>
      <c r="C38" s="138" t="s">
        <v>309</v>
      </c>
      <c r="D38" s="171">
        <v>6238.2956720873308</v>
      </c>
      <c r="E38" s="171">
        <v>8602.6405032171042</v>
      </c>
      <c r="F38" s="171">
        <v>11695.291767727136</v>
      </c>
      <c r="G38" s="171">
        <v>15042.021473735273</v>
      </c>
      <c r="H38" s="171">
        <v>2327.2219008515358</v>
      </c>
      <c r="I38" s="171">
        <v>10065.603706726875</v>
      </c>
      <c r="J38" s="171">
        <v>3749.9207612793289</v>
      </c>
      <c r="K38" s="171">
        <v>3173.4262971075741</v>
      </c>
      <c r="L38" s="171">
        <v>5805.9711210503265</v>
      </c>
      <c r="M38" s="171">
        <v>3704.0325616423065</v>
      </c>
      <c r="N38" s="171">
        <v>14401.512978251865</v>
      </c>
      <c r="O38" s="171">
        <v>8220.82572931705</v>
      </c>
      <c r="P38" s="171">
        <v>4922.0146752421879</v>
      </c>
      <c r="Q38" s="171">
        <v>6253.5084407299873</v>
      </c>
      <c r="R38" s="171">
        <v>13336.991212691002</v>
      </c>
      <c r="S38" s="171">
        <v>4773.3638727905673</v>
      </c>
      <c r="T38" s="171">
        <v>7337.9996669996526</v>
      </c>
      <c r="U38" s="171">
        <v>5888.3010970289079</v>
      </c>
      <c r="V38" s="171">
        <v>10177.641582185663</v>
      </c>
      <c r="W38" s="171">
        <v>3327.5483866707796</v>
      </c>
      <c r="X38" s="171">
        <v>1612.1064657863842</v>
      </c>
      <c r="Y38" s="171">
        <v>65.858000000000004</v>
      </c>
      <c r="Z38" s="171">
        <v>108.717</v>
      </c>
      <c r="AA38" s="171">
        <v>1360.5777803124981</v>
      </c>
      <c r="AB38" s="171">
        <v>704.88050860915621</v>
      </c>
      <c r="AC38" s="171">
        <v>95.942090648780137</v>
      </c>
      <c r="AD38" s="171">
        <v>1893.7637929700004</v>
      </c>
      <c r="AE38" s="171">
        <v>1641.0301000000002</v>
      </c>
      <c r="AF38" s="171">
        <v>1715.4684280000001</v>
      </c>
      <c r="AG38" s="171">
        <v>44.535430519999998</v>
      </c>
      <c r="AH38" s="171">
        <v>1696.8822913782237</v>
      </c>
      <c r="AI38" s="171">
        <v>1088.7791409868751</v>
      </c>
      <c r="AJ38" s="171">
        <v>1490.26262415</v>
      </c>
      <c r="AK38" s="171">
        <v>89.322796410000009</v>
      </c>
      <c r="AL38" s="171">
        <v>24.573349999999998</v>
      </c>
      <c r="AM38" s="171">
        <v>435.33935074999999</v>
      </c>
      <c r="AN38" s="171">
        <v>114.333</v>
      </c>
      <c r="AO38" s="171">
        <v>201.78075687</v>
      </c>
      <c r="AP38" s="171">
        <v>2212.1267724699987</v>
      </c>
      <c r="AQ38" s="171">
        <v>670.21891188483005</v>
      </c>
      <c r="AR38" s="171">
        <v>330.11227144253002</v>
      </c>
      <c r="AS38" s="171">
        <v>104.75738009000003</v>
      </c>
      <c r="AT38" s="171">
        <v>117.575</v>
      </c>
      <c r="AU38" s="171">
        <v>244.45984752000001</v>
      </c>
      <c r="AV38" s="171">
        <v>556.6660700000001</v>
      </c>
      <c r="AW38" s="171">
        <v>292.45467000000002</v>
      </c>
      <c r="AX38" s="171">
        <v>206.89525</v>
      </c>
      <c r="AY38" s="171">
        <v>0</v>
      </c>
      <c r="AZ38" s="171">
        <v>204.66722232403498</v>
      </c>
      <c r="BA38" s="171">
        <v>797.26215260000004</v>
      </c>
      <c r="BB38" s="171">
        <v>157.48665</v>
      </c>
      <c r="BC38" s="171">
        <v>291.13371555868247</v>
      </c>
      <c r="BD38" s="171">
        <v>423.52810085301849</v>
      </c>
      <c r="BE38" s="171">
        <v>340.19774213584753</v>
      </c>
    </row>
    <row r="39" spans="2:57" x14ac:dyDescent="0.55000000000000004">
      <c r="B39" s="176"/>
      <c r="C39" s="138" t="s">
        <v>310</v>
      </c>
      <c r="D39" s="171">
        <v>0</v>
      </c>
      <c r="E39" s="171">
        <v>10337.478604720001</v>
      </c>
      <c r="F39" s="171">
        <v>0</v>
      </c>
      <c r="G39" s="171">
        <v>2293.7894383299986</v>
      </c>
      <c r="H39" s="171">
        <v>56.037042614249003</v>
      </c>
      <c r="I39" s="171">
        <v>504.684639</v>
      </c>
      <c r="J39" s="171">
        <v>775.63255776999995</v>
      </c>
      <c r="K39" s="171">
        <v>0</v>
      </c>
      <c r="L39" s="171">
        <v>0</v>
      </c>
      <c r="M39" s="171">
        <v>168.56946360571399</v>
      </c>
      <c r="N39" s="171">
        <v>12936.575204510998</v>
      </c>
      <c r="O39" s="171">
        <v>0</v>
      </c>
      <c r="P39" s="171">
        <v>0</v>
      </c>
      <c r="Q39" s="171">
        <v>851.31008521000422</v>
      </c>
      <c r="R39" s="171">
        <v>0</v>
      </c>
      <c r="S39" s="171">
        <v>0</v>
      </c>
      <c r="T39" s="171">
        <v>411.91840648499965</v>
      </c>
      <c r="U39" s="171">
        <v>0</v>
      </c>
      <c r="V39" s="171">
        <v>1482.4351938299999</v>
      </c>
      <c r="W39" s="171">
        <v>0</v>
      </c>
      <c r="X39" s="171">
        <v>1216.99002664</v>
      </c>
      <c r="Y39" s="171">
        <v>27.782</v>
      </c>
      <c r="Z39" s="171">
        <v>0</v>
      </c>
      <c r="AA39" s="171">
        <v>0</v>
      </c>
      <c r="AB39" s="171">
        <v>0</v>
      </c>
      <c r="AC39" s="171">
        <v>0</v>
      </c>
      <c r="AD39" s="171">
        <v>0</v>
      </c>
      <c r="AE39" s="171">
        <v>0</v>
      </c>
      <c r="AF39" s="171">
        <v>0</v>
      </c>
      <c r="AG39" s="171">
        <v>73.694688680000013</v>
      </c>
      <c r="AH39" s="171">
        <v>0</v>
      </c>
      <c r="AI39" s="171">
        <v>993.94970950779532</v>
      </c>
      <c r="AJ39" s="171">
        <v>1393.36259516</v>
      </c>
      <c r="AK39" s="171">
        <v>0</v>
      </c>
      <c r="AL39" s="171">
        <v>0</v>
      </c>
      <c r="AM39" s="171">
        <v>159.97557426490005</v>
      </c>
      <c r="AN39" s="171">
        <v>37.832755199999987</v>
      </c>
      <c r="AO39" s="171">
        <v>392.53691581000004</v>
      </c>
      <c r="AP39" s="171">
        <v>5105.7231510600004</v>
      </c>
      <c r="AQ39" s="171">
        <v>246.1514203399999</v>
      </c>
      <c r="AR39" s="171">
        <v>0</v>
      </c>
      <c r="AS39" s="171">
        <v>5.9930615500000419</v>
      </c>
      <c r="AT39" s="171">
        <v>0</v>
      </c>
      <c r="AU39" s="171">
        <v>58.89687782999998</v>
      </c>
      <c r="AV39" s="171">
        <v>305.16020383000011</v>
      </c>
      <c r="AW39" s="171">
        <v>0</v>
      </c>
      <c r="AX39" s="171">
        <v>0</v>
      </c>
      <c r="AY39" s="171">
        <v>0</v>
      </c>
      <c r="AZ39" s="171">
        <v>27.445734859999998</v>
      </c>
      <c r="BA39" s="171">
        <v>2904.3423908999998</v>
      </c>
      <c r="BB39" s="171">
        <v>152.19058999999999</v>
      </c>
      <c r="BC39" s="171">
        <v>328.43069854999999</v>
      </c>
      <c r="BD39" s="171">
        <v>205.95178208000002</v>
      </c>
      <c r="BE39" s="171">
        <v>98.393079919999963</v>
      </c>
    </row>
    <row r="40" spans="2:57" x14ac:dyDescent="0.55000000000000004">
      <c r="B40" s="176"/>
      <c r="C40" s="138" t="s">
        <v>311</v>
      </c>
      <c r="D40" s="171">
        <v>11508.050385278322</v>
      </c>
      <c r="E40" s="171">
        <v>17921.406929671233</v>
      </c>
      <c r="F40" s="171">
        <v>6232.1311310183955</v>
      </c>
      <c r="G40" s="171">
        <v>31848.525383499011</v>
      </c>
      <c r="H40" s="171">
        <v>5283.9723277133617</v>
      </c>
      <c r="I40" s="171">
        <v>10431.299035000002</v>
      </c>
      <c r="J40" s="171">
        <v>7122.6363693800004</v>
      </c>
      <c r="K40" s="171">
        <v>10483.450288258775</v>
      </c>
      <c r="L40" s="171">
        <v>16605.448926463283</v>
      </c>
      <c r="M40" s="171">
        <v>2620.4597027369337</v>
      </c>
      <c r="N40" s="171">
        <v>6832.6725401719523</v>
      </c>
      <c r="O40" s="171">
        <v>13324.508556738838</v>
      </c>
      <c r="P40" s="171">
        <v>14809.117147161738</v>
      </c>
      <c r="Q40" s="171">
        <v>22766.404868611629</v>
      </c>
      <c r="R40" s="171">
        <v>18676.104948361968</v>
      </c>
      <c r="S40" s="171">
        <v>7034.340374216833</v>
      </c>
      <c r="T40" s="171">
        <v>10077.76077631873</v>
      </c>
      <c r="U40" s="171">
        <v>17588.985898992687</v>
      </c>
      <c r="V40" s="171">
        <v>9395.521161768942</v>
      </c>
      <c r="W40" s="171">
        <v>5709.3112635491052</v>
      </c>
      <c r="X40" s="171">
        <v>1659.7818122555511</v>
      </c>
      <c r="Y40" s="171">
        <v>123.908</v>
      </c>
      <c r="Z40" s="171">
        <v>88.441999999999993</v>
      </c>
      <c r="AA40" s="171">
        <v>1068.4153179045161</v>
      </c>
      <c r="AB40" s="171">
        <v>333.50785112912627</v>
      </c>
      <c r="AC40" s="171">
        <v>93.381070921219859</v>
      </c>
      <c r="AD40" s="171">
        <v>2466.8370827931403</v>
      </c>
      <c r="AE40" s="171">
        <v>2325.5166993699822</v>
      </c>
      <c r="AF40" s="171">
        <v>1497.7691794351133</v>
      </c>
      <c r="AG40" s="171">
        <v>27.396699784899798</v>
      </c>
      <c r="AH40" s="171">
        <v>1951.1721421498178</v>
      </c>
      <c r="AI40" s="171">
        <v>929.61067635051018</v>
      </c>
      <c r="AJ40" s="171">
        <v>2397.9866267207349</v>
      </c>
      <c r="AK40" s="171">
        <v>168.14653720200005</v>
      </c>
      <c r="AL40" s="171">
        <v>47.489580000000004</v>
      </c>
      <c r="AM40" s="171">
        <v>348.35742174999996</v>
      </c>
      <c r="AN40" s="171">
        <v>104.713140576</v>
      </c>
      <c r="AO40" s="171">
        <v>170.49916119000002</v>
      </c>
      <c r="AP40" s="171">
        <v>77.681324359999977</v>
      </c>
      <c r="AQ40" s="171">
        <v>364.5724265771201</v>
      </c>
      <c r="AR40" s="171">
        <v>130.61503647698834</v>
      </c>
      <c r="AS40" s="171">
        <v>157.360424747</v>
      </c>
      <c r="AT40" s="171">
        <v>223.72499999999999</v>
      </c>
      <c r="AU40" s="171">
        <v>250.37327616999997</v>
      </c>
      <c r="AV40" s="171">
        <v>147.16428304399992</v>
      </c>
      <c r="AW40" s="171">
        <v>457.05763999999994</v>
      </c>
      <c r="AX40" s="171">
        <v>196.42403668565467</v>
      </c>
      <c r="AY40" s="171">
        <v>29.16579922</v>
      </c>
      <c r="AZ40" s="171">
        <v>91.036201369999972</v>
      </c>
      <c r="BA40" s="171">
        <v>55.057297800000292</v>
      </c>
      <c r="BB40" s="171">
        <v>149.01925214747263</v>
      </c>
      <c r="BC40" s="171">
        <v>90.083342315300015</v>
      </c>
      <c r="BD40" s="171">
        <v>428.56955173628228</v>
      </c>
      <c r="BE40" s="171">
        <v>153.12391853000003</v>
      </c>
    </row>
    <row r="41" spans="2:57" x14ac:dyDescent="0.55000000000000004">
      <c r="B41" s="176">
        <v>6</v>
      </c>
      <c r="C41" s="136" t="s">
        <v>141</v>
      </c>
      <c r="D41" s="171">
        <v>0</v>
      </c>
      <c r="E41" s="171">
        <v>355.90887539872165</v>
      </c>
      <c r="F41" s="171">
        <v>0</v>
      </c>
      <c r="G41" s="171">
        <v>0</v>
      </c>
      <c r="H41" s="171">
        <v>0</v>
      </c>
      <c r="I41" s="171">
        <v>3.7203460000000002</v>
      </c>
      <c r="J41" s="171">
        <v>3.066980469999999</v>
      </c>
      <c r="K41" s="171">
        <v>3.8683298000000414E-2</v>
      </c>
      <c r="L41" s="171">
        <v>0</v>
      </c>
      <c r="M41" s="171">
        <v>0</v>
      </c>
      <c r="N41" s="171">
        <v>0</v>
      </c>
      <c r="O41" s="171">
        <v>0</v>
      </c>
      <c r="P41" s="171">
        <v>0</v>
      </c>
      <c r="Q41" s="171">
        <v>0</v>
      </c>
      <c r="R41" s="171">
        <v>0</v>
      </c>
      <c r="S41" s="171">
        <v>0</v>
      </c>
      <c r="T41" s="171">
        <v>0</v>
      </c>
      <c r="U41" s="171">
        <v>0</v>
      </c>
      <c r="V41" s="171">
        <v>139.83838848388478</v>
      </c>
      <c r="W41" s="171">
        <v>0</v>
      </c>
      <c r="X41" s="171">
        <v>0</v>
      </c>
      <c r="Y41" s="171">
        <v>0</v>
      </c>
      <c r="Z41" s="171">
        <v>0</v>
      </c>
      <c r="AA41" s="171">
        <v>0</v>
      </c>
      <c r="AB41" s="171">
        <v>0</v>
      </c>
      <c r="AC41" s="171">
        <v>0</v>
      </c>
      <c r="AD41" s="171">
        <v>0</v>
      </c>
      <c r="AE41" s="171">
        <v>0</v>
      </c>
      <c r="AF41" s="171">
        <v>0</v>
      </c>
      <c r="AG41" s="171">
        <v>0</v>
      </c>
      <c r="AH41" s="171">
        <v>1.9996643066406251E-8</v>
      </c>
      <c r="AI41" s="171">
        <v>0</v>
      </c>
      <c r="AJ41" s="171">
        <v>0</v>
      </c>
      <c r="AK41" s="171">
        <v>0</v>
      </c>
      <c r="AL41" s="171">
        <v>0</v>
      </c>
      <c r="AM41" s="171">
        <v>0</v>
      </c>
      <c r="AN41" s="171">
        <v>0</v>
      </c>
      <c r="AO41" s="171">
        <v>0</v>
      </c>
      <c r="AP41" s="171">
        <v>5.3700000000000005E-2</v>
      </c>
      <c r="AQ41" s="171">
        <v>0</v>
      </c>
      <c r="AR41" s="171">
        <v>0</v>
      </c>
      <c r="AS41" s="171">
        <v>0</v>
      </c>
      <c r="AT41" s="171">
        <v>0</v>
      </c>
      <c r="AU41" s="171">
        <v>-9.9367713999999996</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707.14409841150109</v>
      </c>
      <c r="E42" s="171">
        <v>870.51014965254126</v>
      </c>
      <c r="F42" s="171">
        <v>1564.5451798115973</v>
      </c>
      <c r="G42" s="171">
        <v>1486.5720882167973</v>
      </c>
      <c r="H42" s="171">
        <v>484.51745639140955</v>
      </c>
      <c r="I42" s="171">
        <v>1232.4807796900006</v>
      </c>
      <c r="J42" s="171">
        <v>272.97195815420071</v>
      </c>
      <c r="K42" s="171">
        <v>712.59194294473912</v>
      </c>
      <c r="L42" s="171">
        <v>800.554627952136</v>
      </c>
      <c r="M42" s="171">
        <v>376.37797944699525</v>
      </c>
      <c r="N42" s="171">
        <v>1145.3180602428374</v>
      </c>
      <c r="O42" s="171">
        <v>814.09097191274896</v>
      </c>
      <c r="P42" s="171">
        <v>586.57903244949875</v>
      </c>
      <c r="Q42" s="171">
        <v>615.63397052948062</v>
      </c>
      <c r="R42" s="171">
        <v>1755.8016495201016</v>
      </c>
      <c r="S42" s="171">
        <v>443.16715113038254</v>
      </c>
      <c r="T42" s="171">
        <v>836.54679092699666</v>
      </c>
      <c r="U42" s="171">
        <v>767.0333725708058</v>
      </c>
      <c r="V42" s="171">
        <v>0</v>
      </c>
      <c r="W42" s="171">
        <v>512.08513137658588</v>
      </c>
      <c r="X42" s="171">
        <v>114.57027690806437</v>
      </c>
      <c r="Y42" s="171">
        <v>0</v>
      </c>
      <c r="Z42" s="171">
        <v>0</v>
      </c>
      <c r="AA42" s="171">
        <v>120.40140656249993</v>
      </c>
      <c r="AB42" s="171">
        <v>0</v>
      </c>
      <c r="AC42" s="171">
        <v>0</v>
      </c>
      <c r="AD42" s="171">
        <v>312.82374498979442</v>
      </c>
      <c r="AE42" s="171">
        <v>165.51045523999957</v>
      </c>
      <c r="AF42" s="171">
        <v>0</v>
      </c>
      <c r="AG42" s="171">
        <v>26.635783715099986</v>
      </c>
      <c r="AH42" s="171">
        <v>109.46557896295749</v>
      </c>
      <c r="AI42" s="171">
        <v>117.18623456948961</v>
      </c>
      <c r="AJ42" s="171">
        <v>156.75227795975769</v>
      </c>
      <c r="AK42" s="171">
        <v>27.436356738000018</v>
      </c>
      <c r="AL42" s="171">
        <v>4.0063709999999997</v>
      </c>
      <c r="AM42" s="171">
        <v>0</v>
      </c>
      <c r="AN42" s="171">
        <v>10.322704224000008</v>
      </c>
      <c r="AO42" s="171">
        <v>0</v>
      </c>
      <c r="AP42" s="171">
        <v>2.3668595000000008</v>
      </c>
      <c r="AQ42" s="171">
        <v>33.480966806109627</v>
      </c>
      <c r="AR42" s="171">
        <v>0</v>
      </c>
      <c r="AS42" s="171">
        <v>0</v>
      </c>
      <c r="AT42" s="171">
        <v>0</v>
      </c>
      <c r="AU42" s="171">
        <v>13.188180000000001</v>
      </c>
      <c r="AV42" s="171">
        <v>14.611095664200052</v>
      </c>
      <c r="AW42" s="171">
        <v>5.1860905298999711</v>
      </c>
      <c r="AX42" s="171">
        <v>13.860054580679998</v>
      </c>
      <c r="AY42" s="171">
        <v>5.3832219000000006</v>
      </c>
      <c r="AZ42" s="171">
        <v>0</v>
      </c>
      <c r="BA42" s="171">
        <v>0</v>
      </c>
      <c r="BB42" s="171">
        <v>0</v>
      </c>
      <c r="BC42" s="171">
        <v>30.724168664699906</v>
      </c>
      <c r="BD42" s="171">
        <v>0</v>
      </c>
      <c r="BE42" s="171">
        <v>1.02118800000002</v>
      </c>
    </row>
    <row r="43" spans="2:57" s="165" customFormat="1" x14ac:dyDescent="0.55000000000000004">
      <c r="B43" s="179" t="s">
        <v>312</v>
      </c>
      <c r="C43" s="179"/>
      <c r="D43" s="180">
        <v>302376.5206307387</v>
      </c>
      <c r="E43" s="180">
        <v>408065.21166222548</v>
      </c>
      <c r="F43" s="180">
        <v>497020.45238069305</v>
      </c>
      <c r="G43" s="180">
        <v>489298.50873719197</v>
      </c>
      <c r="H43" s="180">
        <v>158776.77077897795</v>
      </c>
      <c r="I43" s="180">
        <v>342944.24635457684</v>
      </c>
      <c r="J43" s="180">
        <v>197200.79125266874</v>
      </c>
      <c r="K43" s="180">
        <v>243411.23830856787</v>
      </c>
      <c r="L43" s="180">
        <v>419470.60209194862</v>
      </c>
      <c r="M43" s="180">
        <v>189477.10093670784</v>
      </c>
      <c r="N43" s="180">
        <v>421945.54042606265</v>
      </c>
      <c r="O43" s="180">
        <v>368507.44921065826</v>
      </c>
      <c r="P43" s="180">
        <v>303248.50835356681</v>
      </c>
      <c r="Q43" s="180">
        <v>298503.05742692499</v>
      </c>
      <c r="R43" s="180">
        <v>555434.69344769383</v>
      </c>
      <c r="S43" s="180">
        <v>209088.58200743949</v>
      </c>
      <c r="T43" s="180">
        <v>253360.94866836269</v>
      </c>
      <c r="U43" s="180">
        <v>284340.39010121231</v>
      </c>
      <c r="V43" s="180">
        <v>346725.32475183054</v>
      </c>
      <c r="W43" s="180">
        <v>226848.17450174922</v>
      </c>
      <c r="X43" s="180">
        <v>66360.851538475006</v>
      </c>
      <c r="Y43" s="180">
        <v>868.13</v>
      </c>
      <c r="Z43" s="180">
        <v>5346.5110000000004</v>
      </c>
      <c r="AA43" s="180">
        <v>58970.331005434447</v>
      </c>
      <c r="AB43" s="180">
        <v>16563.290141247526</v>
      </c>
      <c r="AC43" s="180">
        <v>8216.6637305500008</v>
      </c>
      <c r="AD43" s="180">
        <v>133245.47977368018</v>
      </c>
      <c r="AE43" s="180">
        <v>92041.954313329959</v>
      </c>
      <c r="AF43" s="180">
        <v>65374.012819738251</v>
      </c>
      <c r="AG43" s="180">
        <v>1995.2068294699995</v>
      </c>
      <c r="AH43" s="180">
        <v>74318.702921395263</v>
      </c>
      <c r="AI43" s="180">
        <v>66660.648380324667</v>
      </c>
      <c r="AJ43" s="180">
        <v>64143.304431846562</v>
      </c>
      <c r="AK43" s="180">
        <v>5478.9894042883943</v>
      </c>
      <c r="AL43" s="180">
        <v>1326.2771948100001</v>
      </c>
      <c r="AM43" s="180">
        <v>6420.1294361631972</v>
      </c>
      <c r="AN43" s="180">
        <v>4965.9265999999998</v>
      </c>
      <c r="AO43" s="180">
        <v>3731.9199161200004</v>
      </c>
      <c r="AP43" s="180">
        <v>8345.6052073900009</v>
      </c>
      <c r="AQ43" s="180">
        <v>10925.819677423466</v>
      </c>
      <c r="AR43" s="180">
        <v>15597.075511757132</v>
      </c>
      <c r="AS43" s="180">
        <v>8900.623713045401</v>
      </c>
      <c r="AT43" s="180">
        <v>6003.04</v>
      </c>
      <c r="AU43" s="180">
        <v>5998.4330200207005</v>
      </c>
      <c r="AV43" s="180">
        <v>5148.6342075282</v>
      </c>
      <c r="AW43" s="180">
        <v>14429.508137109902</v>
      </c>
      <c r="AX43" s="180">
        <v>8316.305036473821</v>
      </c>
      <c r="AY43" s="180">
        <v>2073.06060708</v>
      </c>
      <c r="AZ43" s="180">
        <v>2453.5629555100008</v>
      </c>
      <c r="BA43" s="180">
        <v>4234.4261560000004</v>
      </c>
      <c r="BB43" s="180">
        <v>9726.9244016141729</v>
      </c>
      <c r="BC43" s="180">
        <v>21913.773186540006</v>
      </c>
      <c r="BD43" s="180">
        <v>18066.697360133996</v>
      </c>
      <c r="BE43" s="180">
        <v>9082.10854956</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30326.84939983549</v>
      </c>
      <c r="E45" s="171">
        <v>33389.0116202481</v>
      </c>
      <c r="F45" s="171">
        <v>22928.076647560007</v>
      </c>
      <c r="G45" s="171">
        <v>26486.834798660009</v>
      </c>
      <c r="H45" s="171">
        <v>29401.423739769991</v>
      </c>
      <c r="I45" s="171">
        <v>21551.828873000006</v>
      </c>
      <c r="J45" s="171">
        <v>21457.369347291009</v>
      </c>
      <c r="K45" s="171">
        <v>10970.853682502002</v>
      </c>
      <c r="L45" s="171">
        <v>40059.47543003998</v>
      </c>
      <c r="M45" s="171">
        <v>11269.022265479036</v>
      </c>
      <c r="N45" s="171">
        <v>22335.489660995539</v>
      </c>
      <c r="O45" s="171">
        <v>19796.968941604599</v>
      </c>
      <c r="P45" s="171">
        <v>15172.2781725</v>
      </c>
      <c r="Q45" s="171">
        <v>12653.801431400354</v>
      </c>
      <c r="R45" s="171">
        <v>32058.835068689532</v>
      </c>
      <c r="S45" s="171">
        <v>14624.586758818004</v>
      </c>
      <c r="T45" s="171">
        <v>13757.509979530008</v>
      </c>
      <c r="U45" s="171">
        <v>17358.97049221662</v>
      </c>
      <c r="V45" s="171">
        <v>19012.672138466121</v>
      </c>
      <c r="W45" s="171">
        <v>16206.006356986702</v>
      </c>
      <c r="X45" s="171">
        <v>4568.2052581899998</v>
      </c>
      <c r="Y45" s="171">
        <v>97.802999999999997</v>
      </c>
      <c r="Z45" s="171">
        <v>1471.6859999999999</v>
      </c>
      <c r="AA45" s="171">
        <v>3840.9773087799986</v>
      </c>
      <c r="AB45" s="171">
        <v>1802.7732902976004</v>
      </c>
      <c r="AC45" s="171">
        <v>442.11690239000006</v>
      </c>
      <c r="AD45" s="171">
        <v>8214.4746207000062</v>
      </c>
      <c r="AE45" s="171">
        <v>5741.9600600000003</v>
      </c>
      <c r="AF45" s="171">
        <v>4131.0119256499975</v>
      </c>
      <c r="AG45" s="171">
        <v>482.15401025000006</v>
      </c>
      <c r="AH45" s="171">
        <v>5050.9896589100017</v>
      </c>
      <c r="AI45" s="171">
        <v>5816.523198259998</v>
      </c>
      <c r="AJ45" s="171">
        <v>5391.31531524</v>
      </c>
      <c r="AK45" s="171">
        <v>765.72396914999979</v>
      </c>
      <c r="AL45" s="171">
        <v>390.86667999999992</v>
      </c>
      <c r="AM45" s="171">
        <v>733.25468584999976</v>
      </c>
      <c r="AN45" s="171">
        <v>771.91300000000001</v>
      </c>
      <c r="AO45" s="171">
        <v>454.34009302999999</v>
      </c>
      <c r="AP45" s="171">
        <v>317.41100573000017</v>
      </c>
      <c r="AQ45" s="171">
        <v>1723.2172628999995</v>
      </c>
      <c r="AR45" s="171">
        <v>830.30571231000022</v>
      </c>
      <c r="AS45" s="171">
        <v>633.1323812899999</v>
      </c>
      <c r="AT45" s="171">
        <v>425.99700000000001</v>
      </c>
      <c r="AU45" s="171">
        <v>1019.4601573399998</v>
      </c>
      <c r="AV45" s="171">
        <v>1481.3910607299995</v>
      </c>
      <c r="AW45" s="171">
        <v>2501.9787200000005</v>
      </c>
      <c r="AX45" s="171">
        <v>994.39966596299996</v>
      </c>
      <c r="AY45" s="171">
        <v>463.3189486</v>
      </c>
      <c r="AZ45" s="171">
        <v>215.66852055999991</v>
      </c>
      <c r="BA45" s="171">
        <v>320.27775100000002</v>
      </c>
      <c r="BB45" s="171">
        <v>895.47138999999993</v>
      </c>
      <c r="BC45" s="171">
        <v>2359.6607644299993</v>
      </c>
      <c r="BD45" s="171">
        <v>1433.28611873</v>
      </c>
      <c r="BE45" s="171">
        <v>576.1220822199997</v>
      </c>
    </row>
    <row r="46" spans="2:57" x14ac:dyDescent="0.55000000000000004">
      <c r="B46" s="175"/>
      <c r="C46" s="138" t="s">
        <v>146</v>
      </c>
      <c r="D46" s="171">
        <v>6260.4908477854997</v>
      </c>
      <c r="E46" s="171">
        <v>5882.9802550703016</v>
      </c>
      <c r="F46" s="171">
        <v>5823.4070529299988</v>
      </c>
      <c r="G46" s="171">
        <v>6220.9037172300013</v>
      </c>
      <c r="H46" s="171">
        <v>1182.0976129399999</v>
      </c>
      <c r="I46" s="171">
        <v>3436.7328670000002</v>
      </c>
      <c r="J46" s="171">
        <v>890.4048141799999</v>
      </c>
      <c r="K46" s="171">
        <v>2064.74118211</v>
      </c>
      <c r="L46" s="171">
        <v>7057.8748894399996</v>
      </c>
      <c r="M46" s="171">
        <v>2738.0037841637509</v>
      </c>
      <c r="N46" s="171">
        <v>6803.6147615927503</v>
      </c>
      <c r="O46" s="171">
        <v>4690.6485646775018</v>
      </c>
      <c r="P46" s="171">
        <v>2906.8408006499999</v>
      </c>
      <c r="Q46" s="171">
        <v>3761.8019119400001</v>
      </c>
      <c r="R46" s="171">
        <v>6014.3297725554994</v>
      </c>
      <c r="S46" s="171">
        <v>4424.7986996499994</v>
      </c>
      <c r="T46" s="171">
        <v>2582.2468303299997</v>
      </c>
      <c r="U46" s="171">
        <v>4502.4265815299823</v>
      </c>
      <c r="V46" s="171">
        <v>4950.855759876049</v>
      </c>
      <c r="W46" s="171">
        <v>2092.0377536387005</v>
      </c>
      <c r="X46" s="171">
        <v>615.25243962999991</v>
      </c>
      <c r="Y46" s="171">
        <v>9.77</v>
      </c>
      <c r="Z46" s="171">
        <v>63.741999999999997</v>
      </c>
      <c r="AA46" s="171">
        <v>512.63220415000001</v>
      </c>
      <c r="AB46" s="171">
        <v>371.55430986000005</v>
      </c>
      <c r="AC46" s="171">
        <v>58.965803170000001</v>
      </c>
      <c r="AD46" s="171">
        <v>1437.5551228999998</v>
      </c>
      <c r="AE46" s="171">
        <v>670.79620999999997</v>
      </c>
      <c r="AF46" s="171">
        <v>674.31443485999989</v>
      </c>
      <c r="AG46" s="171">
        <v>5.9703309999999998</v>
      </c>
      <c r="AH46" s="171">
        <v>964.78431952999983</v>
      </c>
      <c r="AI46" s="171">
        <v>665.17563800000005</v>
      </c>
      <c r="AJ46" s="171">
        <v>623.89748670999995</v>
      </c>
      <c r="AK46" s="171">
        <v>68.509509000000008</v>
      </c>
      <c r="AL46" s="171">
        <v>26.836929999999999</v>
      </c>
      <c r="AM46" s="171">
        <v>109.932445</v>
      </c>
      <c r="AN46" s="171">
        <v>49.081000000000003</v>
      </c>
      <c r="AO46" s="171">
        <v>24.073606999999999</v>
      </c>
      <c r="AP46" s="171">
        <v>4.4468000000000008E-3</v>
      </c>
      <c r="AQ46" s="171">
        <v>242.63900599999999</v>
      </c>
      <c r="AR46" s="171">
        <v>172.03313990000001</v>
      </c>
      <c r="AS46" s="171">
        <v>39.582317740000001</v>
      </c>
      <c r="AT46" s="171">
        <v>33.966999999999999</v>
      </c>
      <c r="AU46" s="171">
        <v>92.249107340000009</v>
      </c>
      <c r="AV46" s="171">
        <v>47.0898021</v>
      </c>
      <c r="AW46" s="171">
        <v>148.00959</v>
      </c>
      <c r="AX46" s="171">
        <v>79.649322003000009</v>
      </c>
      <c r="AY46" s="171">
        <v>18.551025000000003</v>
      </c>
      <c r="AZ46" s="171">
        <v>39.986163120000001</v>
      </c>
      <c r="BA46" s="171">
        <v>0.37902600000000003</v>
      </c>
      <c r="BB46" s="171">
        <v>59.28678</v>
      </c>
      <c r="BC46" s="171">
        <v>244.046235</v>
      </c>
      <c r="BD46" s="171">
        <v>104.17923216</v>
      </c>
      <c r="BE46" s="171">
        <v>62.505510000000001</v>
      </c>
    </row>
    <row r="47" spans="2:57" x14ac:dyDescent="0.55000000000000004">
      <c r="B47" s="175"/>
      <c r="C47" s="138" t="s">
        <v>147</v>
      </c>
      <c r="D47" s="171">
        <v>6215.6622041354995</v>
      </c>
      <c r="E47" s="171">
        <v>5773.3823135303019</v>
      </c>
      <c r="F47" s="171">
        <v>5253.1741970000003</v>
      </c>
      <c r="G47" s="171">
        <v>5961.457797170001</v>
      </c>
      <c r="H47" s="171">
        <v>1140.4697418999999</v>
      </c>
      <c r="I47" s="171">
        <v>3302.0790917300001</v>
      </c>
      <c r="J47" s="171">
        <v>873.60461205999991</v>
      </c>
      <c r="K47" s="171">
        <v>2044.9641919999999</v>
      </c>
      <c r="L47" s="171">
        <v>6856.2266802999993</v>
      </c>
      <c r="M47" s="171">
        <v>2592.2877004300008</v>
      </c>
      <c r="N47" s="171">
        <v>6641.3019638599999</v>
      </c>
      <c r="O47" s="171">
        <v>4513.4688903500019</v>
      </c>
      <c r="P47" s="171">
        <v>2680.6084489999998</v>
      </c>
      <c r="Q47" s="171">
        <v>3739.23887973</v>
      </c>
      <c r="R47" s="171">
        <v>5909.9779879999996</v>
      </c>
      <c r="S47" s="171">
        <v>4198.0057538900001</v>
      </c>
      <c r="T47" s="171">
        <v>2542.40232234</v>
      </c>
      <c r="U47" s="171">
        <v>4340.9185521300024</v>
      </c>
      <c r="V47" s="171">
        <v>4814.9341930249993</v>
      </c>
      <c r="W47" s="171">
        <v>1927.0030966400004</v>
      </c>
      <c r="X47" s="171">
        <v>595.15789001999997</v>
      </c>
      <c r="Y47" s="171">
        <v>9.77</v>
      </c>
      <c r="Z47" s="171">
        <v>63.741999999999997</v>
      </c>
      <c r="AA47" s="171">
        <v>512.26054345</v>
      </c>
      <c r="AB47" s="171">
        <v>371.55430986000005</v>
      </c>
      <c r="AC47" s="171">
        <v>58.965803170000001</v>
      </c>
      <c r="AD47" s="171">
        <v>1361.2871839999998</v>
      </c>
      <c r="AE47" s="171">
        <v>603.59774000000004</v>
      </c>
      <c r="AF47" s="171">
        <v>670.21919800000001</v>
      </c>
      <c r="AG47" s="171">
        <v>5.9703309999999998</v>
      </c>
      <c r="AH47" s="171">
        <v>877.99252204999993</v>
      </c>
      <c r="AI47" s="171">
        <v>665.17563800000005</v>
      </c>
      <c r="AJ47" s="171">
        <v>622.66370600000005</v>
      </c>
      <c r="AK47" s="171">
        <v>68.509509000000008</v>
      </c>
      <c r="AL47" s="171">
        <v>26.836929999999999</v>
      </c>
      <c r="AM47" s="171">
        <v>109.932445</v>
      </c>
      <c r="AN47" s="171">
        <v>49.081000000000003</v>
      </c>
      <c r="AO47" s="171">
        <v>24.073606999999999</v>
      </c>
      <c r="AP47" s="171">
        <v>4.4468000000000008E-3</v>
      </c>
      <c r="AQ47" s="171">
        <v>242.63900599999999</v>
      </c>
      <c r="AR47" s="171">
        <v>172.03313990000001</v>
      </c>
      <c r="AS47" s="171">
        <v>39.582317740000001</v>
      </c>
      <c r="AT47" s="171">
        <v>33.966999999999999</v>
      </c>
      <c r="AU47" s="171">
        <v>92.249107340000009</v>
      </c>
      <c r="AV47" s="171">
        <v>47.0898021</v>
      </c>
      <c r="AW47" s="171">
        <v>148.00959</v>
      </c>
      <c r="AX47" s="171">
        <v>79.649322003000009</v>
      </c>
      <c r="AY47" s="171">
        <v>18.551025000000003</v>
      </c>
      <c r="AZ47" s="171">
        <v>39.986163120000001</v>
      </c>
      <c r="BA47" s="171">
        <v>0.37902600000000003</v>
      </c>
      <c r="BB47" s="171">
        <v>59.274760000000001</v>
      </c>
      <c r="BC47" s="171">
        <v>243.89954699999998</v>
      </c>
      <c r="BD47" s="171">
        <v>104.17923216</v>
      </c>
      <c r="BE47" s="171">
        <v>62.505510000000001</v>
      </c>
    </row>
    <row r="48" spans="2:57" x14ac:dyDescent="0.55000000000000004">
      <c r="B48" s="175"/>
      <c r="C48" s="138" t="s">
        <v>148</v>
      </c>
      <c r="D48" s="171">
        <v>44.828643649999997</v>
      </c>
      <c r="E48" s="171">
        <v>109.59794153999999</v>
      </c>
      <c r="F48" s="171">
        <v>570.23285592999832</v>
      </c>
      <c r="G48" s="171">
        <v>259.44592005999993</v>
      </c>
      <c r="H48" s="171">
        <v>41.62787103999996</v>
      </c>
      <c r="I48" s="171">
        <v>134.65377527000004</v>
      </c>
      <c r="J48" s="171">
        <v>16.800202119999998</v>
      </c>
      <c r="K48" s="171">
        <v>19.77699011</v>
      </c>
      <c r="L48" s="171">
        <v>201.64820913999992</v>
      </c>
      <c r="M48" s="171">
        <v>145.71608373375003</v>
      </c>
      <c r="N48" s="171">
        <v>162.31279773274997</v>
      </c>
      <c r="O48" s="171">
        <v>177.17967432750001</v>
      </c>
      <c r="P48" s="171">
        <v>226.23235165</v>
      </c>
      <c r="Q48" s="171">
        <v>22.563032209999999</v>
      </c>
      <c r="R48" s="171">
        <v>104.35178455549998</v>
      </c>
      <c r="S48" s="171">
        <v>226.79294575999975</v>
      </c>
      <c r="T48" s="171">
        <v>39.844507990000004</v>
      </c>
      <c r="U48" s="171">
        <v>161.50802939997996</v>
      </c>
      <c r="V48" s="171">
        <v>135.92156685104959</v>
      </c>
      <c r="W48" s="171">
        <v>165.03465699869989</v>
      </c>
      <c r="X48" s="171">
        <v>20.094549610000001</v>
      </c>
      <c r="Y48" s="171">
        <v>0</v>
      </c>
      <c r="Z48" s="171">
        <v>0</v>
      </c>
      <c r="AA48" s="171">
        <v>0.37166069999999995</v>
      </c>
      <c r="AB48" s="171">
        <v>0</v>
      </c>
      <c r="AC48" s="171">
        <v>0</v>
      </c>
      <c r="AD48" s="171">
        <v>76.267938899999976</v>
      </c>
      <c r="AE48" s="171">
        <v>67.19847</v>
      </c>
      <c r="AF48" s="171">
        <v>4.09523686</v>
      </c>
      <c r="AG48" s="171">
        <v>0</v>
      </c>
      <c r="AH48" s="171">
        <v>86.79179748</v>
      </c>
      <c r="AI48" s="171">
        <v>0</v>
      </c>
      <c r="AJ48" s="171">
        <v>1.23378071</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1.2019999999999999E-2</v>
      </c>
      <c r="BC48" s="171">
        <v>0.14668799999999999</v>
      </c>
      <c r="BD48" s="171">
        <v>0</v>
      </c>
      <c r="BE48" s="171">
        <v>0</v>
      </c>
    </row>
    <row r="49" spans="2:57" x14ac:dyDescent="0.55000000000000004">
      <c r="B49" s="175"/>
      <c r="C49" s="138" t="s">
        <v>149</v>
      </c>
      <c r="D49" s="171">
        <v>16266.358552050002</v>
      </c>
      <c r="E49" s="171">
        <v>22812.895045177804</v>
      </c>
      <c r="F49" s="171">
        <v>17104.669594629999</v>
      </c>
      <c r="G49" s="171">
        <v>20265.931081430001</v>
      </c>
      <c r="H49" s="171">
        <v>5697.3592768299995</v>
      </c>
      <c r="I49" s="171">
        <v>18115.096006</v>
      </c>
      <c r="J49" s="171">
        <v>9926.6745331110069</v>
      </c>
      <c r="K49" s="171">
        <v>8906.1125003920006</v>
      </c>
      <c r="L49" s="171">
        <v>30501.600540600004</v>
      </c>
      <c r="M49" s="171">
        <v>8531.0184813152773</v>
      </c>
      <c r="N49" s="171">
        <v>15531.874899402786</v>
      </c>
      <c r="O49" s="171">
        <v>15106.320376927099</v>
      </c>
      <c r="P49" s="171">
        <v>12265.437371849999</v>
      </c>
      <c r="Q49" s="171">
        <v>8891.9995194603507</v>
      </c>
      <c r="R49" s="171">
        <v>26044.505296134033</v>
      </c>
      <c r="S49" s="171">
        <v>8920.9778187159991</v>
      </c>
      <c r="T49" s="171">
        <v>11175.2631492</v>
      </c>
      <c r="U49" s="171">
        <v>12268.932198820559</v>
      </c>
      <c r="V49" s="171">
        <v>12831.722816090067</v>
      </c>
      <c r="W49" s="171">
        <v>14113.968603347997</v>
      </c>
      <c r="X49" s="171">
        <v>2574.8630157299995</v>
      </c>
      <c r="Y49" s="171">
        <v>20.681999999999999</v>
      </c>
      <c r="Z49" s="171">
        <v>185.654</v>
      </c>
      <c r="AA49" s="171">
        <v>2319.9992383399995</v>
      </c>
      <c r="AB49" s="171">
        <v>736.67230096000003</v>
      </c>
      <c r="AC49" s="171">
        <v>293.06793735999997</v>
      </c>
      <c r="AD49" s="171">
        <v>4660.5129390599996</v>
      </c>
      <c r="AE49" s="171">
        <v>3343.0512999999996</v>
      </c>
      <c r="AF49" s="171">
        <v>3456.6974907900003</v>
      </c>
      <c r="AG49" s="171">
        <v>476.18367925000001</v>
      </c>
      <c r="AH49" s="171">
        <v>2504.3646629800005</v>
      </c>
      <c r="AI49" s="171">
        <v>2359.1052882599997</v>
      </c>
      <c r="AJ49" s="171">
        <v>4767.4178285300004</v>
      </c>
      <c r="AK49" s="171">
        <v>201.00768083999998</v>
      </c>
      <c r="AL49" s="171">
        <v>47.044650000000004</v>
      </c>
      <c r="AM49" s="171">
        <v>224.53983534</v>
      </c>
      <c r="AN49" s="171">
        <v>722.83199999999999</v>
      </c>
      <c r="AO49" s="171">
        <v>99.673354149999994</v>
      </c>
      <c r="AP49" s="171">
        <v>2.0437191100000001</v>
      </c>
      <c r="AQ49" s="171">
        <v>322.25256813999999</v>
      </c>
      <c r="AR49" s="171">
        <v>468.93310076999995</v>
      </c>
      <c r="AS49" s="171">
        <v>311.12382180999998</v>
      </c>
      <c r="AT49" s="171">
        <v>392.03</v>
      </c>
      <c r="AU49" s="171">
        <v>218.81789999999998</v>
      </c>
      <c r="AV49" s="171">
        <v>142.97367616</v>
      </c>
      <c r="AW49" s="171">
        <v>527.13830999999993</v>
      </c>
      <c r="AX49" s="171">
        <v>914.75034396000001</v>
      </c>
      <c r="AY49" s="171">
        <v>70.362760469999998</v>
      </c>
      <c r="AZ49" s="171">
        <v>175.68235744000003</v>
      </c>
      <c r="BA49" s="171">
        <v>319.89872500000001</v>
      </c>
      <c r="BB49" s="171">
        <v>325.14679999999998</v>
      </c>
      <c r="BC49" s="171">
        <v>2115.6145294299995</v>
      </c>
      <c r="BD49" s="171">
        <v>1329.1068865699999</v>
      </c>
      <c r="BE49" s="171">
        <v>264.58456999999999</v>
      </c>
    </row>
    <row r="50" spans="2:57" x14ac:dyDescent="0.55000000000000004">
      <c r="B50" s="175"/>
      <c r="C50" s="138" t="s">
        <v>150</v>
      </c>
      <c r="D50" s="171">
        <v>15596.971304230001</v>
      </c>
      <c r="E50" s="171">
        <v>20784.447316177404</v>
      </c>
      <c r="F50" s="171">
        <v>15600.993317300001</v>
      </c>
      <c r="G50" s="171">
        <v>13853.452063180001</v>
      </c>
      <c r="H50" s="171">
        <v>4703.6910922500001</v>
      </c>
      <c r="I50" s="171">
        <v>14600.293545</v>
      </c>
      <c r="J50" s="171">
        <v>8137.9761570200008</v>
      </c>
      <c r="K50" s="171">
        <v>7517.8317599299999</v>
      </c>
      <c r="L50" s="171">
        <v>28918.300861680003</v>
      </c>
      <c r="M50" s="171">
        <v>6020.4422288758997</v>
      </c>
      <c r="N50" s="171">
        <v>12151.131156343601</v>
      </c>
      <c r="O50" s="171">
        <v>11838.6930137036</v>
      </c>
      <c r="P50" s="171">
        <v>10788.754935479999</v>
      </c>
      <c r="Q50" s="171">
        <v>8588.4749895203513</v>
      </c>
      <c r="R50" s="171">
        <v>18485.077336909759</v>
      </c>
      <c r="S50" s="171">
        <v>6582.3715457279995</v>
      </c>
      <c r="T50" s="171">
        <v>8049.7584541100005</v>
      </c>
      <c r="U50" s="171">
        <v>8667.6894479193052</v>
      </c>
      <c r="V50" s="171">
        <v>9484.8967452941106</v>
      </c>
      <c r="W50" s="171">
        <v>11600.371691938999</v>
      </c>
      <c r="X50" s="171">
        <v>2574.8630157299995</v>
      </c>
      <c r="Y50" s="171">
        <v>20.681999999999999</v>
      </c>
      <c r="Z50" s="171">
        <v>185.654</v>
      </c>
      <c r="AA50" s="171">
        <v>2200.1071688299999</v>
      </c>
      <c r="AB50" s="171">
        <v>68.638384049999999</v>
      </c>
      <c r="AC50" s="171">
        <v>279.34873298999997</v>
      </c>
      <c r="AD50" s="171">
        <v>4657.0771277799995</v>
      </c>
      <c r="AE50" s="171">
        <v>3343.0512999999996</v>
      </c>
      <c r="AF50" s="171">
        <v>2306.1564939199998</v>
      </c>
      <c r="AG50" s="171">
        <v>45.887273059999998</v>
      </c>
      <c r="AH50" s="171">
        <v>2464.1952444500002</v>
      </c>
      <c r="AI50" s="171">
        <v>2351.7060943899996</v>
      </c>
      <c r="AJ50" s="171">
        <v>2069.1249981400001</v>
      </c>
      <c r="AK50" s="171">
        <v>93.002700840000003</v>
      </c>
      <c r="AL50" s="171">
        <v>0</v>
      </c>
      <c r="AM50" s="171">
        <v>224.22033533999999</v>
      </c>
      <c r="AN50" s="171">
        <v>190.53200000000001</v>
      </c>
      <c r="AO50" s="171">
        <v>99.673354149999994</v>
      </c>
      <c r="AP50" s="171">
        <v>6.7423579999999997E-2</v>
      </c>
      <c r="AQ50" s="171">
        <v>322.25256813999999</v>
      </c>
      <c r="AR50" s="171">
        <v>468.93310076999995</v>
      </c>
      <c r="AS50" s="171">
        <v>311.12382180999998</v>
      </c>
      <c r="AT50" s="171">
        <v>182.57900000000001</v>
      </c>
      <c r="AU50" s="171">
        <v>195.08392999999998</v>
      </c>
      <c r="AV50" s="171">
        <v>141.806342</v>
      </c>
      <c r="AW50" s="171">
        <v>504.43753999999996</v>
      </c>
      <c r="AX50" s="171">
        <v>342.70999699999999</v>
      </c>
      <c r="AY50" s="171">
        <v>70.362760469999998</v>
      </c>
      <c r="AZ50" s="171">
        <v>73.831712840000009</v>
      </c>
      <c r="BA50" s="171">
        <v>9.0744886000000005</v>
      </c>
      <c r="BB50" s="171">
        <v>320.20826</v>
      </c>
      <c r="BC50" s="171">
        <v>873.45093286999997</v>
      </c>
      <c r="BD50" s="171">
        <v>591.94691107999995</v>
      </c>
      <c r="BE50" s="171">
        <v>264.58456999999999</v>
      </c>
    </row>
    <row r="51" spans="2:57" x14ac:dyDescent="0.55000000000000004">
      <c r="B51" s="175"/>
      <c r="C51" s="138" t="s">
        <v>313</v>
      </c>
      <c r="D51" s="171">
        <v>15596.971304230001</v>
      </c>
      <c r="E51" s="171">
        <v>20784.447316177404</v>
      </c>
      <c r="F51" s="171">
        <v>15483.30091116</v>
      </c>
      <c r="G51" s="171">
        <v>13668.074226750001</v>
      </c>
      <c r="H51" s="171">
        <v>4691.9773297600004</v>
      </c>
      <c r="I51" s="171">
        <v>14473.108812</v>
      </c>
      <c r="J51" s="171">
        <v>8100.6899075600004</v>
      </c>
      <c r="K51" s="171">
        <v>7440.7390822099997</v>
      </c>
      <c r="L51" s="171">
        <v>28854.719579710003</v>
      </c>
      <c r="M51" s="171">
        <v>5794.5911438599996</v>
      </c>
      <c r="N51" s="171">
        <v>11419.835602770001</v>
      </c>
      <c r="O51" s="171">
        <v>11705.282016879999</v>
      </c>
      <c r="P51" s="171">
        <v>10732.70498266</v>
      </c>
      <c r="Q51" s="171">
        <v>8576.7699947603505</v>
      </c>
      <c r="R51" s="171">
        <v>18390.761608440003</v>
      </c>
      <c r="S51" s="171">
        <v>6561.7823278179994</v>
      </c>
      <c r="T51" s="171">
        <v>8014.4708389300004</v>
      </c>
      <c r="U51" s="171">
        <v>8556.5041232900003</v>
      </c>
      <c r="V51" s="171">
        <v>9463.2572236100004</v>
      </c>
      <c r="W51" s="171">
        <v>6820.9891396899993</v>
      </c>
      <c r="X51" s="171">
        <v>2574.8607473299999</v>
      </c>
      <c r="Y51" s="171">
        <v>20.681999999999999</v>
      </c>
      <c r="Z51" s="171">
        <v>185.654</v>
      </c>
      <c r="AA51" s="171">
        <v>2189.72277072</v>
      </c>
      <c r="AB51" s="171">
        <v>68.638384049999999</v>
      </c>
      <c r="AC51" s="171">
        <v>279.34873298999997</v>
      </c>
      <c r="AD51" s="171">
        <v>4640.0223160199994</v>
      </c>
      <c r="AE51" s="171">
        <v>3343.0512999999996</v>
      </c>
      <c r="AF51" s="171">
        <v>2305.9326339199997</v>
      </c>
      <c r="AG51" s="171">
        <v>45.887273059999998</v>
      </c>
      <c r="AH51" s="171">
        <v>2459.1026269200001</v>
      </c>
      <c r="AI51" s="171">
        <v>2351.7060943899996</v>
      </c>
      <c r="AJ51" s="171">
        <v>2069.1249981400001</v>
      </c>
      <c r="AK51" s="171">
        <v>93.002700840000003</v>
      </c>
      <c r="AL51" s="171">
        <v>0</v>
      </c>
      <c r="AM51" s="171">
        <v>224.22033533999999</v>
      </c>
      <c r="AN51" s="171">
        <v>190.53200000000001</v>
      </c>
      <c r="AO51" s="171">
        <v>99.673354149999994</v>
      </c>
      <c r="AP51" s="171">
        <v>6.7423579999999997E-2</v>
      </c>
      <c r="AQ51" s="171">
        <v>322.25256813999999</v>
      </c>
      <c r="AR51" s="171">
        <v>468.93310076999995</v>
      </c>
      <c r="AS51" s="171">
        <v>311.12382180999998</v>
      </c>
      <c r="AT51" s="171">
        <v>182.57900000000001</v>
      </c>
      <c r="AU51" s="171">
        <v>195.08392999999998</v>
      </c>
      <c r="AV51" s="171">
        <v>141.806342</v>
      </c>
      <c r="AW51" s="171">
        <v>504.43753999999996</v>
      </c>
      <c r="AX51" s="171">
        <v>342.70999699999999</v>
      </c>
      <c r="AY51" s="171">
        <v>70.362760469999998</v>
      </c>
      <c r="AZ51" s="171">
        <v>73.831712840000009</v>
      </c>
      <c r="BA51" s="171">
        <v>9.0744886000000005</v>
      </c>
      <c r="BB51" s="171">
        <v>320.20826</v>
      </c>
      <c r="BC51" s="171">
        <v>873.45093286999997</v>
      </c>
      <c r="BD51" s="171">
        <v>591.94691107999995</v>
      </c>
      <c r="BE51" s="171">
        <v>264.58456999999999</v>
      </c>
    </row>
    <row r="52" spans="2:57" x14ac:dyDescent="0.55000000000000004">
      <c r="B52" s="175"/>
      <c r="C52" s="138" t="s">
        <v>314</v>
      </c>
      <c r="D52" s="171">
        <v>0</v>
      </c>
      <c r="E52" s="171">
        <v>0</v>
      </c>
      <c r="F52" s="171">
        <v>117.69240614</v>
      </c>
      <c r="G52" s="171">
        <v>185.37783643</v>
      </c>
      <c r="H52" s="171">
        <v>11.713762489999771</v>
      </c>
      <c r="I52" s="171">
        <v>127.18473299999999</v>
      </c>
      <c r="J52" s="171">
        <v>37.286249460000001</v>
      </c>
      <c r="K52" s="171">
        <v>77.092677719999998</v>
      </c>
      <c r="L52" s="171">
        <v>63.581281969999999</v>
      </c>
      <c r="M52" s="171">
        <v>225.85108501590003</v>
      </c>
      <c r="N52" s="171">
        <v>731.29555357359993</v>
      </c>
      <c r="O52" s="171">
        <v>133.41099682359999</v>
      </c>
      <c r="P52" s="171">
        <v>56.049952819999994</v>
      </c>
      <c r="Q52" s="171">
        <v>11.70499476</v>
      </c>
      <c r="R52" s="171">
        <v>94.315728469755996</v>
      </c>
      <c r="S52" s="171">
        <v>20.589217909999999</v>
      </c>
      <c r="T52" s="171">
        <v>35.287615180000003</v>
      </c>
      <c r="U52" s="171">
        <v>111.1853246293044</v>
      </c>
      <c r="V52" s="171">
        <v>21.639521684110498</v>
      </c>
      <c r="W52" s="171">
        <v>4779.3825522489997</v>
      </c>
      <c r="X52" s="171">
        <v>2.2684000000000003E-3</v>
      </c>
      <c r="Y52" s="171">
        <v>0</v>
      </c>
      <c r="Z52" s="171">
        <v>0</v>
      </c>
      <c r="AA52" s="171">
        <v>10.384398109999999</v>
      </c>
      <c r="AB52" s="171">
        <v>0</v>
      </c>
      <c r="AC52" s="171">
        <v>0</v>
      </c>
      <c r="AD52" s="171">
        <v>17.054811759999996</v>
      </c>
      <c r="AE52" s="171">
        <v>0</v>
      </c>
      <c r="AF52" s="171">
        <v>0.22386</v>
      </c>
      <c r="AG52" s="171">
        <v>0</v>
      </c>
      <c r="AH52" s="171">
        <v>5.0926175299999992</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116.95303178000002</v>
      </c>
      <c r="E53" s="171">
        <v>1018.28218113</v>
      </c>
      <c r="F53" s="171">
        <v>144.94819462000001</v>
      </c>
      <c r="G53" s="171">
        <v>2430.9347016400002</v>
      </c>
      <c r="H53" s="171">
        <v>45.442951428702358</v>
      </c>
      <c r="I53" s="171">
        <v>0</v>
      </c>
      <c r="J53" s="171">
        <v>289.04191144000004</v>
      </c>
      <c r="K53" s="171">
        <v>407.38295499000003</v>
      </c>
      <c r="L53" s="171">
        <v>348.48929614999992</v>
      </c>
      <c r="M53" s="171">
        <v>453.27604180099996</v>
      </c>
      <c r="N53" s="171">
        <v>322.32684898100007</v>
      </c>
      <c r="O53" s="171">
        <v>550.57479335799997</v>
      </c>
      <c r="P53" s="171">
        <v>441.75820949000001</v>
      </c>
      <c r="Q53" s="171">
        <v>259.03496768000002</v>
      </c>
      <c r="R53" s="171">
        <v>839.27594001500006</v>
      </c>
      <c r="S53" s="171">
        <v>287.21782546999998</v>
      </c>
      <c r="T53" s="171">
        <v>2623.3258744000004</v>
      </c>
      <c r="U53" s="171">
        <v>300.85116683999996</v>
      </c>
      <c r="V53" s="171">
        <v>624.65086271600001</v>
      </c>
      <c r="W53" s="171">
        <v>133.091283922</v>
      </c>
      <c r="X53" s="171">
        <v>0</v>
      </c>
      <c r="Y53" s="171">
        <v>0</v>
      </c>
      <c r="Z53" s="171">
        <v>0</v>
      </c>
      <c r="AA53" s="171">
        <v>118.18680308</v>
      </c>
      <c r="AB53" s="171">
        <v>668.03391691000002</v>
      </c>
      <c r="AC53" s="171">
        <v>13.668324370000001</v>
      </c>
      <c r="AD53" s="171">
        <v>3.4358112800000002</v>
      </c>
      <c r="AE53" s="171">
        <v>0</v>
      </c>
      <c r="AF53" s="171">
        <v>822.88565727000014</v>
      </c>
      <c r="AG53" s="171">
        <v>166.78575899000001</v>
      </c>
      <c r="AH53" s="171">
        <v>40.169418530000002</v>
      </c>
      <c r="AI53" s="171">
        <v>7.3120738699999999</v>
      </c>
      <c r="AJ53" s="171">
        <v>1519.8059656299997</v>
      </c>
      <c r="AK53" s="171">
        <v>108.00497999999999</v>
      </c>
      <c r="AL53" s="171">
        <v>41.499139999999997</v>
      </c>
      <c r="AM53" s="171">
        <v>0.31950000000000001</v>
      </c>
      <c r="AN53" s="171">
        <v>238.55699999999999</v>
      </c>
      <c r="AO53" s="171">
        <v>0</v>
      </c>
      <c r="AP53" s="171">
        <v>1.9692955300000001</v>
      </c>
      <c r="AQ53" s="171">
        <v>0</v>
      </c>
      <c r="AR53" s="171">
        <v>0</v>
      </c>
      <c r="AS53" s="171">
        <v>0</v>
      </c>
      <c r="AT53" s="171">
        <v>57.816000000000003</v>
      </c>
      <c r="AU53" s="171">
        <v>23.708970000000001</v>
      </c>
      <c r="AV53" s="171">
        <v>1.1623341599999999</v>
      </c>
      <c r="AW53" s="171">
        <v>22.700770000000002</v>
      </c>
      <c r="AX53" s="171">
        <v>226.30207161000001</v>
      </c>
      <c r="AY53" s="171">
        <v>0</v>
      </c>
      <c r="AZ53" s="171">
        <v>59.974455540000008</v>
      </c>
      <c r="BA53" s="171">
        <v>305.45361820000005</v>
      </c>
      <c r="BB53" s="171">
        <v>4.90604</v>
      </c>
      <c r="BC53" s="171">
        <v>616.52478786999984</v>
      </c>
      <c r="BD53" s="171">
        <v>278.99384794000002</v>
      </c>
      <c r="BE53" s="171">
        <v>0</v>
      </c>
    </row>
    <row r="54" spans="2:57" x14ac:dyDescent="0.55000000000000004">
      <c r="B54" s="175"/>
      <c r="C54" s="138" t="s">
        <v>313</v>
      </c>
      <c r="D54" s="171">
        <v>116.95303178000002</v>
      </c>
      <c r="E54" s="171">
        <v>1018.28218113</v>
      </c>
      <c r="F54" s="171">
        <v>144.94819462000001</v>
      </c>
      <c r="G54" s="171">
        <v>2418.9568999200001</v>
      </c>
      <c r="H54" s="171">
        <v>45.442951428702358</v>
      </c>
      <c r="I54" s="171">
        <v>0</v>
      </c>
      <c r="J54" s="171">
        <v>289.04191144000004</v>
      </c>
      <c r="K54" s="171">
        <v>269.14156154</v>
      </c>
      <c r="L54" s="171">
        <v>348.48929614999992</v>
      </c>
      <c r="M54" s="171">
        <v>204.38814450999999</v>
      </c>
      <c r="N54" s="171">
        <v>318.64934789000006</v>
      </c>
      <c r="O54" s="171">
        <v>327.79301426999996</v>
      </c>
      <c r="P54" s="171">
        <v>104.70112943000001</v>
      </c>
      <c r="Q54" s="171">
        <v>180.63967343043436</v>
      </c>
      <c r="R54" s="171">
        <v>352.65383259000004</v>
      </c>
      <c r="S54" s="171">
        <v>120.97481141999998</v>
      </c>
      <c r="T54" s="171">
        <v>276.57161388999998</v>
      </c>
      <c r="U54" s="171">
        <v>300.85116683999996</v>
      </c>
      <c r="V54" s="171">
        <v>522.35449386000005</v>
      </c>
      <c r="W54" s="171">
        <v>125.03897084</v>
      </c>
      <c r="X54" s="171">
        <v>0</v>
      </c>
      <c r="Y54" s="171">
        <v>0</v>
      </c>
      <c r="Z54" s="171">
        <v>0</v>
      </c>
      <c r="AA54" s="171">
        <v>104.49029798000001</v>
      </c>
      <c r="AB54" s="171">
        <v>668.03391691000002</v>
      </c>
      <c r="AC54" s="171">
        <v>13.668324370000001</v>
      </c>
      <c r="AD54" s="171">
        <v>0</v>
      </c>
      <c r="AE54" s="171">
        <v>0</v>
      </c>
      <c r="AF54" s="171">
        <v>815.61915371000009</v>
      </c>
      <c r="AG54" s="171">
        <v>166.78575899000001</v>
      </c>
      <c r="AH54" s="171">
        <v>39.811232950000004</v>
      </c>
      <c r="AI54" s="171">
        <v>6.5058599999999993</v>
      </c>
      <c r="AJ54" s="171">
        <v>1508.2801896699998</v>
      </c>
      <c r="AK54" s="171">
        <v>108.00497999999999</v>
      </c>
      <c r="AL54" s="171">
        <v>41.499139999999997</v>
      </c>
      <c r="AM54" s="171">
        <v>0.31950000000000001</v>
      </c>
      <c r="AN54" s="171">
        <v>238.55699999999999</v>
      </c>
      <c r="AO54" s="171">
        <v>0</v>
      </c>
      <c r="AP54" s="171">
        <v>1.9692955300000001</v>
      </c>
      <c r="AQ54" s="171">
        <v>0</v>
      </c>
      <c r="AR54" s="171">
        <v>0</v>
      </c>
      <c r="AS54" s="171">
        <v>0</v>
      </c>
      <c r="AT54" s="171">
        <v>57.816000000000003</v>
      </c>
      <c r="AU54" s="171">
        <v>23.708970000000001</v>
      </c>
      <c r="AV54" s="171">
        <v>1.1623341599999999</v>
      </c>
      <c r="AW54" s="171">
        <v>22.700770000000002</v>
      </c>
      <c r="AX54" s="171">
        <v>226.30207161000001</v>
      </c>
      <c r="AY54" s="171">
        <v>0</v>
      </c>
      <c r="AZ54" s="171">
        <v>59.974455540000008</v>
      </c>
      <c r="BA54" s="171">
        <v>305.45361820000005</v>
      </c>
      <c r="BB54" s="171">
        <v>4.90604</v>
      </c>
      <c r="BC54" s="171">
        <v>616.52478786999984</v>
      </c>
      <c r="BD54" s="171">
        <v>278.99384794000002</v>
      </c>
      <c r="BE54" s="171">
        <v>0</v>
      </c>
    </row>
    <row r="55" spans="2:57" x14ac:dyDescent="0.55000000000000004">
      <c r="B55" s="175"/>
      <c r="C55" s="138" t="s">
        <v>314</v>
      </c>
      <c r="D55" s="171">
        <v>0</v>
      </c>
      <c r="E55" s="171">
        <v>0</v>
      </c>
      <c r="F55" s="171">
        <v>0</v>
      </c>
      <c r="G55" s="171">
        <v>11.97780172</v>
      </c>
      <c r="H55" s="171">
        <v>0</v>
      </c>
      <c r="I55" s="171">
        <v>0</v>
      </c>
      <c r="J55" s="171">
        <v>0</v>
      </c>
      <c r="K55" s="171">
        <v>138.24139345</v>
      </c>
      <c r="L55" s="171">
        <v>0</v>
      </c>
      <c r="M55" s="171">
        <v>248.88789729099997</v>
      </c>
      <c r="N55" s="171">
        <v>3.6775010909999999</v>
      </c>
      <c r="O55" s="171">
        <v>222.78177908800001</v>
      </c>
      <c r="P55" s="171">
        <v>337.05708005999998</v>
      </c>
      <c r="Q55" s="171">
        <v>78.395294249565637</v>
      </c>
      <c r="R55" s="171">
        <v>486.62210742499997</v>
      </c>
      <c r="S55" s="171">
        <v>166.24301405</v>
      </c>
      <c r="T55" s="171">
        <v>2346.7542605100002</v>
      </c>
      <c r="U55" s="171">
        <v>0</v>
      </c>
      <c r="V55" s="171">
        <v>102.296368856</v>
      </c>
      <c r="W55" s="171">
        <v>8.0523130820000013</v>
      </c>
      <c r="X55" s="171">
        <v>0</v>
      </c>
      <c r="Y55" s="171">
        <v>0</v>
      </c>
      <c r="Z55" s="171">
        <v>0</v>
      </c>
      <c r="AA55" s="171">
        <v>13.6965051</v>
      </c>
      <c r="AB55" s="171">
        <v>0</v>
      </c>
      <c r="AC55" s="171">
        <v>0</v>
      </c>
      <c r="AD55" s="171">
        <v>3.4358112800000002</v>
      </c>
      <c r="AE55" s="171">
        <v>0</v>
      </c>
      <c r="AF55" s="171">
        <v>7.2665035600000003</v>
      </c>
      <c r="AG55" s="171">
        <v>0</v>
      </c>
      <c r="AH55" s="171">
        <v>0.35818558</v>
      </c>
      <c r="AI55" s="171">
        <v>0.80621387</v>
      </c>
      <c r="AJ55" s="171">
        <v>11.525775960000001</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125.674424000003</v>
      </c>
      <c r="J56" s="171">
        <v>0</v>
      </c>
      <c r="K56" s="171">
        <v>0</v>
      </c>
      <c r="L56" s="171">
        <v>0</v>
      </c>
      <c r="M56" s="171">
        <v>0</v>
      </c>
      <c r="N56" s="171">
        <v>0</v>
      </c>
      <c r="O56" s="171">
        <v>0.5375725700005205</v>
      </c>
      <c r="P56" s="171">
        <v>0</v>
      </c>
      <c r="Q56" s="171">
        <v>0</v>
      </c>
      <c r="R56" s="171">
        <v>0</v>
      </c>
      <c r="S56" s="171">
        <v>0</v>
      </c>
      <c r="T56" s="171">
        <v>0</v>
      </c>
      <c r="U56" s="171">
        <v>1.0385443600016515</v>
      </c>
      <c r="V56" s="171">
        <v>20.788103020001472</v>
      </c>
      <c r="W56" s="171">
        <v>0</v>
      </c>
      <c r="X56" s="171">
        <v>0</v>
      </c>
      <c r="Y56" s="171">
        <v>0</v>
      </c>
      <c r="Z56" s="171">
        <v>0</v>
      </c>
      <c r="AA56" s="171">
        <v>0</v>
      </c>
      <c r="AB56" s="171">
        <v>0</v>
      </c>
      <c r="AC56" s="171">
        <v>5.0879999999991925E-2</v>
      </c>
      <c r="AD56" s="171">
        <v>0</v>
      </c>
      <c r="AE56" s="171">
        <v>0</v>
      </c>
      <c r="AF56" s="171">
        <v>327.65533960000027</v>
      </c>
      <c r="AG56" s="171">
        <v>263.51064719999999</v>
      </c>
      <c r="AH56" s="171">
        <v>0</v>
      </c>
      <c r="AI56" s="171">
        <v>8.7120000000075373E-2</v>
      </c>
      <c r="AJ56" s="171">
        <v>1178.486864760001</v>
      </c>
      <c r="AK56" s="171">
        <v>0</v>
      </c>
      <c r="AL56" s="171">
        <v>5.5455100000000019</v>
      </c>
      <c r="AM56" s="171">
        <v>0</v>
      </c>
      <c r="AN56" s="171">
        <v>293.74299999999999</v>
      </c>
      <c r="AO56" s="171">
        <v>0</v>
      </c>
      <c r="AP56" s="171">
        <v>7.0000000000000001E-3</v>
      </c>
      <c r="AQ56" s="171">
        <v>0</v>
      </c>
      <c r="AR56" s="171">
        <v>0</v>
      </c>
      <c r="AS56" s="171">
        <v>0</v>
      </c>
      <c r="AT56" s="171">
        <v>151.63499999999999</v>
      </c>
      <c r="AU56" s="171">
        <v>2.5000000000000001E-2</v>
      </c>
      <c r="AV56" s="171">
        <v>4.9999999999986357E-3</v>
      </c>
      <c r="AW56" s="171">
        <v>0</v>
      </c>
      <c r="AX56" s="171">
        <v>345.73827535000004</v>
      </c>
      <c r="AY56" s="171">
        <v>0</v>
      </c>
      <c r="AZ56" s="171">
        <v>41.876189060000002</v>
      </c>
      <c r="BA56" s="171">
        <v>5.3706182000000267</v>
      </c>
      <c r="BB56" s="171">
        <v>3.249999999997908E-2</v>
      </c>
      <c r="BC56" s="171">
        <v>625.63880868999968</v>
      </c>
      <c r="BD56" s="171">
        <v>458.16612754999989</v>
      </c>
      <c r="BE56" s="171">
        <v>0</v>
      </c>
    </row>
    <row r="57" spans="2:57" x14ac:dyDescent="0.55000000000000004">
      <c r="B57" s="175"/>
      <c r="C57" s="138" t="s">
        <v>315</v>
      </c>
      <c r="D57" s="171">
        <v>552.43421604000014</v>
      </c>
      <c r="E57" s="171">
        <v>1010.1655478704001</v>
      </c>
      <c r="F57" s="171">
        <v>1358.7280827100001</v>
      </c>
      <c r="G57" s="171">
        <v>3981.5443166099994</v>
      </c>
      <c r="H57" s="171">
        <v>948.22523315129752</v>
      </c>
      <c r="I57" s="171">
        <v>3389.1280369999999</v>
      </c>
      <c r="J57" s="171">
        <v>1499.6564646510067</v>
      </c>
      <c r="K57" s="171">
        <v>980.89778547200012</v>
      </c>
      <c r="L57" s="171">
        <v>1234.8103827700002</v>
      </c>
      <c r="M57" s="171">
        <v>2057.3002106383774</v>
      </c>
      <c r="N57" s="171">
        <v>3058.416894078186</v>
      </c>
      <c r="O57" s="171">
        <v>2716.5149972955001</v>
      </c>
      <c r="P57" s="171">
        <v>1034.9242268800001</v>
      </c>
      <c r="Q57" s="171">
        <v>44.48956226</v>
      </c>
      <c r="R57" s="171">
        <v>6720.1520192092757</v>
      </c>
      <c r="S57" s="171">
        <v>2051.3884475179998</v>
      </c>
      <c r="T57" s="171">
        <v>502.17882068999995</v>
      </c>
      <c r="U57" s="171">
        <v>3299.3530397012541</v>
      </c>
      <c r="V57" s="171">
        <v>2701.3871050599546</v>
      </c>
      <c r="W57" s="171">
        <v>2380.5056274869985</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7800</v>
      </c>
      <c r="E58" s="171">
        <v>4693.1363199999996</v>
      </c>
      <c r="F58" s="171">
        <v>0</v>
      </c>
      <c r="G58" s="171">
        <v>0</v>
      </c>
      <c r="H58" s="171">
        <v>22521.966849999997</v>
      </c>
      <c r="I58" s="171">
        <v>0</v>
      </c>
      <c r="J58" s="171">
        <v>10640.29</v>
      </c>
      <c r="K58" s="171">
        <v>0</v>
      </c>
      <c r="L58" s="171">
        <v>2500</v>
      </c>
      <c r="M58" s="171">
        <v>0</v>
      </c>
      <c r="N58" s="171">
        <v>0</v>
      </c>
      <c r="O58" s="171">
        <v>0</v>
      </c>
      <c r="P58" s="171">
        <v>0</v>
      </c>
      <c r="Q58" s="171">
        <v>0</v>
      </c>
      <c r="R58" s="171">
        <v>0</v>
      </c>
      <c r="S58" s="171">
        <v>1278.810240452</v>
      </c>
      <c r="T58" s="171">
        <v>0</v>
      </c>
      <c r="U58" s="171">
        <v>587.61171186607203</v>
      </c>
      <c r="V58" s="171">
        <v>1230.0935625000002</v>
      </c>
      <c r="W58" s="171">
        <v>0</v>
      </c>
      <c r="X58" s="171">
        <v>1378.0898028300005</v>
      </c>
      <c r="Y58" s="171">
        <v>67.350999999999999</v>
      </c>
      <c r="Z58" s="171">
        <v>1222.29</v>
      </c>
      <c r="AA58" s="171">
        <v>1008.34586629</v>
      </c>
      <c r="AB58" s="171">
        <v>694.54667947759992</v>
      </c>
      <c r="AC58" s="171">
        <v>90.083161860000004</v>
      </c>
      <c r="AD58" s="171">
        <v>2116.40655874</v>
      </c>
      <c r="AE58" s="171">
        <v>1728.1125500000001</v>
      </c>
      <c r="AF58" s="171">
        <v>0</v>
      </c>
      <c r="AG58" s="171">
        <v>0</v>
      </c>
      <c r="AH58" s="171">
        <v>1581.8406764000001</v>
      </c>
      <c r="AI58" s="171">
        <v>2792.2422720000004</v>
      </c>
      <c r="AJ58" s="171">
        <v>0</v>
      </c>
      <c r="AK58" s="171">
        <v>496.20677931000006</v>
      </c>
      <c r="AL58" s="171">
        <v>316.98509999999999</v>
      </c>
      <c r="AM58" s="171">
        <v>398.78240550999993</v>
      </c>
      <c r="AN58" s="171">
        <v>0</v>
      </c>
      <c r="AO58" s="171">
        <v>330.59313187999999</v>
      </c>
      <c r="AP58" s="171">
        <v>315.36283982000003</v>
      </c>
      <c r="AQ58" s="171">
        <v>1158.3256887599998</v>
      </c>
      <c r="AR58" s="171">
        <v>189.33947164</v>
      </c>
      <c r="AS58" s="171">
        <v>282.42624174000008</v>
      </c>
      <c r="AT58" s="171">
        <v>0</v>
      </c>
      <c r="AU58" s="171">
        <v>708.39314999999999</v>
      </c>
      <c r="AV58" s="171">
        <v>1291.3275824699997</v>
      </c>
      <c r="AW58" s="171">
        <v>1826.8308200000001</v>
      </c>
      <c r="AX58" s="171">
        <v>0</v>
      </c>
      <c r="AY58" s="171">
        <v>374.40516313000001</v>
      </c>
      <c r="AZ58" s="171">
        <v>0</v>
      </c>
      <c r="BA58" s="171">
        <v>0</v>
      </c>
      <c r="BB58" s="171">
        <v>511.03780999999998</v>
      </c>
      <c r="BC58" s="171">
        <v>0</v>
      </c>
      <c r="BD58" s="171">
        <v>0</v>
      </c>
      <c r="BE58" s="171">
        <v>249.03200221999995</v>
      </c>
    </row>
    <row r="59" spans="2:57" x14ac:dyDescent="0.55000000000000004">
      <c r="B59" s="175"/>
      <c r="C59" s="138" t="s">
        <v>313</v>
      </c>
      <c r="D59" s="171">
        <v>7800</v>
      </c>
      <c r="E59" s="171">
        <v>4693.1363199999996</v>
      </c>
      <c r="F59" s="171">
        <v>0</v>
      </c>
      <c r="G59" s="171">
        <v>0</v>
      </c>
      <c r="H59" s="171">
        <v>0</v>
      </c>
      <c r="I59" s="171">
        <v>0</v>
      </c>
      <c r="J59" s="171">
        <v>3200</v>
      </c>
      <c r="K59" s="171">
        <v>0</v>
      </c>
      <c r="L59" s="171">
        <v>2500</v>
      </c>
      <c r="M59" s="171">
        <v>0</v>
      </c>
      <c r="N59" s="171">
        <v>0</v>
      </c>
      <c r="O59" s="171">
        <v>0</v>
      </c>
      <c r="P59" s="171">
        <v>0</v>
      </c>
      <c r="Q59" s="171">
        <v>0</v>
      </c>
      <c r="R59" s="171">
        <v>0</v>
      </c>
      <c r="S59" s="171">
        <v>0</v>
      </c>
      <c r="T59" s="171">
        <v>0</v>
      </c>
      <c r="U59" s="171">
        <v>0</v>
      </c>
      <c r="V59" s="171">
        <v>0</v>
      </c>
      <c r="W59" s="171">
        <v>0</v>
      </c>
      <c r="X59" s="171">
        <v>1309.9224356500004</v>
      </c>
      <c r="Y59" s="171">
        <v>67.350999999999999</v>
      </c>
      <c r="Z59" s="171">
        <v>1222.29</v>
      </c>
      <c r="AA59" s="171">
        <v>1008.34586629</v>
      </c>
      <c r="AB59" s="171">
        <v>694.47474169999987</v>
      </c>
      <c r="AC59" s="171">
        <v>90.083161860000004</v>
      </c>
      <c r="AD59" s="171">
        <v>2116.40655874</v>
      </c>
      <c r="AE59" s="171">
        <v>1705.24927</v>
      </c>
      <c r="AF59" s="171">
        <v>0</v>
      </c>
      <c r="AG59" s="171">
        <v>0</v>
      </c>
      <c r="AH59" s="171">
        <v>1568.1082711800002</v>
      </c>
      <c r="AI59" s="171">
        <v>2792.2422720000004</v>
      </c>
      <c r="AJ59" s="171">
        <v>0</v>
      </c>
      <c r="AK59" s="171">
        <v>496.20677931000006</v>
      </c>
      <c r="AL59" s="171">
        <v>316.98509999999999</v>
      </c>
      <c r="AM59" s="171">
        <v>398.78240550999993</v>
      </c>
      <c r="AN59" s="171">
        <v>0</v>
      </c>
      <c r="AO59" s="171">
        <v>330.59313187999999</v>
      </c>
      <c r="AP59" s="171">
        <v>315.36283982000003</v>
      </c>
      <c r="AQ59" s="171">
        <v>1158.3256887599998</v>
      </c>
      <c r="AR59" s="171">
        <v>189.33947164</v>
      </c>
      <c r="AS59" s="171">
        <v>282.42624174000008</v>
      </c>
      <c r="AT59" s="171">
        <v>0</v>
      </c>
      <c r="AU59" s="171">
        <v>708.39314999999999</v>
      </c>
      <c r="AV59" s="171">
        <v>1291.3275824699997</v>
      </c>
      <c r="AW59" s="171">
        <v>1826.8308200000001</v>
      </c>
      <c r="AX59" s="171">
        <v>0</v>
      </c>
      <c r="AY59" s="171">
        <v>374.40516313000001</v>
      </c>
      <c r="AZ59" s="171">
        <v>0</v>
      </c>
      <c r="BA59" s="171">
        <v>0</v>
      </c>
      <c r="BB59" s="171">
        <v>511.03780999999998</v>
      </c>
      <c r="BC59" s="171">
        <v>0</v>
      </c>
      <c r="BD59" s="171">
        <v>0</v>
      </c>
      <c r="BE59" s="171">
        <v>249.03200221999995</v>
      </c>
    </row>
    <row r="60" spans="2:57" x14ac:dyDescent="0.55000000000000004">
      <c r="B60" s="175"/>
      <c r="C60" s="138" t="s">
        <v>314</v>
      </c>
      <c r="D60" s="171">
        <v>0</v>
      </c>
      <c r="E60" s="171">
        <v>0</v>
      </c>
      <c r="F60" s="171">
        <v>0</v>
      </c>
      <c r="G60" s="171">
        <v>0</v>
      </c>
      <c r="H60" s="171">
        <v>22521.966849999997</v>
      </c>
      <c r="I60" s="171">
        <v>0</v>
      </c>
      <c r="J60" s="171">
        <v>7440.29</v>
      </c>
      <c r="K60" s="171">
        <v>0</v>
      </c>
      <c r="L60" s="171">
        <v>0</v>
      </c>
      <c r="M60" s="171">
        <v>0</v>
      </c>
      <c r="N60" s="171">
        <v>0</v>
      </c>
      <c r="O60" s="171">
        <v>0</v>
      </c>
      <c r="P60" s="171">
        <v>0</v>
      </c>
      <c r="Q60" s="171">
        <v>0</v>
      </c>
      <c r="R60" s="171">
        <v>0</v>
      </c>
      <c r="S60" s="171">
        <v>1278.810240452</v>
      </c>
      <c r="T60" s="171">
        <v>0</v>
      </c>
      <c r="U60" s="171">
        <v>587.61171186607203</v>
      </c>
      <c r="V60" s="171">
        <v>1230.0935625000002</v>
      </c>
      <c r="W60" s="171">
        <v>0</v>
      </c>
      <c r="X60" s="171">
        <v>68.167367179999999</v>
      </c>
      <c r="Y60" s="171">
        <v>0</v>
      </c>
      <c r="Z60" s="171">
        <v>0</v>
      </c>
      <c r="AA60" s="171">
        <v>0</v>
      </c>
      <c r="AB60" s="171">
        <v>7.1937777600000002E-2</v>
      </c>
      <c r="AC60" s="171">
        <v>0</v>
      </c>
      <c r="AD60" s="171">
        <v>0</v>
      </c>
      <c r="AE60" s="171">
        <v>22.86328</v>
      </c>
      <c r="AF60" s="171">
        <v>0</v>
      </c>
      <c r="AG60" s="171">
        <v>0</v>
      </c>
      <c r="AH60" s="171">
        <v>13.732405219999999</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316</v>
      </c>
      <c r="D61" s="171">
        <v>44405.566494430001</v>
      </c>
      <c r="E61" s="171">
        <v>58134.251818749995</v>
      </c>
      <c r="F61" s="171">
        <v>64251.728205489999</v>
      </c>
      <c r="G61" s="171">
        <v>53504.072524999996</v>
      </c>
      <c r="H61" s="171">
        <v>26029.555069309998</v>
      </c>
      <c r="I61" s="171">
        <v>36691.032728150007</v>
      </c>
      <c r="J61" s="171">
        <v>36541.965124504997</v>
      </c>
      <c r="K61" s="171">
        <v>40051.724450000002</v>
      </c>
      <c r="L61" s="171">
        <v>46142.833787199997</v>
      </c>
      <c r="M61" s="171">
        <v>25215.301299999999</v>
      </c>
      <c r="N61" s="171">
        <v>48298.126062669995</v>
      </c>
      <c r="O61" s="171">
        <v>45957.624999999993</v>
      </c>
      <c r="P61" s="171">
        <v>53430.61241455</v>
      </c>
      <c r="Q61" s="171">
        <v>45347.805571049998</v>
      </c>
      <c r="R61" s="171">
        <v>95143.340906500001</v>
      </c>
      <c r="S61" s="171">
        <v>28728.105161299998</v>
      </c>
      <c r="T61" s="171">
        <v>37062.803950000001</v>
      </c>
      <c r="U61" s="171">
        <v>33437.10037</v>
      </c>
      <c r="V61" s="171">
        <v>44760.904631739999</v>
      </c>
      <c r="W61" s="171">
        <v>40701.387786526</v>
      </c>
      <c r="X61" s="171">
        <v>14357.355320000001</v>
      </c>
      <c r="Y61" s="171">
        <v>44</v>
      </c>
      <c r="Z61" s="171">
        <v>0</v>
      </c>
      <c r="AA61" s="171">
        <v>8567.102325939999</v>
      </c>
      <c r="AB61" s="171">
        <v>2445.9508289400001</v>
      </c>
      <c r="AC61" s="171">
        <v>2948.8207749999997</v>
      </c>
      <c r="AD61" s="171">
        <v>20177.695600000003</v>
      </c>
      <c r="AE61" s="171">
        <v>16024.86203</v>
      </c>
      <c r="AF61" s="171">
        <v>8956.9797343800001</v>
      </c>
      <c r="AG61" s="171">
        <v>0</v>
      </c>
      <c r="AH61" s="171">
        <v>9238.1648499999992</v>
      </c>
      <c r="AI61" s="171">
        <v>9723.5499999999993</v>
      </c>
      <c r="AJ61" s="171">
        <v>7798.7281860399999</v>
      </c>
      <c r="AK61" s="171">
        <v>196.89760000000001</v>
      </c>
      <c r="AL61" s="171">
        <v>0</v>
      </c>
      <c r="AM61" s="171">
        <v>826.61860999999999</v>
      </c>
      <c r="AN61" s="171">
        <v>398.83</v>
      </c>
      <c r="AO61" s="171">
        <v>794.2724351600001</v>
      </c>
      <c r="AP61" s="171">
        <v>1</v>
      </c>
      <c r="AQ61" s="171">
        <v>600</v>
      </c>
      <c r="AR61" s="171">
        <v>2507.4250000000002</v>
      </c>
      <c r="AS61" s="171">
        <v>2178.75</v>
      </c>
      <c r="AT61" s="171">
        <v>955.39099999999996</v>
      </c>
      <c r="AU61" s="171">
        <v>665</v>
      </c>
      <c r="AV61" s="171">
        <v>0</v>
      </c>
      <c r="AW61" s="171">
        <v>1341.1939299999999</v>
      </c>
      <c r="AX61" s="171">
        <v>1326.6</v>
      </c>
      <c r="AY61" s="171">
        <v>44.757190000000001</v>
      </c>
      <c r="AZ61" s="171">
        <v>235.60202459999999</v>
      </c>
      <c r="BA61" s="171">
        <v>0</v>
      </c>
      <c r="BB61" s="171">
        <v>1669.1849999999999</v>
      </c>
      <c r="BC61" s="171">
        <v>3986.25</v>
      </c>
      <c r="BD61" s="171">
        <v>2484.1137000000003</v>
      </c>
      <c r="BE61" s="171">
        <v>1785.39</v>
      </c>
    </row>
    <row r="62" spans="2:57" x14ac:dyDescent="0.55000000000000004">
      <c r="B62" s="175"/>
      <c r="C62" s="138" t="s">
        <v>156</v>
      </c>
      <c r="D62" s="171">
        <v>44405.566494430001</v>
      </c>
      <c r="E62" s="171">
        <v>58134.251818749995</v>
      </c>
      <c r="F62" s="171">
        <v>62659.838205489999</v>
      </c>
      <c r="G62" s="171">
        <v>53504.072524999996</v>
      </c>
      <c r="H62" s="171">
        <v>26029.555069309998</v>
      </c>
      <c r="I62" s="171">
        <v>36691.032728150007</v>
      </c>
      <c r="J62" s="171">
        <v>36541.965124504997</v>
      </c>
      <c r="K62" s="171">
        <v>40051.724450000002</v>
      </c>
      <c r="L62" s="171">
        <v>46142.833787199997</v>
      </c>
      <c r="M62" s="171">
        <v>25215.301299999999</v>
      </c>
      <c r="N62" s="171">
        <v>48298.126062669995</v>
      </c>
      <c r="O62" s="171">
        <v>45957.624999999993</v>
      </c>
      <c r="P62" s="171">
        <v>53430.61241455</v>
      </c>
      <c r="Q62" s="171">
        <v>45347.805571049998</v>
      </c>
      <c r="R62" s="171">
        <v>95143.340906500001</v>
      </c>
      <c r="S62" s="171">
        <v>28728.105161299998</v>
      </c>
      <c r="T62" s="171">
        <v>37062.803950000001</v>
      </c>
      <c r="U62" s="171">
        <v>33437.10037</v>
      </c>
      <c r="V62" s="171">
        <v>44760.904631739999</v>
      </c>
      <c r="W62" s="171">
        <v>39975.501187000002</v>
      </c>
      <c r="X62" s="171">
        <v>14357.355320000001</v>
      </c>
      <c r="Y62" s="171">
        <v>4</v>
      </c>
      <c r="Z62" s="171">
        <v>0</v>
      </c>
      <c r="AA62" s="171">
        <v>8567.102325939999</v>
      </c>
      <c r="AB62" s="171">
        <v>2445.9508289400001</v>
      </c>
      <c r="AC62" s="171">
        <v>2948.8207749999997</v>
      </c>
      <c r="AD62" s="171">
        <v>20177.695600000003</v>
      </c>
      <c r="AE62" s="171">
        <v>16024.86203</v>
      </c>
      <c r="AF62" s="171">
        <v>8956.9797343800001</v>
      </c>
      <c r="AG62" s="171">
        <v>0</v>
      </c>
      <c r="AH62" s="171">
        <v>9238.1648499999992</v>
      </c>
      <c r="AI62" s="171">
        <v>9723.5499999999993</v>
      </c>
      <c r="AJ62" s="171">
        <v>7798.7281860399999</v>
      </c>
      <c r="AK62" s="171">
        <v>196.89760000000001</v>
      </c>
      <c r="AL62" s="171">
        <v>0</v>
      </c>
      <c r="AM62" s="171">
        <v>826.61860999999999</v>
      </c>
      <c r="AN62" s="171">
        <v>398.83</v>
      </c>
      <c r="AO62" s="171">
        <v>794.2724351600001</v>
      </c>
      <c r="AP62" s="171">
        <v>1</v>
      </c>
      <c r="AQ62" s="171">
        <v>600</v>
      </c>
      <c r="AR62" s="171">
        <v>2507.4250000000002</v>
      </c>
      <c r="AS62" s="171">
        <v>2178.75</v>
      </c>
      <c r="AT62" s="171">
        <v>955.39099999999996</v>
      </c>
      <c r="AU62" s="171">
        <v>665</v>
      </c>
      <c r="AV62" s="171">
        <v>0</v>
      </c>
      <c r="AW62" s="171">
        <v>1341.1939299999999</v>
      </c>
      <c r="AX62" s="171">
        <v>1326.6</v>
      </c>
      <c r="AY62" s="171">
        <v>44.757190000000001</v>
      </c>
      <c r="AZ62" s="171">
        <v>235.60202459999999</v>
      </c>
      <c r="BA62" s="171">
        <v>0</v>
      </c>
      <c r="BB62" s="171">
        <v>1669.1849999999999</v>
      </c>
      <c r="BC62" s="171">
        <v>3986.25</v>
      </c>
      <c r="BD62" s="171">
        <v>2484.1137000000003</v>
      </c>
      <c r="BE62" s="171">
        <v>1785.39</v>
      </c>
    </row>
    <row r="63" spans="2:57" x14ac:dyDescent="0.55000000000000004">
      <c r="B63" s="175"/>
      <c r="C63" s="138" t="s">
        <v>317</v>
      </c>
      <c r="D63" s="171">
        <v>0</v>
      </c>
      <c r="E63" s="171">
        <v>0</v>
      </c>
      <c r="F63" s="171">
        <v>0</v>
      </c>
      <c r="G63" s="171">
        <v>0</v>
      </c>
      <c r="H63" s="171">
        <v>0</v>
      </c>
      <c r="I63" s="171">
        <v>0</v>
      </c>
      <c r="J63" s="171">
        <v>0</v>
      </c>
      <c r="K63" s="171">
        <v>0</v>
      </c>
      <c r="L63" s="171">
        <v>0</v>
      </c>
      <c r="M63" s="171">
        <v>0</v>
      </c>
      <c r="N63" s="171">
        <v>0</v>
      </c>
      <c r="O63" s="171">
        <v>0</v>
      </c>
      <c r="P63" s="171">
        <v>0</v>
      </c>
      <c r="Q63" s="171">
        <v>0</v>
      </c>
      <c r="R63" s="171">
        <v>0</v>
      </c>
      <c r="S63" s="171">
        <v>0</v>
      </c>
      <c r="T63" s="171">
        <v>0</v>
      </c>
      <c r="U63" s="171">
        <v>0</v>
      </c>
      <c r="V63" s="171">
        <v>0</v>
      </c>
      <c r="W63" s="171">
        <v>0</v>
      </c>
      <c r="X63" s="171">
        <v>0</v>
      </c>
      <c r="Y63" s="171">
        <v>0</v>
      </c>
      <c r="Z63" s="171">
        <v>0</v>
      </c>
      <c r="AA63" s="171">
        <v>0</v>
      </c>
      <c r="AB63" s="171">
        <v>0</v>
      </c>
      <c r="AC63" s="171">
        <v>0</v>
      </c>
      <c r="AD63" s="171">
        <v>0</v>
      </c>
      <c r="AE63" s="171">
        <v>0</v>
      </c>
      <c r="AF63" s="171">
        <v>0</v>
      </c>
      <c r="AG63" s="171">
        <v>0</v>
      </c>
      <c r="AH63" s="171">
        <v>0</v>
      </c>
      <c r="AI63" s="171">
        <v>0</v>
      </c>
      <c r="AJ63" s="171">
        <v>0</v>
      </c>
      <c r="AK63" s="171">
        <v>0</v>
      </c>
      <c r="AL63" s="171">
        <v>0</v>
      </c>
      <c r="AM63" s="171">
        <v>0</v>
      </c>
      <c r="AN63" s="171">
        <v>0</v>
      </c>
      <c r="AO63" s="171">
        <v>0</v>
      </c>
      <c r="AP63" s="171">
        <v>0</v>
      </c>
      <c r="AQ63" s="171">
        <v>0</v>
      </c>
      <c r="AR63" s="171">
        <v>0</v>
      </c>
      <c r="AS63" s="171">
        <v>0</v>
      </c>
      <c r="AT63" s="171">
        <v>0</v>
      </c>
      <c r="AU63" s="171">
        <v>0</v>
      </c>
      <c r="AV63" s="171">
        <v>0</v>
      </c>
      <c r="AW63" s="171">
        <v>0</v>
      </c>
      <c r="AX63" s="171">
        <v>0</v>
      </c>
      <c r="AY63" s="171">
        <v>0</v>
      </c>
      <c r="AZ63" s="171">
        <v>0</v>
      </c>
      <c r="BA63" s="171">
        <v>0</v>
      </c>
      <c r="BB63" s="171">
        <v>0</v>
      </c>
      <c r="BC63" s="171">
        <v>0</v>
      </c>
      <c r="BD63" s="171">
        <v>0</v>
      </c>
      <c r="BE63" s="171">
        <v>0</v>
      </c>
    </row>
    <row r="64" spans="2:57" x14ac:dyDescent="0.55000000000000004">
      <c r="B64" s="175"/>
      <c r="C64" s="138" t="s">
        <v>318</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319</v>
      </c>
      <c r="D65" s="171">
        <v>0</v>
      </c>
      <c r="E65" s="171">
        <v>0</v>
      </c>
      <c r="F65" s="171">
        <v>1591.8899999999999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40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320</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725.88659952600005</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5640.3971613425338</v>
      </c>
      <c r="E67" s="171">
        <v>8445.9618069699991</v>
      </c>
      <c r="F67" s="171">
        <v>16657.677208827492</v>
      </c>
      <c r="G67" s="171">
        <v>28651.732879750001</v>
      </c>
      <c r="H67" s="171">
        <v>5877.1419960469084</v>
      </c>
      <c r="I67" s="171">
        <v>15842.78684632216</v>
      </c>
      <c r="J67" s="171">
        <v>1746.3105923999999</v>
      </c>
      <c r="K67" s="171">
        <v>9333.5440278659989</v>
      </c>
      <c r="L67" s="171">
        <v>7693.9227317600007</v>
      </c>
      <c r="M67" s="171">
        <v>8036.3380419999994</v>
      </c>
      <c r="N67" s="171">
        <v>16269.027901464</v>
      </c>
      <c r="O67" s="171">
        <v>21973.743599135247</v>
      </c>
      <c r="P67" s="171">
        <v>13702.405063116999</v>
      </c>
      <c r="Q67" s="171">
        <v>15881.806550034598</v>
      </c>
      <c r="R67" s="171">
        <v>17927.486949839004</v>
      </c>
      <c r="S67" s="171">
        <v>5863.3091930440987</v>
      </c>
      <c r="T67" s="171">
        <v>13055.328029139968</v>
      </c>
      <c r="U67" s="171">
        <v>10819.717715428</v>
      </c>
      <c r="V67" s="171">
        <v>8696.1452644219207</v>
      </c>
      <c r="W67" s="171">
        <v>3939.8860385700614</v>
      </c>
      <c r="X67" s="171">
        <v>838.91443806999996</v>
      </c>
      <c r="Y67" s="171">
        <v>4.7649999999999997</v>
      </c>
      <c r="Z67" s="171">
        <v>0</v>
      </c>
      <c r="AA67" s="171">
        <v>729.68657434000011</v>
      </c>
      <c r="AB67" s="171">
        <v>214.31039759000001</v>
      </c>
      <c r="AC67" s="171">
        <v>27.497895</v>
      </c>
      <c r="AD67" s="171">
        <v>791.84645598999998</v>
      </c>
      <c r="AE67" s="171">
        <v>739.50351999999998</v>
      </c>
      <c r="AF67" s="171">
        <v>2054.5481881599999</v>
      </c>
      <c r="AG67" s="171">
        <v>0</v>
      </c>
      <c r="AH67" s="171">
        <v>1359.5192379957823</v>
      </c>
      <c r="AI67" s="171">
        <v>339.57796399999995</v>
      </c>
      <c r="AJ67" s="171">
        <v>1858.4046583710183</v>
      </c>
      <c r="AK67" s="171">
        <v>81.739870509999989</v>
      </c>
      <c r="AL67" s="171">
        <v>0</v>
      </c>
      <c r="AM67" s="171">
        <v>25.15847948</v>
      </c>
      <c r="AN67" s="171">
        <v>20.927</v>
      </c>
      <c r="AO67" s="171">
        <v>136.11091139999999</v>
      </c>
      <c r="AP67" s="171">
        <v>135.58048355</v>
      </c>
      <c r="AQ67" s="171">
        <v>312.49106973000011</v>
      </c>
      <c r="AR67" s="171">
        <v>1225.5119027425167</v>
      </c>
      <c r="AS67" s="171">
        <v>159.14368272999997</v>
      </c>
      <c r="AT67" s="171">
        <v>247.08099999999999</v>
      </c>
      <c r="AU67" s="171">
        <v>147.42888185999999</v>
      </c>
      <c r="AV67" s="171">
        <v>44.031500000000001</v>
      </c>
      <c r="AW67" s="171">
        <v>132.49472999999998</v>
      </c>
      <c r="AX67" s="171">
        <v>368.04014115000007</v>
      </c>
      <c r="AY67" s="171">
        <v>145.60770994000003</v>
      </c>
      <c r="AZ67" s="171">
        <v>83.164520609999983</v>
      </c>
      <c r="BA67" s="171">
        <v>2.92E-2</v>
      </c>
      <c r="BB67" s="171">
        <v>408.18228963999996</v>
      </c>
      <c r="BC67" s="171">
        <v>352.32096924000001</v>
      </c>
      <c r="BD67" s="171">
        <v>150.73047359</v>
      </c>
      <c r="BE67" s="171">
        <v>191.81291000000002</v>
      </c>
    </row>
    <row r="68" spans="2:57" x14ac:dyDescent="0.55000000000000004">
      <c r="B68" s="176"/>
      <c r="C68" s="138" t="s">
        <v>321</v>
      </c>
      <c r="D68" s="171">
        <v>0</v>
      </c>
      <c r="E68" s="171">
        <v>0</v>
      </c>
      <c r="F68" s="171">
        <v>0</v>
      </c>
      <c r="G68" s="171">
        <v>0</v>
      </c>
      <c r="H68" s="171">
        <v>2500</v>
      </c>
      <c r="I68" s="171">
        <v>0</v>
      </c>
      <c r="J68" s="171">
        <v>0</v>
      </c>
      <c r="K68" s="171">
        <v>0</v>
      </c>
      <c r="L68" s="171">
        <v>0</v>
      </c>
      <c r="M68" s="171">
        <v>0</v>
      </c>
      <c r="N68" s="171">
        <v>0</v>
      </c>
      <c r="O68" s="171">
        <v>0</v>
      </c>
      <c r="P68" s="171">
        <v>0</v>
      </c>
      <c r="Q68" s="171">
        <v>6696.1499993199996</v>
      </c>
      <c r="R68" s="171">
        <v>5490.7200000000012</v>
      </c>
      <c r="S68" s="171">
        <v>0</v>
      </c>
      <c r="T68" s="171">
        <v>1600</v>
      </c>
      <c r="U68" s="171">
        <v>1131.3499999999999</v>
      </c>
      <c r="V68" s="171">
        <v>0</v>
      </c>
      <c r="W68" s="171">
        <v>21.5602035</v>
      </c>
      <c r="X68" s="171">
        <v>0</v>
      </c>
      <c r="Y68" s="171">
        <v>0</v>
      </c>
      <c r="Z68" s="171">
        <v>0</v>
      </c>
      <c r="AA68" s="171">
        <v>0</v>
      </c>
      <c r="AB68" s="171">
        <v>0</v>
      </c>
      <c r="AC68" s="171">
        <v>0</v>
      </c>
      <c r="AD68" s="171">
        <v>0</v>
      </c>
      <c r="AE68" s="171">
        <v>0</v>
      </c>
      <c r="AF68" s="171">
        <v>1300</v>
      </c>
      <c r="AG68" s="171">
        <v>0</v>
      </c>
      <c r="AH68" s="171">
        <v>0</v>
      </c>
      <c r="AI68" s="171">
        <v>0</v>
      </c>
      <c r="AJ68" s="171">
        <v>0</v>
      </c>
      <c r="AK68" s="171">
        <v>0</v>
      </c>
      <c r="AL68" s="171">
        <v>0</v>
      </c>
      <c r="AM68" s="171">
        <v>0</v>
      </c>
      <c r="AN68" s="171">
        <v>0</v>
      </c>
      <c r="AO68" s="171">
        <v>70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322</v>
      </c>
      <c r="D69" s="171">
        <v>589.839832</v>
      </c>
      <c r="E69" s="171">
        <v>0</v>
      </c>
      <c r="F69" s="171">
        <v>10845.529593167001</v>
      </c>
      <c r="G69" s="171">
        <v>21426.007175499999</v>
      </c>
      <c r="H69" s="171">
        <v>1865.4869805700039</v>
      </c>
      <c r="I69" s="171">
        <v>12877.424999999999</v>
      </c>
      <c r="J69" s="171">
        <v>1331</v>
      </c>
      <c r="K69" s="171">
        <v>6056.05</v>
      </c>
      <c r="L69" s="171">
        <v>2229.4250000000002</v>
      </c>
      <c r="M69" s="171">
        <v>6122.6</v>
      </c>
      <c r="N69" s="171">
        <v>8592.3431</v>
      </c>
      <c r="O69" s="171">
        <v>11941.172732434001</v>
      </c>
      <c r="P69" s="171">
        <v>6320.1298463499998</v>
      </c>
      <c r="Q69" s="171">
        <v>0</v>
      </c>
      <c r="R69" s="171">
        <v>5911.2738401689994</v>
      </c>
      <c r="S69" s="171">
        <v>3900.8298778130002</v>
      </c>
      <c r="T69" s="171">
        <v>8305.44</v>
      </c>
      <c r="U69" s="171">
        <v>5247.8601450000006</v>
      </c>
      <c r="V69" s="171">
        <v>0</v>
      </c>
      <c r="W69" s="171">
        <v>1120.459445215</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323</v>
      </c>
      <c r="D70" s="171">
        <v>5050.5573293425341</v>
      </c>
      <c r="E70" s="171">
        <v>8445.9618069699991</v>
      </c>
      <c r="F70" s="171">
        <v>5812.1476156604913</v>
      </c>
      <c r="G70" s="171">
        <v>7225.7257042500023</v>
      </c>
      <c r="H70" s="171">
        <v>1511.6550154769047</v>
      </c>
      <c r="I70" s="171">
        <v>2965.361846322161</v>
      </c>
      <c r="J70" s="171">
        <v>415.3105923999999</v>
      </c>
      <c r="K70" s="171">
        <v>3277.4940278659988</v>
      </c>
      <c r="L70" s="171">
        <v>5464.4977317600005</v>
      </c>
      <c r="M70" s="171">
        <v>1913.738041999999</v>
      </c>
      <c r="N70" s="171">
        <v>7676.684801464</v>
      </c>
      <c r="O70" s="171">
        <v>10032.570866701246</v>
      </c>
      <c r="P70" s="171">
        <v>7382.2752167669996</v>
      </c>
      <c r="Q70" s="171">
        <v>9185.6565507145988</v>
      </c>
      <c r="R70" s="171">
        <v>6525.493109670002</v>
      </c>
      <c r="S70" s="171">
        <v>1962.4793152310986</v>
      </c>
      <c r="T70" s="171">
        <v>3149.8880291399673</v>
      </c>
      <c r="U70" s="171">
        <v>4440.5075704279989</v>
      </c>
      <c r="V70" s="171">
        <v>8696.1452644219207</v>
      </c>
      <c r="W70" s="171">
        <v>2797.8663898550612</v>
      </c>
      <c r="X70" s="171">
        <v>838.91443806999996</v>
      </c>
      <c r="Y70" s="171">
        <v>4.7649999999999997</v>
      </c>
      <c r="Z70" s="171">
        <v>0</v>
      </c>
      <c r="AA70" s="171">
        <v>729.68657434000011</v>
      </c>
      <c r="AB70" s="171">
        <v>214.31039759000001</v>
      </c>
      <c r="AC70" s="171">
        <v>27.497895</v>
      </c>
      <c r="AD70" s="171">
        <v>791.84645598999998</v>
      </c>
      <c r="AE70" s="171">
        <v>739.50351999999998</v>
      </c>
      <c r="AF70" s="171">
        <v>754.54818815999988</v>
      </c>
      <c r="AG70" s="171">
        <v>0</v>
      </c>
      <c r="AH70" s="171">
        <v>1359.5192379957823</v>
      </c>
      <c r="AI70" s="171">
        <v>339.57796399999995</v>
      </c>
      <c r="AJ70" s="171">
        <v>1858.4046583710183</v>
      </c>
      <c r="AK70" s="171">
        <v>81.739870509999989</v>
      </c>
      <c r="AL70" s="171">
        <v>0</v>
      </c>
      <c r="AM70" s="171">
        <v>25.15847948</v>
      </c>
      <c r="AN70" s="171">
        <v>20.927</v>
      </c>
      <c r="AO70" s="171">
        <v>66.110911399999978</v>
      </c>
      <c r="AP70" s="171">
        <v>135.58048355</v>
      </c>
      <c r="AQ70" s="171">
        <v>312.49106973000011</v>
      </c>
      <c r="AR70" s="171">
        <v>1225.5119027425167</v>
      </c>
      <c r="AS70" s="171">
        <v>159.14368272999997</v>
      </c>
      <c r="AT70" s="171">
        <v>247.08099999999999</v>
      </c>
      <c r="AU70" s="171">
        <v>147.42888185999999</v>
      </c>
      <c r="AV70" s="171">
        <v>44.031500000000001</v>
      </c>
      <c r="AW70" s="171">
        <v>132.49472999999998</v>
      </c>
      <c r="AX70" s="171">
        <v>368.04014115000007</v>
      </c>
      <c r="AY70" s="171">
        <v>145.60770994000003</v>
      </c>
      <c r="AZ70" s="171">
        <v>83.164520609999983</v>
      </c>
      <c r="BA70" s="171">
        <v>2.92E-2</v>
      </c>
      <c r="BB70" s="171">
        <v>408.18228963999996</v>
      </c>
      <c r="BC70" s="171">
        <v>352.32096924000001</v>
      </c>
      <c r="BD70" s="171">
        <v>150.73047359</v>
      </c>
      <c r="BE70" s="171">
        <v>191.81291000000002</v>
      </c>
    </row>
    <row r="71" spans="2:57" ht="31.35" x14ac:dyDescent="0.55000000000000004">
      <c r="B71" s="176">
        <v>4</v>
      </c>
      <c r="C71" s="184" t="s">
        <v>324</v>
      </c>
      <c r="D71" s="171">
        <v>187308.609998089</v>
      </c>
      <c r="E71" s="171">
        <v>241008.73441358766</v>
      </c>
      <c r="F71" s="171">
        <v>352504.51988870959</v>
      </c>
      <c r="G71" s="171">
        <v>320976.71061275154</v>
      </c>
      <c r="H71" s="171">
        <v>90935.513879142527</v>
      </c>
      <c r="I71" s="171">
        <v>246303.58355072999</v>
      </c>
      <c r="J71" s="171">
        <v>124018.85132645509</v>
      </c>
      <c r="K71" s="171">
        <v>170510.63129206805</v>
      </c>
      <c r="L71" s="171">
        <v>286123.14047826885</v>
      </c>
      <c r="M71" s="171">
        <v>131059.10091112999</v>
      </c>
      <c r="N71" s="171">
        <v>292139.35024680494</v>
      </c>
      <c r="O71" s="171">
        <v>255281.49660282981</v>
      </c>
      <c r="P71" s="171">
        <v>191689.71256920308</v>
      </c>
      <c r="Q71" s="171">
        <v>183136.21598513087</v>
      </c>
      <c r="R71" s="171">
        <v>373487.72021856497</v>
      </c>
      <c r="S71" s="171">
        <v>143299.10410847981</v>
      </c>
      <c r="T71" s="171">
        <v>170593.24781423828</v>
      </c>
      <c r="U71" s="171">
        <v>195517.04750486102</v>
      </c>
      <c r="V71" s="171">
        <v>239931.03495291914</v>
      </c>
      <c r="W71" s="171">
        <v>152167.90600970975</v>
      </c>
      <c r="X71" s="171">
        <v>41781.086830650005</v>
      </c>
      <c r="Y71" s="171">
        <v>515.74699999999996</v>
      </c>
      <c r="Z71" s="171">
        <v>3552.4059999999999</v>
      </c>
      <c r="AA71" s="171">
        <v>42221.748960444209</v>
      </c>
      <c r="AB71" s="171">
        <v>10804.544067833</v>
      </c>
      <c r="AC71" s="171">
        <v>4477.8172556600011</v>
      </c>
      <c r="AD71" s="171">
        <v>97973.266011998887</v>
      </c>
      <c r="AE71" s="171">
        <v>65648.402860000002</v>
      </c>
      <c r="AF71" s="171">
        <v>46451.17043980438</v>
      </c>
      <c r="AG71" s="171">
        <v>1153.9800383300001</v>
      </c>
      <c r="AH71" s="171">
        <v>54028.654951293705</v>
      </c>
      <c r="AI71" s="171">
        <v>46501.228483650593</v>
      </c>
      <c r="AJ71" s="171">
        <v>44018.240890462206</v>
      </c>
      <c r="AK71" s="171">
        <v>3898.4635060000001</v>
      </c>
      <c r="AL71" s="171">
        <v>699.51294000000007</v>
      </c>
      <c r="AM71" s="171">
        <v>4207.4486063331997</v>
      </c>
      <c r="AN71" s="171">
        <v>3467.69360431</v>
      </c>
      <c r="AO71" s="171">
        <v>1555.4243300000001</v>
      </c>
      <c r="AP71" s="171">
        <v>2244.9782297599986</v>
      </c>
      <c r="AQ71" s="171">
        <v>6868.1989459299966</v>
      </c>
      <c r="AR71" s="171">
        <v>9233.4736340099989</v>
      </c>
      <c r="AS71" s="171">
        <v>5581.3437648299996</v>
      </c>
      <c r="AT71" s="171">
        <v>3577.5529999999999</v>
      </c>
      <c r="AU71" s="171">
        <v>3627.6317848600002</v>
      </c>
      <c r="AV71" s="171">
        <v>3077.9862296299998</v>
      </c>
      <c r="AW71" s="171">
        <v>9491.2623299999996</v>
      </c>
      <c r="AX71" s="171">
        <v>5239.9607101052798</v>
      </c>
      <c r="AY71" s="171">
        <v>1196.6011091799999</v>
      </c>
      <c r="AZ71" s="171">
        <v>1473.5578779000009</v>
      </c>
      <c r="BA71" s="171">
        <v>797.26215260000004</v>
      </c>
      <c r="BB71" s="171">
        <v>5996.8754000000008</v>
      </c>
      <c r="BC71" s="171">
        <v>13886.050681929994</v>
      </c>
      <c r="BD71" s="171">
        <v>12556.948720169999</v>
      </c>
      <c r="BE71" s="171">
        <v>5736.0130299999992</v>
      </c>
    </row>
    <row r="72" spans="2:57" x14ac:dyDescent="0.55000000000000004">
      <c r="B72" s="173"/>
      <c r="C72" s="174" t="s">
        <v>160</v>
      </c>
      <c r="D72" s="171">
        <v>187308.609998089</v>
      </c>
      <c r="E72" s="171">
        <v>241000.22747411765</v>
      </c>
      <c r="F72" s="171">
        <v>352489.2429624896</v>
      </c>
      <c r="G72" s="171">
        <v>320761.22926883155</v>
      </c>
      <c r="H72" s="171">
        <v>90410.065719992534</v>
      </c>
      <c r="I72" s="171">
        <v>246292.50963073</v>
      </c>
      <c r="J72" s="171">
        <v>124018.77128895509</v>
      </c>
      <c r="K72" s="171">
        <v>170510.63129206805</v>
      </c>
      <c r="L72" s="171">
        <v>286123.14047826885</v>
      </c>
      <c r="M72" s="171">
        <v>131031.83532454999</v>
      </c>
      <c r="N72" s="171">
        <v>292139.35024680494</v>
      </c>
      <c r="O72" s="171">
        <v>253226.6734445098</v>
      </c>
      <c r="P72" s="171">
        <v>191562.18138383309</v>
      </c>
      <c r="Q72" s="171">
        <v>183136.21598513087</v>
      </c>
      <c r="R72" s="171">
        <v>373487.72021856497</v>
      </c>
      <c r="S72" s="171">
        <v>143299.10410847981</v>
      </c>
      <c r="T72" s="171">
        <v>169466.4798564486</v>
      </c>
      <c r="U72" s="171">
        <v>195513.20095486104</v>
      </c>
      <c r="V72" s="171">
        <v>239692.80995291914</v>
      </c>
      <c r="W72" s="171">
        <v>152167.90600970975</v>
      </c>
      <c r="X72" s="171">
        <v>41781.086830650005</v>
      </c>
      <c r="Y72" s="171">
        <v>515.74699999999996</v>
      </c>
      <c r="Z72" s="171">
        <v>3552.4059999999999</v>
      </c>
      <c r="AA72" s="171">
        <v>42221.748960444209</v>
      </c>
      <c r="AB72" s="171">
        <v>10804.544067833</v>
      </c>
      <c r="AC72" s="171">
        <v>4477.8172556600011</v>
      </c>
      <c r="AD72" s="171">
        <v>97973.266011998887</v>
      </c>
      <c r="AE72" s="171">
        <v>65648.402860000002</v>
      </c>
      <c r="AF72" s="171">
        <v>46451.17043980438</v>
      </c>
      <c r="AG72" s="171">
        <v>1153.9800383300001</v>
      </c>
      <c r="AH72" s="171">
        <v>54028.654951293705</v>
      </c>
      <c r="AI72" s="171">
        <v>46501.228483650593</v>
      </c>
      <c r="AJ72" s="171">
        <v>44018.240890462206</v>
      </c>
      <c r="AK72" s="171">
        <v>3898.4635060000001</v>
      </c>
      <c r="AL72" s="171">
        <v>699.51294000000007</v>
      </c>
      <c r="AM72" s="171">
        <v>4207.4486063331997</v>
      </c>
      <c r="AN72" s="171">
        <v>3467.69360431</v>
      </c>
      <c r="AO72" s="171">
        <v>1555.4243300000001</v>
      </c>
      <c r="AP72" s="171">
        <v>2244.9782297599986</v>
      </c>
      <c r="AQ72" s="171">
        <v>6868.1989459299966</v>
      </c>
      <c r="AR72" s="171">
        <v>9233.4736340099989</v>
      </c>
      <c r="AS72" s="171">
        <v>5581.3437648299996</v>
      </c>
      <c r="AT72" s="171">
        <v>3577.5529999999999</v>
      </c>
      <c r="AU72" s="171">
        <v>3627.6317848600002</v>
      </c>
      <c r="AV72" s="171">
        <v>3077.9862296299998</v>
      </c>
      <c r="AW72" s="171">
        <v>9491.2623299999996</v>
      </c>
      <c r="AX72" s="171">
        <v>5239.9607101052798</v>
      </c>
      <c r="AY72" s="171">
        <v>1196.6011091799999</v>
      </c>
      <c r="AZ72" s="171">
        <v>1473.5578779000009</v>
      </c>
      <c r="BA72" s="171">
        <v>797.26215260000004</v>
      </c>
      <c r="BB72" s="171">
        <v>5996.8754000000008</v>
      </c>
      <c r="BC72" s="171">
        <v>13886.050681929994</v>
      </c>
      <c r="BD72" s="171">
        <v>12556.948720169999</v>
      </c>
      <c r="BE72" s="171">
        <v>5736.0130299999992</v>
      </c>
    </row>
    <row r="73" spans="2:57" x14ac:dyDescent="0.55000000000000004">
      <c r="B73" s="175"/>
      <c r="C73" s="138" t="s">
        <v>325</v>
      </c>
      <c r="D73" s="171">
        <v>182439.58009368481</v>
      </c>
      <c r="E73" s="171">
        <v>228274.67683115765</v>
      </c>
      <c r="F73" s="171">
        <v>342648.13666714559</v>
      </c>
      <c r="G73" s="171">
        <v>308743.08400555159</v>
      </c>
      <c r="H73" s="171">
        <v>85800.065719992534</v>
      </c>
      <c r="I73" s="171">
        <v>235452.81732632249</v>
      </c>
      <c r="J73" s="171">
        <v>117896.57116189509</v>
      </c>
      <c r="K73" s="171">
        <v>161086.99308349803</v>
      </c>
      <c r="L73" s="171">
        <v>275947.91382736887</v>
      </c>
      <c r="M73" s="171">
        <v>126591.68272321999</v>
      </c>
      <c r="N73" s="171">
        <v>281917.9608230149</v>
      </c>
      <c r="O73" s="171">
        <v>244888.96136693977</v>
      </c>
      <c r="P73" s="171">
        <v>186307.63027681308</v>
      </c>
      <c r="Q73" s="171">
        <v>178947.21598513087</v>
      </c>
      <c r="R73" s="171">
        <v>357954.66980721499</v>
      </c>
      <c r="S73" s="171">
        <v>140954.9519178998</v>
      </c>
      <c r="T73" s="171">
        <v>160271.4160210886</v>
      </c>
      <c r="U73" s="171">
        <v>188496.28047923103</v>
      </c>
      <c r="V73" s="171">
        <v>232316.33907608912</v>
      </c>
      <c r="W73" s="171">
        <v>147429.58034757976</v>
      </c>
      <c r="X73" s="171">
        <v>38226.960955260001</v>
      </c>
      <c r="Y73" s="171">
        <v>515.74699999999996</v>
      </c>
      <c r="Z73" s="171">
        <v>3552.4059999999999</v>
      </c>
      <c r="AA73" s="171">
        <v>39666.186745014209</v>
      </c>
      <c r="AB73" s="171">
        <v>10574.883011556498</v>
      </c>
      <c r="AC73" s="171">
        <v>4143.5075417500011</v>
      </c>
      <c r="AD73" s="171">
        <v>95071.929413378894</v>
      </c>
      <c r="AE73" s="171">
        <v>62454.242749999998</v>
      </c>
      <c r="AF73" s="171">
        <v>46451.17043980438</v>
      </c>
      <c r="AG73" s="171">
        <v>1153.9800383300001</v>
      </c>
      <c r="AH73" s="171">
        <v>50949.450443723712</v>
      </c>
      <c r="AI73" s="171">
        <v>44764.03231514059</v>
      </c>
      <c r="AJ73" s="171">
        <v>42665.856717862203</v>
      </c>
      <c r="AK73" s="171">
        <v>3898.4635060000001</v>
      </c>
      <c r="AL73" s="171">
        <v>699.51294000000007</v>
      </c>
      <c r="AM73" s="171">
        <v>4059.7073614031997</v>
      </c>
      <c r="AN73" s="171">
        <v>3467.69360431</v>
      </c>
      <c r="AO73" s="171">
        <v>1426.0782899999999</v>
      </c>
      <c r="AP73" s="171">
        <v>2244.9782297599986</v>
      </c>
      <c r="AQ73" s="171">
        <v>6109.699925279996</v>
      </c>
      <c r="AR73" s="171">
        <v>8933.4736340099989</v>
      </c>
      <c r="AS73" s="171">
        <v>5437.7937648299994</v>
      </c>
      <c r="AT73" s="171">
        <v>3548.538</v>
      </c>
      <c r="AU73" s="171">
        <v>3562.97568486</v>
      </c>
      <c r="AV73" s="171">
        <v>3077.6096668300002</v>
      </c>
      <c r="AW73" s="171">
        <v>8847.6454600000015</v>
      </c>
      <c r="AX73" s="171">
        <v>5082.9022044252788</v>
      </c>
      <c r="AY73" s="171">
        <v>1196.6011091799999</v>
      </c>
      <c r="AZ73" s="171">
        <v>1458.2252409200009</v>
      </c>
      <c r="BA73" s="171">
        <v>797.26215260000004</v>
      </c>
      <c r="BB73" s="171">
        <v>5603.1046500000002</v>
      </c>
      <c r="BC73" s="171">
        <v>13310.027809419993</v>
      </c>
      <c r="BD73" s="171">
        <v>11556.696918540001</v>
      </c>
      <c r="BE73" s="171">
        <v>5235.0995800000001</v>
      </c>
    </row>
    <row r="74" spans="2:57" x14ac:dyDescent="0.55000000000000004">
      <c r="B74" s="175"/>
      <c r="C74" s="138" t="s">
        <v>326</v>
      </c>
      <c r="D74" s="171">
        <v>4869.0299044041903</v>
      </c>
      <c r="E74" s="171">
        <v>12685.400642959998</v>
      </c>
      <c r="F74" s="171">
        <v>9841.1062953440378</v>
      </c>
      <c r="G74" s="171">
        <v>9301.3386891899936</v>
      </c>
      <c r="H74" s="171">
        <v>4610</v>
      </c>
      <c r="I74" s="171">
        <v>10501.7746059</v>
      </c>
      <c r="J74" s="171">
        <v>6122.2001270600003</v>
      </c>
      <c r="K74" s="171">
        <v>8331.5516823999988</v>
      </c>
      <c r="L74" s="171">
        <v>10175.226650899998</v>
      </c>
      <c r="M74" s="171">
        <v>4310.3080077599989</v>
      </c>
      <c r="N74" s="171">
        <v>10221.389423790002</v>
      </c>
      <c r="O74" s="171">
        <v>8337.7120775699987</v>
      </c>
      <c r="P74" s="171">
        <v>5254.55110702</v>
      </c>
      <c r="Q74" s="171">
        <v>4189</v>
      </c>
      <c r="R74" s="171">
        <v>14201.830893199996</v>
      </c>
      <c r="S74" s="171">
        <v>2344.15219058</v>
      </c>
      <c r="T74" s="171">
        <v>9195.0638353599988</v>
      </c>
      <c r="U74" s="171">
        <v>7016.9204756299996</v>
      </c>
      <c r="V74" s="171">
        <v>7306.7925621100048</v>
      </c>
      <c r="W74" s="171">
        <v>4738.3256621300006</v>
      </c>
      <c r="X74" s="171">
        <v>3554.1258753900001</v>
      </c>
      <c r="Y74" s="171">
        <v>0</v>
      </c>
      <c r="Z74" s="171">
        <v>0</v>
      </c>
      <c r="AA74" s="171">
        <v>2552.2247074299999</v>
      </c>
      <c r="AB74" s="171">
        <v>229.66105627650003</v>
      </c>
      <c r="AC74" s="171">
        <v>334.30971390999997</v>
      </c>
      <c r="AD74" s="171">
        <v>2901.3365986200001</v>
      </c>
      <c r="AE74" s="171">
        <v>3194.1601099999998</v>
      </c>
      <c r="AF74" s="171">
        <v>0</v>
      </c>
      <c r="AG74" s="171">
        <v>0</v>
      </c>
      <c r="AH74" s="171">
        <v>3079.2045075700003</v>
      </c>
      <c r="AI74" s="171">
        <v>1737.1961685100016</v>
      </c>
      <c r="AJ74" s="171">
        <v>1352.3841725999996</v>
      </c>
      <c r="AK74" s="171">
        <v>0</v>
      </c>
      <c r="AL74" s="171">
        <v>0</v>
      </c>
      <c r="AM74" s="171">
        <v>147.74124493000002</v>
      </c>
      <c r="AN74" s="171">
        <v>0</v>
      </c>
      <c r="AO74" s="171">
        <v>129.34603999999999</v>
      </c>
      <c r="AP74" s="171">
        <v>0</v>
      </c>
      <c r="AQ74" s="171">
        <v>758.49902065000003</v>
      </c>
      <c r="AR74" s="171">
        <v>300</v>
      </c>
      <c r="AS74" s="171">
        <v>143.55000000000001</v>
      </c>
      <c r="AT74" s="171">
        <v>25</v>
      </c>
      <c r="AU74" s="171">
        <v>64.656099999999995</v>
      </c>
      <c r="AV74" s="171">
        <v>0.37656279999999998</v>
      </c>
      <c r="AW74" s="171">
        <v>643.61686999999995</v>
      </c>
      <c r="AX74" s="171">
        <v>157.05850568</v>
      </c>
      <c r="AY74" s="171">
        <v>0</v>
      </c>
      <c r="AZ74" s="171">
        <v>15.332636980000002</v>
      </c>
      <c r="BA74" s="171">
        <v>0</v>
      </c>
      <c r="BB74" s="171">
        <v>390.80453</v>
      </c>
      <c r="BC74" s="171">
        <v>576.02287251000018</v>
      </c>
      <c r="BD74" s="171">
        <v>1000.25180163</v>
      </c>
      <c r="BE74" s="171">
        <v>500.91344999999995</v>
      </c>
    </row>
    <row r="75" spans="2:57" x14ac:dyDescent="0.55000000000000004">
      <c r="B75" s="175"/>
      <c r="C75" s="138" t="s">
        <v>327</v>
      </c>
      <c r="D75" s="171">
        <v>0</v>
      </c>
      <c r="E75" s="171">
        <v>40.15</v>
      </c>
      <c r="F75" s="171">
        <v>0</v>
      </c>
      <c r="G75" s="171">
        <v>2716.8065740900001</v>
      </c>
      <c r="H75" s="171">
        <v>0</v>
      </c>
      <c r="I75" s="171">
        <v>337.91769850750001</v>
      </c>
      <c r="J75" s="171">
        <v>0</v>
      </c>
      <c r="K75" s="171">
        <v>1092.0865261700001</v>
      </c>
      <c r="L75" s="171">
        <v>0</v>
      </c>
      <c r="M75" s="171">
        <v>129.84459357</v>
      </c>
      <c r="N75" s="171">
        <v>0</v>
      </c>
      <c r="O75" s="171">
        <v>0</v>
      </c>
      <c r="P75" s="171">
        <v>0</v>
      </c>
      <c r="Q75" s="171">
        <v>0</v>
      </c>
      <c r="R75" s="171">
        <v>1331.2195181499999</v>
      </c>
      <c r="S75" s="171">
        <v>0</v>
      </c>
      <c r="T75" s="171">
        <v>0</v>
      </c>
      <c r="U75" s="171">
        <v>0</v>
      </c>
      <c r="V75" s="171">
        <v>69.678314720000003</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2.9662199999999999</v>
      </c>
      <c r="BC75" s="171">
        <v>0</v>
      </c>
      <c r="BD75" s="171">
        <v>0</v>
      </c>
      <c r="BE75" s="171">
        <v>0</v>
      </c>
    </row>
    <row r="76" spans="2:57" x14ac:dyDescent="0.55000000000000004">
      <c r="B76" s="185"/>
      <c r="C76" s="136" t="s">
        <v>328</v>
      </c>
      <c r="D76" s="171">
        <v>0</v>
      </c>
      <c r="E76" s="171">
        <v>8.5069394700000007</v>
      </c>
      <c r="F76" s="171">
        <v>15.27692622</v>
      </c>
      <c r="G76" s="171">
        <v>215.48134392</v>
      </c>
      <c r="H76" s="171">
        <v>525.44815915000004</v>
      </c>
      <c r="I76" s="171">
        <v>11.073919999999999</v>
      </c>
      <c r="J76" s="171">
        <v>8.0037499999999998E-2</v>
      </c>
      <c r="K76" s="171">
        <v>0</v>
      </c>
      <c r="L76" s="171">
        <v>0</v>
      </c>
      <c r="M76" s="171">
        <v>27.265586579999997</v>
      </c>
      <c r="N76" s="171">
        <v>0</v>
      </c>
      <c r="O76" s="171">
        <v>2054.8231583199999</v>
      </c>
      <c r="P76" s="171">
        <v>127.53118537</v>
      </c>
      <c r="Q76" s="171">
        <v>0</v>
      </c>
      <c r="R76" s="171">
        <v>0</v>
      </c>
      <c r="S76" s="171">
        <v>0</v>
      </c>
      <c r="T76" s="171">
        <v>1126.7679577896802</v>
      </c>
      <c r="U76" s="171">
        <v>3.8465500000000001</v>
      </c>
      <c r="V76" s="171">
        <v>238.22499999999999</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329</v>
      </c>
      <c r="D77" s="171">
        <v>0</v>
      </c>
      <c r="E77" s="171">
        <v>8.5068569700000012</v>
      </c>
      <c r="F77" s="171">
        <v>5.4110876900000004</v>
      </c>
      <c r="G77" s="171">
        <v>215.48034392</v>
      </c>
      <c r="H77" s="171">
        <v>525.44815915000004</v>
      </c>
      <c r="I77" s="171">
        <v>0</v>
      </c>
      <c r="J77" s="171">
        <v>0</v>
      </c>
      <c r="K77" s="171">
        <v>0</v>
      </c>
      <c r="L77" s="171">
        <v>0</v>
      </c>
      <c r="M77" s="171">
        <v>27.265586579999997</v>
      </c>
      <c r="N77" s="171">
        <v>0</v>
      </c>
      <c r="O77" s="171">
        <v>2054.8231583199999</v>
      </c>
      <c r="P77" s="171">
        <v>127.53118537</v>
      </c>
      <c r="Q77" s="171">
        <v>0</v>
      </c>
      <c r="R77" s="171">
        <v>0</v>
      </c>
      <c r="S77" s="171">
        <v>0</v>
      </c>
      <c r="T77" s="171">
        <v>1126.7679577896802</v>
      </c>
      <c r="U77" s="171">
        <v>3.8465500000000001</v>
      </c>
      <c r="V77" s="171">
        <v>238.22499999999999</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330</v>
      </c>
      <c r="D78" s="171">
        <v>0</v>
      </c>
      <c r="E78" s="171">
        <v>8.25E-5</v>
      </c>
      <c r="F78" s="171">
        <v>9.8658385299999996</v>
      </c>
      <c r="G78" s="171">
        <v>1E-3</v>
      </c>
      <c r="H78" s="171">
        <v>0</v>
      </c>
      <c r="I78" s="171">
        <v>11.073919999999999</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331</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332</v>
      </c>
      <c r="D80" s="171">
        <v>0</v>
      </c>
      <c r="E80" s="171">
        <v>0</v>
      </c>
      <c r="F80" s="171">
        <v>581.85225861999993</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333</v>
      </c>
      <c r="D81" s="171">
        <v>0</v>
      </c>
      <c r="E81" s="171">
        <v>0</v>
      </c>
      <c r="F81" s="171">
        <v>581.85225861999993</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334</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12733.532004200355</v>
      </c>
      <c r="E83" s="171">
        <v>30678.524742276666</v>
      </c>
      <c r="F83" s="171">
        <v>3532.1658092000002</v>
      </c>
      <c r="G83" s="171">
        <v>11208.605308689999</v>
      </c>
      <c r="H83" s="171">
        <v>937.00339514000007</v>
      </c>
      <c r="I83" s="171">
        <v>4283.2805770499999</v>
      </c>
      <c r="J83" s="171">
        <v>2807.3160089499997</v>
      </c>
      <c r="K83" s="171">
        <v>3504.609128973826</v>
      </c>
      <c r="L83" s="171">
        <v>4105.0648256800005</v>
      </c>
      <c r="M83" s="171">
        <v>1722.6056737700005</v>
      </c>
      <c r="N83" s="171">
        <v>4939.6203362600008</v>
      </c>
      <c r="O83" s="171">
        <v>4735.7868893299983</v>
      </c>
      <c r="P83" s="171">
        <v>5544.5997807847707</v>
      </c>
      <c r="Q83" s="171">
        <v>2428.6400519700001</v>
      </c>
      <c r="R83" s="171">
        <v>10298.913068068547</v>
      </c>
      <c r="S83" s="171">
        <v>5677.3281715016619</v>
      </c>
      <c r="T83" s="171">
        <v>3760.2419747381737</v>
      </c>
      <c r="U83" s="171">
        <v>2106.7714989518659</v>
      </c>
      <c r="V83" s="171">
        <v>7876.5302911099989</v>
      </c>
      <c r="W83" s="171">
        <v>1470.04977448</v>
      </c>
      <c r="X83" s="171">
        <v>725.76489619999995</v>
      </c>
      <c r="Y83" s="171">
        <v>39.996000000000002</v>
      </c>
      <c r="Z83" s="171">
        <v>152.173</v>
      </c>
      <c r="AA83" s="171">
        <v>739.17460257999994</v>
      </c>
      <c r="AB83" s="171">
        <v>409.65375714999993</v>
      </c>
      <c r="AC83" s="171">
        <v>56.385257889999998</v>
      </c>
      <c r="AD83" s="171">
        <v>1215.0906486399999</v>
      </c>
      <c r="AE83" s="171">
        <v>692.69338000000005</v>
      </c>
      <c r="AF83" s="171">
        <v>1143.0167896842197</v>
      </c>
      <c r="AG83" s="171">
        <v>101.00015438000003</v>
      </c>
      <c r="AH83" s="171">
        <v>1415.85144911</v>
      </c>
      <c r="AI83" s="171">
        <v>633.12490773000013</v>
      </c>
      <c r="AJ83" s="171">
        <v>1176.3150850499999</v>
      </c>
      <c r="AK83" s="171">
        <v>221.77187959</v>
      </c>
      <c r="AL83" s="171">
        <v>33.637769999999996</v>
      </c>
      <c r="AM83" s="171">
        <v>161.23696623999999</v>
      </c>
      <c r="AN83" s="171">
        <v>33.475999999999999</v>
      </c>
      <c r="AO83" s="171">
        <v>195.58549073999998</v>
      </c>
      <c r="AP83" s="171">
        <v>19.91617729</v>
      </c>
      <c r="AQ83" s="171">
        <v>234.31903111000003</v>
      </c>
      <c r="AR83" s="171">
        <v>517.27635172999999</v>
      </c>
      <c r="AS83" s="171">
        <v>109.63637344999999</v>
      </c>
      <c r="AT83" s="171">
        <v>249.07</v>
      </c>
      <c r="AU83" s="171">
        <v>152.65996963999999</v>
      </c>
      <c r="AV83" s="171">
        <v>52.332009529999993</v>
      </c>
      <c r="AW83" s="171">
        <v>188.56045000000003</v>
      </c>
      <c r="AX83" s="171">
        <v>263.9400950107331</v>
      </c>
      <c r="AY83" s="171">
        <v>170.09760775000004</v>
      </c>
      <c r="AZ83" s="171">
        <v>97.328853310000014</v>
      </c>
      <c r="BA83" s="171">
        <v>78.818213600000007</v>
      </c>
      <c r="BB83" s="171">
        <v>160.70646313725749</v>
      </c>
      <c r="BC83" s="171">
        <v>464.58851378999998</v>
      </c>
      <c r="BD83" s="171">
        <v>293.25626262058137</v>
      </c>
      <c r="BE83" s="171">
        <v>265.50272074999998</v>
      </c>
    </row>
    <row r="84" spans="2:57" x14ac:dyDescent="0.55000000000000004">
      <c r="B84" s="176">
        <v>7</v>
      </c>
      <c r="C84" s="136" t="s">
        <v>167</v>
      </c>
      <c r="D84" s="171">
        <v>18224.768246403346</v>
      </c>
      <c r="E84" s="171">
        <v>36211.22172863219</v>
      </c>
      <c r="F84" s="171">
        <v>35125.643287736006</v>
      </c>
      <c r="G84" s="171">
        <v>47305.578386426685</v>
      </c>
      <c r="H84" s="171">
        <v>5596.1326995653089</v>
      </c>
      <c r="I84" s="171">
        <v>17203.407957340001</v>
      </c>
      <c r="J84" s="171">
        <v>10562.933213567672</v>
      </c>
      <c r="K84" s="171">
        <v>9030.7130391006085</v>
      </c>
      <c r="L84" s="171">
        <v>32542.684615280017</v>
      </c>
      <c r="M84" s="171">
        <v>11551.795633528793</v>
      </c>
      <c r="N84" s="171">
        <v>36701.148541298186</v>
      </c>
      <c r="O84" s="171">
        <v>19486.664975348613</v>
      </c>
      <c r="P84" s="171">
        <v>23053.513000661726</v>
      </c>
      <c r="Q84" s="171">
        <v>38485.847770429129</v>
      </c>
      <c r="R84" s="171">
        <v>24702.81565919815</v>
      </c>
      <c r="S84" s="171">
        <v>10640.020043735891</v>
      </c>
      <c r="T84" s="171">
        <v>13475.350037393981</v>
      </c>
      <c r="U84" s="171">
        <v>24403.075000035627</v>
      </c>
      <c r="V84" s="171">
        <v>25990.476907172775</v>
      </c>
      <c r="W84" s="171">
        <v>12172.764156713709</v>
      </c>
      <c r="X84" s="171">
        <v>3549.9013110400001</v>
      </c>
      <c r="Y84" s="171">
        <v>157.71600000000001</v>
      </c>
      <c r="Z84" s="171">
        <v>123.366</v>
      </c>
      <c r="AA84" s="171">
        <v>2595.6766186675</v>
      </c>
      <c r="AB84" s="171">
        <v>553.49517157185892</v>
      </c>
      <c r="AC84" s="171">
        <v>236.01322174999996</v>
      </c>
      <c r="AD84" s="171">
        <v>4626.4562747312793</v>
      </c>
      <c r="AE84" s="171">
        <v>3007.2636600000001</v>
      </c>
      <c r="AF84" s="171">
        <v>2277.0420793339545</v>
      </c>
      <c r="AG84" s="171">
        <v>149.90005077000001</v>
      </c>
      <c r="AH84" s="171">
        <v>3051.2088680479956</v>
      </c>
      <c r="AI84" s="171">
        <v>3556.3187551377991</v>
      </c>
      <c r="AJ84" s="171">
        <v>3721.5508206024988</v>
      </c>
      <c r="AK84" s="171">
        <v>261.35840391839503</v>
      </c>
      <c r="AL84" s="171">
        <v>202.25980491000001</v>
      </c>
      <c r="AM84" s="171">
        <v>447.18443715489997</v>
      </c>
      <c r="AN84" s="171">
        <v>273.08699999999999</v>
      </c>
      <c r="AO84" s="171">
        <v>509.79989860000006</v>
      </c>
      <c r="AP84" s="171">
        <v>5626.7193150800003</v>
      </c>
      <c r="AQ84" s="171">
        <v>755.88000284514237</v>
      </c>
      <c r="AR84" s="171">
        <v>1188.4689114835662</v>
      </c>
      <c r="AS84" s="171">
        <v>223.01366075349998</v>
      </c>
      <c r="AT84" s="171">
        <v>330.74799999999999</v>
      </c>
      <c r="AU84" s="171">
        <v>275.37407295999998</v>
      </c>
      <c r="AV84" s="171">
        <v>491.92553074820012</v>
      </c>
      <c r="AW84" s="171">
        <v>774.01797999999997</v>
      </c>
      <c r="AX84" s="171">
        <v>122.6831578633155</v>
      </c>
      <c r="AY84" s="171">
        <v>41.459146359999998</v>
      </c>
      <c r="AZ84" s="171">
        <v>139.45876146999996</v>
      </c>
      <c r="BA84" s="171">
        <v>2956.0328789000005</v>
      </c>
      <c r="BB84" s="171">
        <v>571.62162315099999</v>
      </c>
      <c r="BC84" s="171">
        <v>860.63073378000001</v>
      </c>
      <c r="BD84" s="171">
        <v>1122.4562086512869</v>
      </c>
      <c r="BE84" s="171">
        <v>441.82412221999999</v>
      </c>
    </row>
    <row r="85" spans="2:57" x14ac:dyDescent="0.55000000000000004">
      <c r="B85" s="186"/>
      <c r="C85" s="187" t="s">
        <v>335</v>
      </c>
      <c r="D85" s="171">
        <v>0</v>
      </c>
      <c r="E85" s="171">
        <v>16604.456574884498</v>
      </c>
      <c r="F85" s="171">
        <v>11645.278808470001</v>
      </c>
      <c r="G85" s="171">
        <v>13209.891702329998</v>
      </c>
      <c r="H85" s="171">
        <v>1808.509788819249</v>
      </c>
      <c r="I85" s="171">
        <v>10941.481866340002</v>
      </c>
      <c r="J85" s="171">
        <v>4185.5618129750028</v>
      </c>
      <c r="K85" s="171">
        <v>4008.9080021299997</v>
      </c>
      <c r="L85" s="171">
        <v>7418.2404286300007</v>
      </c>
      <c r="M85" s="171">
        <v>3736.7257547541099</v>
      </c>
      <c r="N85" s="171">
        <v>13992.4277085086</v>
      </c>
      <c r="O85" s="171">
        <v>7349.0957361468463</v>
      </c>
      <c r="P85" s="171">
        <v>5221.1197047797496</v>
      </c>
      <c r="Q85" s="171">
        <v>4613.6488437899998</v>
      </c>
      <c r="R85" s="171">
        <v>12136.401605365632</v>
      </c>
      <c r="S85" s="171">
        <v>3302.4693345672958</v>
      </c>
      <c r="T85" s="171">
        <v>6661.4235048500132</v>
      </c>
      <c r="U85" s="171">
        <v>6380.5566821142074</v>
      </c>
      <c r="V85" s="171">
        <v>11674.998467621001</v>
      </c>
      <c r="W85" s="171">
        <v>5048.2065931630004</v>
      </c>
      <c r="X85" s="171">
        <v>2096.4010172600001</v>
      </c>
      <c r="Y85" s="171">
        <v>27.782</v>
      </c>
      <c r="Z85" s="171">
        <v>0</v>
      </c>
      <c r="AA85" s="171">
        <v>809.72398208000004</v>
      </c>
      <c r="AB85" s="171">
        <v>268.42535449860014</v>
      </c>
      <c r="AC85" s="171">
        <v>88.993171979999985</v>
      </c>
      <c r="AD85" s="171">
        <v>2144.9924512792045</v>
      </c>
      <c r="AE85" s="171">
        <v>1240.8754799999999</v>
      </c>
      <c r="AF85" s="171">
        <v>1050.0141996711773</v>
      </c>
      <c r="AG85" s="171">
        <v>115.03634352</v>
      </c>
      <c r="AH85" s="171">
        <v>1329.6903129904954</v>
      </c>
      <c r="AI85" s="171">
        <v>1174.9486737077998</v>
      </c>
      <c r="AJ85" s="171">
        <v>1493.8401730195021</v>
      </c>
      <c r="AK85" s="171">
        <v>54.04059144</v>
      </c>
      <c r="AL85" s="171">
        <v>26.224900000000002</v>
      </c>
      <c r="AM85" s="171">
        <v>168.61192923490006</v>
      </c>
      <c r="AN85" s="171">
        <v>68.489999999999995</v>
      </c>
      <c r="AO85" s="171">
        <v>392.53692000000007</v>
      </c>
      <c r="AP85" s="171">
        <v>5101.0788260600002</v>
      </c>
      <c r="AQ85" s="171">
        <v>445.90041008000043</v>
      </c>
      <c r="AR85" s="171">
        <v>0</v>
      </c>
      <c r="AS85" s="171">
        <v>149.68637345999994</v>
      </c>
      <c r="AT85" s="171">
        <v>104.71599999999999</v>
      </c>
      <c r="AU85" s="171">
        <v>146.86093672999999</v>
      </c>
      <c r="AV85" s="171">
        <v>305.16020284000018</v>
      </c>
      <c r="AW85" s="171">
        <v>488.69922000000003</v>
      </c>
      <c r="AX85" s="171">
        <v>20.741026999999999</v>
      </c>
      <c r="AY85" s="171">
        <v>18.497997300000002</v>
      </c>
      <c r="AZ85" s="171">
        <v>55.094990429999989</v>
      </c>
      <c r="BA85" s="171">
        <v>2904.3424709000001</v>
      </c>
      <c r="BB85" s="171">
        <v>249.68545979999996</v>
      </c>
      <c r="BC85" s="171">
        <v>449.80604498000002</v>
      </c>
      <c r="BD85" s="171">
        <v>435.94159567000003</v>
      </c>
      <c r="BE85" s="171">
        <v>188.44921101</v>
      </c>
    </row>
    <row r="86" spans="2:57" x14ac:dyDescent="0.55000000000000004">
      <c r="B86" s="186"/>
      <c r="C86" s="138" t="s">
        <v>336</v>
      </c>
      <c r="D86" s="171">
        <v>0</v>
      </c>
      <c r="E86" s="171">
        <v>15313.965745194497</v>
      </c>
      <c r="F86" s="171">
        <v>7580.0710088700025</v>
      </c>
      <c r="G86" s="171">
        <v>11503.728372809997</v>
      </c>
      <c r="H86" s="171">
        <v>1324.6270798142939</v>
      </c>
      <c r="I86" s="171">
        <v>10163.550495000001</v>
      </c>
      <c r="J86" s="171">
        <v>2995.5023367300005</v>
      </c>
      <c r="K86" s="171">
        <v>1929.9461322487052</v>
      </c>
      <c r="L86" s="171">
        <v>3712.5997912999974</v>
      </c>
      <c r="M86" s="171">
        <v>2561.4157959601071</v>
      </c>
      <c r="N86" s="171">
        <v>10216.841770140059</v>
      </c>
      <c r="O86" s="171">
        <v>5273.4465787224372</v>
      </c>
      <c r="P86" s="171">
        <v>3223.0821442299743</v>
      </c>
      <c r="Q86" s="171">
        <v>3255.3681648799998</v>
      </c>
      <c r="R86" s="171">
        <v>0</v>
      </c>
      <c r="S86" s="171">
        <v>1609.4021993404956</v>
      </c>
      <c r="T86" s="171">
        <v>4937.182093377015</v>
      </c>
      <c r="U86" s="171">
        <v>4503.657699603581</v>
      </c>
      <c r="V86" s="171">
        <v>8514.4738168749991</v>
      </c>
      <c r="W86" s="171">
        <v>2940.9239297249924</v>
      </c>
      <c r="X86" s="171">
        <v>0</v>
      </c>
      <c r="Y86" s="171">
        <v>15.349</v>
      </c>
      <c r="Z86" s="171">
        <v>0</v>
      </c>
      <c r="AA86" s="171">
        <v>0</v>
      </c>
      <c r="AB86" s="171">
        <v>184.19362416000024</v>
      </c>
      <c r="AC86" s="171">
        <v>13.327627039999996</v>
      </c>
      <c r="AD86" s="171">
        <v>862.45666192300109</v>
      </c>
      <c r="AE86" s="171">
        <v>50.185890000000001</v>
      </c>
      <c r="AF86" s="171">
        <v>0</v>
      </c>
      <c r="AG86" s="171">
        <v>51.192639629999988</v>
      </c>
      <c r="AH86" s="171">
        <v>0</v>
      </c>
      <c r="AI86" s="171">
        <v>0</v>
      </c>
      <c r="AJ86" s="171">
        <v>893.94798143600076</v>
      </c>
      <c r="AK86" s="171">
        <v>0</v>
      </c>
      <c r="AL86" s="171">
        <v>2.3984399999999999</v>
      </c>
      <c r="AM86" s="171">
        <v>2.4192179899999999</v>
      </c>
      <c r="AN86" s="171">
        <v>0</v>
      </c>
      <c r="AO86" s="171">
        <v>392.52552000000003</v>
      </c>
      <c r="AP86" s="171">
        <v>0</v>
      </c>
      <c r="AQ86" s="171">
        <v>184.86384838999999</v>
      </c>
      <c r="AR86" s="171">
        <v>0</v>
      </c>
      <c r="AS86" s="171">
        <v>52.447703788004802</v>
      </c>
      <c r="AT86" s="171">
        <v>32.558</v>
      </c>
      <c r="AU86" s="171">
        <v>0</v>
      </c>
      <c r="AV86" s="171">
        <v>269.37588329999977</v>
      </c>
      <c r="AW86" s="171">
        <v>330.80912999999998</v>
      </c>
      <c r="AX86" s="171">
        <v>0</v>
      </c>
      <c r="AY86" s="171">
        <v>7.9635590000000001</v>
      </c>
      <c r="AZ86" s="171">
        <v>31.221620329999997</v>
      </c>
      <c r="BA86" s="171">
        <v>2904.3424709000001</v>
      </c>
      <c r="BB86" s="171">
        <v>35.425160000000005</v>
      </c>
      <c r="BC86" s="171">
        <v>394.65348176999998</v>
      </c>
      <c r="BD86" s="171">
        <v>109.33513840505239</v>
      </c>
      <c r="BE86" s="171">
        <v>72.964250000000007</v>
      </c>
    </row>
    <row r="87" spans="2:57" x14ac:dyDescent="0.55000000000000004">
      <c r="B87" s="175"/>
      <c r="C87" s="138" t="s">
        <v>337</v>
      </c>
      <c r="D87" s="171">
        <v>0</v>
      </c>
      <c r="E87" s="171">
        <v>1264.71964353</v>
      </c>
      <c r="F87" s="171">
        <v>682.67763561999993</v>
      </c>
      <c r="G87" s="171">
        <v>1510.11799105</v>
      </c>
      <c r="H87" s="171">
        <v>1.0515108199999998</v>
      </c>
      <c r="I87" s="171">
        <v>691.95653148999997</v>
      </c>
      <c r="J87" s="171">
        <v>839.00406344500277</v>
      </c>
      <c r="K87" s="171">
        <v>820.03992318000007</v>
      </c>
      <c r="L87" s="171">
        <v>985.91906404999997</v>
      </c>
      <c r="M87" s="171">
        <v>8.6433463599999989</v>
      </c>
      <c r="N87" s="171">
        <v>1052.6457534799999</v>
      </c>
      <c r="O87" s="171">
        <v>735.53774694000003</v>
      </c>
      <c r="P87" s="171">
        <v>1315.5869477999997</v>
      </c>
      <c r="Q87" s="171">
        <v>1037.57873387</v>
      </c>
      <c r="R87" s="171">
        <v>1901.2986285299999</v>
      </c>
      <c r="S87" s="171">
        <v>0</v>
      </c>
      <c r="T87" s="171">
        <v>458.59720701000003</v>
      </c>
      <c r="U87" s="171">
        <v>697.2047722842301</v>
      </c>
      <c r="V87" s="171">
        <v>821.19161926000004</v>
      </c>
      <c r="W87" s="171">
        <v>1029.5784692500001</v>
      </c>
      <c r="X87" s="171">
        <v>78.603156010000006</v>
      </c>
      <c r="Y87" s="171">
        <v>0</v>
      </c>
      <c r="Z87" s="171">
        <v>0</v>
      </c>
      <c r="AA87" s="171">
        <v>0</v>
      </c>
      <c r="AB87" s="171">
        <v>0</v>
      </c>
      <c r="AC87" s="171">
        <v>48.926111370000001</v>
      </c>
      <c r="AD87" s="171">
        <v>448.58142996000004</v>
      </c>
      <c r="AE87" s="171">
        <v>0</v>
      </c>
      <c r="AF87" s="171">
        <v>143.36536228</v>
      </c>
      <c r="AG87" s="171">
        <v>0</v>
      </c>
      <c r="AH87" s="171">
        <v>75.467872970000016</v>
      </c>
      <c r="AI87" s="171">
        <v>71.698606549999994</v>
      </c>
      <c r="AJ87" s="171">
        <v>100.58144471000001</v>
      </c>
      <c r="AK87" s="171">
        <v>0.17113599999999998</v>
      </c>
      <c r="AL87" s="171">
        <v>0</v>
      </c>
      <c r="AM87" s="171">
        <v>8.6363549700000011</v>
      </c>
      <c r="AN87" s="171">
        <v>0</v>
      </c>
      <c r="AO87" s="171">
        <v>0</v>
      </c>
      <c r="AP87" s="171">
        <v>0</v>
      </c>
      <c r="AQ87" s="171">
        <v>12.01987501</v>
      </c>
      <c r="AR87" s="171">
        <v>0</v>
      </c>
      <c r="AS87" s="171">
        <v>13.44608611</v>
      </c>
      <c r="AT87" s="171">
        <v>7.1779999999999999</v>
      </c>
      <c r="AU87" s="171">
        <v>4.4986542300000005</v>
      </c>
      <c r="AV87" s="171">
        <v>0</v>
      </c>
      <c r="AW87" s="171">
        <v>0.99496000000000007</v>
      </c>
      <c r="AX87" s="171">
        <v>0</v>
      </c>
      <c r="AY87" s="171">
        <v>0</v>
      </c>
      <c r="AZ87" s="171">
        <v>9.3398501700000001</v>
      </c>
      <c r="BA87" s="171">
        <v>0</v>
      </c>
      <c r="BB87" s="171">
        <v>29.60918547</v>
      </c>
      <c r="BC87" s="171">
        <v>54.845898569999996</v>
      </c>
      <c r="BD87" s="171">
        <v>88.386574920000001</v>
      </c>
      <c r="BE87" s="171">
        <v>21.106435050000002</v>
      </c>
    </row>
    <row r="88" spans="2:57" x14ac:dyDescent="0.55000000000000004">
      <c r="B88" s="175"/>
      <c r="C88" s="183" t="s">
        <v>338</v>
      </c>
      <c r="D88" s="171">
        <v>0</v>
      </c>
      <c r="E88" s="171">
        <v>25.771186159999996</v>
      </c>
      <c r="F88" s="171">
        <v>3382.53016398</v>
      </c>
      <c r="G88" s="171">
        <v>196.04533847000005</v>
      </c>
      <c r="H88" s="171">
        <v>482.8311981849551</v>
      </c>
      <c r="I88" s="171">
        <v>85.974839850000009</v>
      </c>
      <c r="J88" s="171">
        <v>351.0554128</v>
      </c>
      <c r="K88" s="171">
        <v>1258.9219467012938</v>
      </c>
      <c r="L88" s="171">
        <v>2719.7215732800032</v>
      </c>
      <c r="M88" s="171">
        <v>1166.6666124340029</v>
      </c>
      <c r="N88" s="171">
        <v>2722.9401848885404</v>
      </c>
      <c r="O88" s="171">
        <v>1340.1114104844096</v>
      </c>
      <c r="P88" s="171">
        <v>682.45061274977593</v>
      </c>
      <c r="Q88" s="171">
        <v>320.70194504</v>
      </c>
      <c r="R88" s="171">
        <v>10235.102976835633</v>
      </c>
      <c r="S88" s="171">
        <v>1693.0671352268</v>
      </c>
      <c r="T88" s="171">
        <v>1265.644204462998</v>
      </c>
      <c r="U88" s="171">
        <v>1179.6942102263959</v>
      </c>
      <c r="V88" s="171">
        <v>2339.3330314860004</v>
      </c>
      <c r="W88" s="171">
        <v>1077.7041941880082</v>
      </c>
      <c r="X88" s="171">
        <v>2017.7978612500001</v>
      </c>
      <c r="Y88" s="171">
        <v>12.433</v>
      </c>
      <c r="Z88" s="171">
        <v>0</v>
      </c>
      <c r="AA88" s="171">
        <v>809.72398208000004</v>
      </c>
      <c r="AB88" s="171">
        <v>84.231730338599903</v>
      </c>
      <c r="AC88" s="171">
        <v>26.739433569999996</v>
      </c>
      <c r="AD88" s="171">
        <v>833.95435939620324</v>
      </c>
      <c r="AE88" s="171">
        <v>1190.6895900000002</v>
      </c>
      <c r="AF88" s="171">
        <v>906.64883739117704</v>
      </c>
      <c r="AG88" s="171">
        <v>63.843703890000015</v>
      </c>
      <c r="AH88" s="171">
        <v>1254.2224400204955</v>
      </c>
      <c r="AI88" s="171">
        <v>1103.2500671577998</v>
      </c>
      <c r="AJ88" s="171">
        <v>499.31074687350133</v>
      </c>
      <c r="AK88" s="171">
        <v>53.869455439999996</v>
      </c>
      <c r="AL88" s="171">
        <v>23.826460000000004</v>
      </c>
      <c r="AM88" s="171">
        <v>157.55635627490003</v>
      </c>
      <c r="AN88" s="171">
        <v>68.489999999999995</v>
      </c>
      <c r="AO88" s="171">
        <v>1.14E-2</v>
      </c>
      <c r="AP88" s="171">
        <v>5101.0788260600002</v>
      </c>
      <c r="AQ88" s="171">
        <v>249.01668668000039</v>
      </c>
      <c r="AR88" s="171">
        <v>0</v>
      </c>
      <c r="AS88" s="171">
        <v>83.792583561995158</v>
      </c>
      <c r="AT88" s="171">
        <v>64.98</v>
      </c>
      <c r="AU88" s="171">
        <v>142.36228249999999</v>
      </c>
      <c r="AV88" s="171">
        <v>35.784319540000396</v>
      </c>
      <c r="AW88" s="171">
        <v>156.89512999999999</v>
      </c>
      <c r="AX88" s="171">
        <v>20.741026999999999</v>
      </c>
      <c r="AY88" s="171">
        <v>10.534438300000001</v>
      </c>
      <c r="AZ88" s="171">
        <v>14.533519929999995</v>
      </c>
      <c r="BA88" s="171">
        <v>0</v>
      </c>
      <c r="BB88" s="171">
        <v>184.65111432999996</v>
      </c>
      <c r="BC88" s="171">
        <v>0.30666464000000004</v>
      </c>
      <c r="BD88" s="171">
        <v>238.21988234494765</v>
      </c>
      <c r="BE88" s="171">
        <v>94.378525959999976</v>
      </c>
    </row>
    <row r="89" spans="2:57" x14ac:dyDescent="0.55000000000000004">
      <c r="B89" s="175"/>
      <c r="C89" s="183" t="s">
        <v>339</v>
      </c>
      <c r="D89" s="171">
        <v>0</v>
      </c>
      <c r="E89" s="171">
        <v>6452.1722273800005</v>
      </c>
      <c r="F89" s="171">
        <v>5631.3750392259099</v>
      </c>
      <c r="G89" s="171">
        <v>3994.5769772899998</v>
      </c>
      <c r="H89" s="171">
        <v>1267.1500637099996</v>
      </c>
      <c r="I89" s="171">
        <v>4106.8752670000003</v>
      </c>
      <c r="J89" s="171">
        <v>2733.2500298800001</v>
      </c>
      <c r="K89" s="171">
        <v>1761.7100825400003</v>
      </c>
      <c r="L89" s="171">
        <v>4447.5274050200005</v>
      </c>
      <c r="M89" s="171">
        <v>4521.0445592799997</v>
      </c>
      <c r="N89" s="171">
        <v>5871.2000591099995</v>
      </c>
      <c r="O89" s="171">
        <v>5912.2895045180003</v>
      </c>
      <c r="P89" s="171">
        <v>2050.8781328483478</v>
      </c>
      <c r="Q89" s="171">
        <v>4304.5933346700003</v>
      </c>
      <c r="R89" s="171">
        <v>3718.9488119120401</v>
      </c>
      <c r="S89" s="171">
        <v>2229.655115757992</v>
      </c>
      <c r="T89" s="171">
        <v>1318.7497498599998</v>
      </c>
      <c r="U89" s="171">
        <v>2323.6661181789041</v>
      </c>
      <c r="V89" s="171">
        <v>6716.8546533299996</v>
      </c>
      <c r="W89" s="171">
        <v>3697.04824573</v>
      </c>
      <c r="X89" s="171">
        <v>369.36076138000016</v>
      </c>
      <c r="Y89" s="171">
        <v>0.11799999999999999</v>
      </c>
      <c r="Z89" s="171">
        <v>1.4139999999999999</v>
      </c>
      <c r="AA89" s="171">
        <v>1281.8766777600003</v>
      </c>
      <c r="AB89" s="171">
        <v>197.10809585999999</v>
      </c>
      <c r="AC89" s="171">
        <v>45.923840002772764</v>
      </c>
      <c r="AD89" s="171">
        <v>1200.5982946600002</v>
      </c>
      <c r="AE89" s="171">
        <v>701.40172999999993</v>
      </c>
      <c r="AF89" s="171">
        <v>454.76242476503199</v>
      </c>
      <c r="AG89" s="171">
        <v>0.55682191000000003</v>
      </c>
      <c r="AH89" s="171">
        <v>822.40347405999989</v>
      </c>
      <c r="AI89" s="171">
        <v>599.02505224999993</v>
      </c>
      <c r="AJ89" s="171">
        <v>81.649769950000007</v>
      </c>
      <c r="AK89" s="171">
        <v>78.982225660000012</v>
      </c>
      <c r="AL89" s="171">
        <v>151.07334490999997</v>
      </c>
      <c r="AM89" s="171">
        <v>48.861355510000003</v>
      </c>
      <c r="AN89" s="171">
        <v>67.460999999999999</v>
      </c>
      <c r="AO89" s="171">
        <v>8.8919979499999986</v>
      </c>
      <c r="AP89" s="171">
        <v>0</v>
      </c>
      <c r="AQ89" s="171">
        <v>108.88963812</v>
      </c>
      <c r="AR89" s="171">
        <v>0</v>
      </c>
      <c r="AS89" s="171">
        <v>41.480443740000005</v>
      </c>
      <c r="AT89" s="171">
        <v>56.411000000000001</v>
      </c>
      <c r="AU89" s="171">
        <v>58.147454530000005</v>
      </c>
      <c r="AV89" s="171">
        <v>7.4648810800000005</v>
      </c>
      <c r="AW89" s="171">
        <v>66.072429999999997</v>
      </c>
      <c r="AX89" s="171">
        <v>0</v>
      </c>
      <c r="AY89" s="171">
        <v>8.6332445900000003</v>
      </c>
      <c r="AZ89" s="171">
        <v>36.932917369999998</v>
      </c>
      <c r="BA89" s="171">
        <v>0.92713699999999999</v>
      </c>
      <c r="BB89" s="171">
        <v>1.2615000000000001</v>
      </c>
      <c r="BC89" s="171">
        <v>135.53436860000002</v>
      </c>
      <c r="BD89" s="171">
        <v>314.34016964</v>
      </c>
      <c r="BE89" s="171">
        <v>114.54784234</v>
      </c>
    </row>
    <row r="90" spans="2:57" x14ac:dyDescent="0.55000000000000004">
      <c r="B90" s="175"/>
      <c r="C90" s="138" t="s">
        <v>340</v>
      </c>
      <c r="D90" s="171">
        <v>1165.415645952879</v>
      </c>
      <c r="E90" s="171">
        <v>5580.25112618</v>
      </c>
      <c r="F90" s="171">
        <v>14882.539133019094</v>
      </c>
      <c r="G90" s="171">
        <v>5386.5685796466878</v>
      </c>
      <c r="H90" s="171">
        <v>758.8047766100002</v>
      </c>
      <c r="I90" s="171">
        <v>0</v>
      </c>
      <c r="J90" s="171">
        <v>389.52484889999982</v>
      </c>
      <c r="K90" s="171">
        <v>377.38861707000001</v>
      </c>
      <c r="L90" s="171">
        <v>7025.230322820008</v>
      </c>
      <c r="M90" s="171">
        <v>0</v>
      </c>
      <c r="N90" s="171">
        <v>4264.6763819435773</v>
      </c>
      <c r="O90" s="171">
        <v>3.7061366042999997</v>
      </c>
      <c r="P90" s="171">
        <v>1857.0404436499057</v>
      </c>
      <c r="Q90" s="171">
        <v>15976.027575599997</v>
      </c>
      <c r="R90" s="171">
        <v>1777.8803990005961</v>
      </c>
      <c r="S90" s="171">
        <v>17.363189550000001</v>
      </c>
      <c r="T90" s="171">
        <v>596.8889122400002</v>
      </c>
      <c r="U90" s="171">
        <v>6.1899320699999993</v>
      </c>
      <c r="V90" s="171">
        <v>5678.7434072439983</v>
      </c>
      <c r="W90" s="171">
        <v>5.8583985799999994</v>
      </c>
      <c r="X90" s="171">
        <v>342.12599262999998</v>
      </c>
      <c r="Y90" s="171">
        <v>97.626999999999995</v>
      </c>
      <c r="Z90" s="171">
        <v>68.647000000000006</v>
      </c>
      <c r="AA90" s="171">
        <v>162.77936503749999</v>
      </c>
      <c r="AB90" s="171">
        <v>48.420638169999997</v>
      </c>
      <c r="AC90" s="171">
        <v>4.8024854100000001</v>
      </c>
      <c r="AD90" s="171">
        <v>82.555985852935208</v>
      </c>
      <c r="AE90" s="171">
        <v>16.065059999999999</v>
      </c>
      <c r="AF90" s="171">
        <v>108.48839357000001</v>
      </c>
      <c r="AG90" s="171">
        <v>3.6897694599999999</v>
      </c>
      <c r="AH90" s="171">
        <v>43.941874099999993</v>
      </c>
      <c r="AI90" s="171">
        <v>166.08896147000004</v>
      </c>
      <c r="AJ90" s="171">
        <v>733.23325335000004</v>
      </c>
      <c r="AK90" s="171">
        <v>1.1544392799999998</v>
      </c>
      <c r="AL90" s="171">
        <v>1.17567</v>
      </c>
      <c r="AM90" s="171">
        <v>171.17994962999998</v>
      </c>
      <c r="AN90" s="171">
        <v>2.012</v>
      </c>
      <c r="AO90" s="171">
        <v>25.001024170000001</v>
      </c>
      <c r="AP90" s="171">
        <v>427.52147313999996</v>
      </c>
      <c r="AQ90" s="171">
        <v>1.2298200400000001</v>
      </c>
      <c r="AR90" s="171">
        <v>0</v>
      </c>
      <c r="AS90" s="171">
        <v>11.497929689999998</v>
      </c>
      <c r="AT90" s="171">
        <v>4.0000000000000001E-3</v>
      </c>
      <c r="AU90" s="171">
        <v>1.8623189599999996</v>
      </c>
      <c r="AV90" s="171">
        <v>61.157664740000008</v>
      </c>
      <c r="AW90" s="171">
        <v>1.2466700000000002</v>
      </c>
      <c r="AX90" s="171">
        <v>0.16611450999999999</v>
      </c>
      <c r="AY90" s="171">
        <v>0.91337939000000001</v>
      </c>
      <c r="AZ90" s="171">
        <v>11.634838669999999</v>
      </c>
      <c r="BA90" s="171">
        <v>3.7732028</v>
      </c>
      <c r="BB90" s="171">
        <v>6.5735600000000005</v>
      </c>
      <c r="BC90" s="171">
        <v>71.683465629999986</v>
      </c>
      <c r="BD90" s="171">
        <v>331.08064157999996</v>
      </c>
      <c r="BE90" s="171">
        <v>9.5760188000000017</v>
      </c>
    </row>
    <row r="91" spans="2:57" x14ac:dyDescent="0.55000000000000004">
      <c r="B91" s="175"/>
      <c r="C91" s="183" t="s">
        <v>341</v>
      </c>
      <c r="D91" s="171">
        <v>0</v>
      </c>
      <c r="E91" s="171">
        <v>156.64109999999999</v>
      </c>
      <c r="F91" s="171">
        <v>0</v>
      </c>
      <c r="G91" s="171">
        <v>0</v>
      </c>
      <c r="H91" s="171">
        <v>0</v>
      </c>
      <c r="I91" s="171">
        <v>0</v>
      </c>
      <c r="J91" s="171">
        <v>0</v>
      </c>
      <c r="K91" s="171">
        <v>35.424799999999998</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342</v>
      </c>
      <c r="D92" s="171">
        <v>17059.352600450467</v>
      </c>
      <c r="E92" s="171">
        <v>7417.7007001876918</v>
      </c>
      <c r="F92" s="171">
        <v>2966.4503070210048</v>
      </c>
      <c r="G92" s="171">
        <v>24714.541127159995</v>
      </c>
      <c r="H92" s="171">
        <v>1761.6680704260602</v>
      </c>
      <c r="I92" s="171">
        <v>2155.0508239999999</v>
      </c>
      <c r="J92" s="171">
        <v>3254.5965218126703</v>
      </c>
      <c r="K92" s="171">
        <v>2847.281537360609</v>
      </c>
      <c r="L92" s="171">
        <v>13651.686458810011</v>
      </c>
      <c r="M92" s="171">
        <v>3294.0253194946827</v>
      </c>
      <c r="N92" s="171">
        <v>12572.844391736005</v>
      </c>
      <c r="O92" s="171">
        <v>6221.5735980794607</v>
      </c>
      <c r="P92" s="171">
        <v>13924.474719383721</v>
      </c>
      <c r="Q92" s="171">
        <v>13591.578016369127</v>
      </c>
      <c r="R92" s="171">
        <v>7069.5848429198795</v>
      </c>
      <c r="S92" s="171">
        <v>5090.5324038606013</v>
      </c>
      <c r="T92" s="171">
        <v>4898.2878704439672</v>
      </c>
      <c r="U92" s="171">
        <v>15692.662267672518</v>
      </c>
      <c r="V92" s="171">
        <v>1919.8803789777785</v>
      </c>
      <c r="W92" s="171">
        <v>3421.6509192407084</v>
      </c>
      <c r="X92" s="171">
        <v>742.01353976999997</v>
      </c>
      <c r="Y92" s="171">
        <v>32.189</v>
      </c>
      <c r="Z92" s="171">
        <v>53.305</v>
      </c>
      <c r="AA92" s="171">
        <v>341.29659379000003</v>
      </c>
      <c r="AB92" s="171">
        <v>39.541083043258716</v>
      </c>
      <c r="AC92" s="171">
        <v>96.293724357227234</v>
      </c>
      <c r="AD92" s="171">
        <v>1198.3095429391403</v>
      </c>
      <c r="AE92" s="171">
        <v>1048.9213900000002</v>
      </c>
      <c r="AF92" s="171">
        <v>663.77706132774495</v>
      </c>
      <c r="AG92" s="171">
        <v>30.61711588</v>
      </c>
      <c r="AH92" s="171">
        <v>855.17320689750011</v>
      </c>
      <c r="AI92" s="171">
        <v>1616.2560677099998</v>
      </c>
      <c r="AJ92" s="171">
        <v>1412.7924077829969</v>
      </c>
      <c r="AK92" s="171">
        <v>127.18114753839498</v>
      </c>
      <c r="AL92" s="171">
        <v>23.785890000000027</v>
      </c>
      <c r="AM92" s="171">
        <v>58.531202779999965</v>
      </c>
      <c r="AN92" s="171">
        <v>135.124</v>
      </c>
      <c r="AO92" s="171">
        <v>83.369956479999999</v>
      </c>
      <c r="AP92" s="171">
        <v>98.119015880000021</v>
      </c>
      <c r="AQ92" s="171">
        <v>199.86013460514198</v>
      </c>
      <c r="AR92" s="171">
        <v>1188.4689114835662</v>
      </c>
      <c r="AS92" s="171">
        <v>20.34891386350002</v>
      </c>
      <c r="AT92" s="171">
        <v>169.61699999999999</v>
      </c>
      <c r="AU92" s="171">
        <v>68.50336274</v>
      </c>
      <c r="AV92" s="171">
        <v>118.14278208819998</v>
      </c>
      <c r="AW92" s="171">
        <v>217.99966000000001</v>
      </c>
      <c r="AX92" s="171">
        <v>101.3320163533155</v>
      </c>
      <c r="AY92" s="171">
        <v>13.414525079999999</v>
      </c>
      <c r="AZ92" s="171">
        <v>35.796014999999997</v>
      </c>
      <c r="BA92" s="171">
        <v>46.990068199999996</v>
      </c>
      <c r="BB92" s="171">
        <v>314.10110335100001</v>
      </c>
      <c r="BC92" s="171">
        <v>203.60685456999997</v>
      </c>
      <c r="BD92" s="171">
        <v>41.09380176128716</v>
      </c>
      <c r="BE92" s="171">
        <v>129.25105006999999</v>
      </c>
    </row>
    <row r="93" spans="2:57" x14ac:dyDescent="0.55000000000000004">
      <c r="B93" s="176">
        <v>8</v>
      </c>
      <c r="C93" s="136" t="s">
        <v>170</v>
      </c>
      <c r="D93" s="171">
        <v>0</v>
      </c>
      <c r="E93" s="171">
        <v>0</v>
      </c>
      <c r="F93" s="171">
        <v>0</v>
      </c>
      <c r="G93" s="171">
        <v>0</v>
      </c>
      <c r="H93" s="171">
        <v>0</v>
      </c>
      <c r="I93" s="171">
        <v>325.82532700000002</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1.3498399999999999</v>
      </c>
      <c r="BC93" s="171">
        <v>0</v>
      </c>
      <c r="BD93" s="171">
        <v>0</v>
      </c>
      <c r="BE93" s="171">
        <v>0</v>
      </c>
    </row>
    <row r="94" spans="2:57" x14ac:dyDescent="0.55000000000000004">
      <c r="B94" s="176">
        <v>9</v>
      </c>
      <c r="C94" s="188" t="s">
        <v>171</v>
      </c>
      <c r="D94" s="171">
        <v>202.03359536000002</v>
      </c>
      <c r="E94" s="171">
        <v>197.50562483999997</v>
      </c>
      <c r="F94" s="171">
        <v>1438.78907456</v>
      </c>
      <c r="G94" s="171">
        <v>1164.9742299899999</v>
      </c>
      <c r="H94" s="171">
        <v>0</v>
      </c>
      <c r="I94" s="171">
        <v>742.50049146000003</v>
      </c>
      <c r="J94" s="171">
        <v>66.045639499999993</v>
      </c>
      <c r="K94" s="171">
        <v>9.1666111099999998</v>
      </c>
      <c r="L94" s="171">
        <v>2784.0412271</v>
      </c>
      <c r="M94" s="171">
        <v>622.93711079999991</v>
      </c>
      <c r="N94" s="171">
        <v>1262.7776765700003</v>
      </c>
      <c r="O94" s="171">
        <v>1275.1632024099999</v>
      </c>
      <c r="P94" s="171">
        <v>655.38735144000009</v>
      </c>
      <c r="Q94" s="171">
        <v>215.77674572999999</v>
      </c>
      <c r="R94" s="171">
        <v>1815.58157684</v>
      </c>
      <c r="S94" s="171">
        <v>256.12857056000001</v>
      </c>
      <c r="T94" s="171">
        <v>1656.4678222200002</v>
      </c>
      <c r="U94" s="171">
        <v>697.70752043000016</v>
      </c>
      <c r="V94" s="171">
        <v>457.56056599999999</v>
      </c>
      <c r="W94" s="171">
        <v>190.17437846000001</v>
      </c>
      <c r="X94" s="171">
        <v>539.62348433</v>
      </c>
      <c r="Y94" s="171">
        <v>0</v>
      </c>
      <c r="Z94" s="171">
        <v>0</v>
      </c>
      <c r="AA94" s="171">
        <v>275.96461468000001</v>
      </c>
      <c r="AB94" s="171">
        <v>157.47329018000002</v>
      </c>
      <c r="AC94" s="171">
        <v>21.60966122</v>
      </c>
      <c r="AD94" s="171">
        <v>245.34680763999998</v>
      </c>
      <c r="AE94" s="171">
        <v>187.2688</v>
      </c>
      <c r="AF94" s="171">
        <v>360.24366271000002</v>
      </c>
      <c r="AG94" s="171">
        <v>108.17257574</v>
      </c>
      <c r="AH94" s="171">
        <v>174.31390619000001</v>
      </c>
      <c r="AI94" s="171">
        <v>90.32506798</v>
      </c>
      <c r="AJ94" s="171">
        <v>178.74947608000002</v>
      </c>
      <c r="AK94" s="171">
        <v>53.03417512</v>
      </c>
      <c r="AL94" s="171">
        <v>0</v>
      </c>
      <c r="AM94" s="171">
        <v>2.487155</v>
      </c>
      <c r="AN94" s="171">
        <v>0</v>
      </c>
      <c r="AO94" s="171">
        <v>64.280536209999994</v>
      </c>
      <c r="AP94" s="171">
        <v>0</v>
      </c>
      <c r="AQ94" s="171">
        <v>431.71336490000004</v>
      </c>
      <c r="AR94" s="171">
        <v>94.613998790000011</v>
      </c>
      <c r="AS94" s="171">
        <v>15.60385</v>
      </c>
      <c r="AT94" s="171">
        <v>217.2</v>
      </c>
      <c r="AU94" s="171">
        <v>110.87815658000001</v>
      </c>
      <c r="AV94" s="171">
        <v>0.96787999999999996</v>
      </c>
      <c r="AW94" s="171">
        <v>0</v>
      </c>
      <c r="AX94" s="171">
        <v>0.68126999999999993</v>
      </c>
      <c r="AY94" s="171">
        <v>11.218901000000001</v>
      </c>
      <c r="AZ94" s="171">
        <v>91.464768469999996</v>
      </c>
      <c r="BA94" s="171">
        <v>20.335799299999998</v>
      </c>
      <c r="BB94" s="171">
        <v>0</v>
      </c>
      <c r="BC94" s="171">
        <v>4.2715233699999997</v>
      </c>
      <c r="BD94" s="171">
        <v>25.905880359999998</v>
      </c>
      <c r="BE94" s="171">
        <v>83.139296829999992</v>
      </c>
    </row>
    <row r="95" spans="2:57" x14ac:dyDescent="0.55000000000000004">
      <c r="B95" s="176">
        <v>10</v>
      </c>
      <c r="C95" s="188" t="s">
        <v>172</v>
      </c>
      <c r="D95" s="171">
        <v>3534.7637310779687</v>
      </c>
      <c r="E95" s="171">
        <v>0</v>
      </c>
      <c r="F95" s="171">
        <v>0</v>
      </c>
      <c r="G95" s="171">
        <v>0</v>
      </c>
      <c r="H95" s="171">
        <v>0</v>
      </c>
      <c r="I95" s="171">
        <v>0</v>
      </c>
      <c r="J95" s="171">
        <v>0</v>
      </c>
      <c r="K95" s="171">
        <v>0</v>
      </c>
      <c r="L95" s="171">
        <v>0</v>
      </c>
      <c r="M95" s="171">
        <v>0</v>
      </c>
      <c r="N95" s="171">
        <v>0</v>
      </c>
      <c r="O95" s="171">
        <v>0</v>
      </c>
      <c r="P95" s="171">
        <v>0</v>
      </c>
      <c r="Q95" s="171">
        <v>353.16332115000114</v>
      </c>
      <c r="R95" s="171">
        <v>0</v>
      </c>
      <c r="S95" s="171">
        <v>0</v>
      </c>
      <c r="T95" s="171">
        <v>0</v>
      </c>
      <c r="U95" s="171">
        <v>0</v>
      </c>
      <c r="V95" s="171">
        <v>0</v>
      </c>
      <c r="W95" s="171">
        <v>0</v>
      </c>
      <c r="X95" s="171">
        <v>0</v>
      </c>
      <c r="Y95" s="171">
        <v>0.45800000000000002</v>
      </c>
      <c r="Z95" s="171">
        <v>0</v>
      </c>
      <c r="AA95" s="171">
        <v>0</v>
      </c>
      <c r="AB95" s="171">
        <v>0</v>
      </c>
      <c r="AC95" s="171">
        <v>0</v>
      </c>
      <c r="AD95" s="171">
        <v>1.3033539800024032</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0.18095199000000001</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c r="X96" s="171">
        <v>0</v>
      </c>
      <c r="Y96" s="171">
        <v>7.6449999999999996</v>
      </c>
      <c r="Z96" s="171">
        <v>46.88</v>
      </c>
      <c r="AA96" s="171">
        <v>0</v>
      </c>
      <c r="AB96" s="171">
        <v>175.08933770003779</v>
      </c>
      <c r="AC96" s="171">
        <v>6.4027617400000096</v>
      </c>
      <c r="AD96" s="171">
        <v>0</v>
      </c>
      <c r="AE96" s="171">
        <v>0</v>
      </c>
      <c r="AF96" s="171">
        <v>0</v>
      </c>
      <c r="AG96" s="171">
        <v>0</v>
      </c>
      <c r="AH96" s="171">
        <v>0</v>
      </c>
      <c r="AI96" s="171">
        <v>0</v>
      </c>
      <c r="AJ96" s="171">
        <v>0</v>
      </c>
      <c r="AK96" s="171">
        <v>0</v>
      </c>
      <c r="AL96" s="171">
        <v>0</v>
      </c>
      <c r="AM96" s="171">
        <v>16.740496285100036</v>
      </c>
      <c r="AN96" s="171">
        <v>0</v>
      </c>
      <c r="AO96" s="171">
        <v>22.10622</v>
      </c>
      <c r="AP96" s="171">
        <v>0</v>
      </c>
      <c r="AQ96" s="171">
        <v>0</v>
      </c>
      <c r="AR96" s="171">
        <v>0</v>
      </c>
      <c r="AS96" s="171">
        <v>0</v>
      </c>
      <c r="AT96" s="171">
        <v>0</v>
      </c>
      <c r="AU96" s="171">
        <v>0</v>
      </c>
      <c r="AV96" s="171">
        <v>0</v>
      </c>
      <c r="AW96" s="171">
        <v>0</v>
      </c>
      <c r="AX96" s="171">
        <v>0</v>
      </c>
      <c r="AY96" s="171">
        <v>0</v>
      </c>
      <c r="AZ96" s="171">
        <v>117.31763000000001</v>
      </c>
      <c r="BA96" s="171">
        <v>61.670160000000003</v>
      </c>
      <c r="BB96" s="171">
        <v>23.532390609999986</v>
      </c>
      <c r="BC96" s="171">
        <v>0</v>
      </c>
      <c r="BD96" s="171">
        <v>0</v>
      </c>
      <c r="BE96" s="171">
        <v>2.1234312600000229</v>
      </c>
    </row>
    <row r="97" spans="2:57" x14ac:dyDescent="0.55000000000000004">
      <c r="B97" s="179" t="s">
        <v>343</v>
      </c>
      <c r="C97" s="179"/>
      <c r="D97" s="180">
        <v>302376.5206307387</v>
      </c>
      <c r="E97" s="180">
        <v>408065.21175530454</v>
      </c>
      <c r="F97" s="180">
        <v>497020.45238070312</v>
      </c>
      <c r="G97" s="180">
        <v>489298.50874126819</v>
      </c>
      <c r="H97" s="180">
        <v>158776.77077897475</v>
      </c>
      <c r="I97" s="180">
        <v>342944.24635105219</v>
      </c>
      <c r="J97" s="180">
        <v>197200.79125266877</v>
      </c>
      <c r="K97" s="180">
        <v>243411.2422316205</v>
      </c>
      <c r="L97" s="180">
        <v>419470.60209194885</v>
      </c>
      <c r="M97" s="180">
        <v>189477.10093670784</v>
      </c>
      <c r="N97" s="180">
        <v>421945.54042606265</v>
      </c>
      <c r="O97" s="180">
        <v>368507.44921065826</v>
      </c>
      <c r="P97" s="180">
        <v>303248.50835225655</v>
      </c>
      <c r="Q97" s="180">
        <v>298503.05742689496</v>
      </c>
      <c r="R97" s="180">
        <v>555434.69344770012</v>
      </c>
      <c r="S97" s="180">
        <v>209088.58200743943</v>
      </c>
      <c r="T97" s="180">
        <v>253360.94960726038</v>
      </c>
      <c r="U97" s="180">
        <v>284340.39010192308</v>
      </c>
      <c r="V97" s="180">
        <v>346725.3247518299</v>
      </c>
      <c r="W97" s="180">
        <v>226848.17450144622</v>
      </c>
      <c r="X97" s="180">
        <v>66360.851538479998</v>
      </c>
      <c r="Y97" s="180">
        <v>868.13</v>
      </c>
      <c r="Z97" s="180">
        <v>5346.5110000000004</v>
      </c>
      <c r="AA97" s="180">
        <v>58970.331005431712</v>
      </c>
      <c r="AB97" s="180">
        <v>16563.290141262492</v>
      </c>
      <c r="AC97" s="180">
        <v>8216.6637306499997</v>
      </c>
      <c r="AD97" s="180">
        <v>133245.47977368018</v>
      </c>
      <c r="AE97" s="180">
        <v>92041.954309999986</v>
      </c>
      <c r="AF97" s="180">
        <v>65374.012819722564</v>
      </c>
      <c r="AG97" s="180">
        <v>1995.2068294700002</v>
      </c>
      <c r="AH97" s="180">
        <v>74318.70292154749</v>
      </c>
      <c r="AI97" s="180">
        <v>66660.648376758385</v>
      </c>
      <c r="AJ97" s="180">
        <v>64143.304431845725</v>
      </c>
      <c r="AK97" s="180">
        <v>5478.9894042883943</v>
      </c>
      <c r="AL97" s="180">
        <v>1326.2771949100002</v>
      </c>
      <c r="AM97" s="180">
        <v>6420.1294363432007</v>
      </c>
      <c r="AN97" s="180">
        <v>4965.9266043100006</v>
      </c>
      <c r="AO97" s="180">
        <v>3731.9199151400003</v>
      </c>
      <c r="AP97" s="180">
        <v>8345.6052114099984</v>
      </c>
      <c r="AQ97" s="180">
        <v>10925.819677415138</v>
      </c>
      <c r="AR97" s="180">
        <v>15597.075511066083</v>
      </c>
      <c r="AS97" s="180">
        <v>8900.6237130534992</v>
      </c>
      <c r="AT97" s="180">
        <v>6003.04</v>
      </c>
      <c r="AU97" s="180">
        <v>5998.4330232399998</v>
      </c>
      <c r="AV97" s="180">
        <v>5148.6342106381999</v>
      </c>
      <c r="AW97" s="180">
        <v>14429.508139999998</v>
      </c>
      <c r="AX97" s="180">
        <v>8316.3050400923275</v>
      </c>
      <c r="AY97" s="180">
        <v>2073.0606128299996</v>
      </c>
      <c r="AZ97" s="180">
        <v>2453.5629569200009</v>
      </c>
      <c r="BA97" s="180">
        <v>4234.4261554000004</v>
      </c>
      <c r="BB97" s="180">
        <v>9726.9243965382593</v>
      </c>
      <c r="BC97" s="180">
        <v>21913.773186539995</v>
      </c>
      <c r="BD97" s="180">
        <v>18066.697364121865</v>
      </c>
      <c r="BE97" s="180">
        <v>9082.1085452700008</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8E2B5-3AEE-4FAE-9FEE-AED225DAB170}">
  <sheetPr codeName="Sheet82"/>
  <dimension ref="B2:BD64"/>
  <sheetViews>
    <sheetView workbookViewId="0">
      <pane xSplit="2" ySplit="4" topLeftCell="AM64"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46.29296875" style="193" bestFit="1" customWidth="1"/>
    <col min="3" max="22" width="10.5859375" style="32" bestFit="1" customWidth="1"/>
    <col min="23" max="23" width="9.5859375" style="32" bestFit="1" customWidth="1"/>
    <col min="24" max="25" width="8" style="32" bestFit="1" customWidth="1"/>
    <col min="26" max="27" width="9.5859375" style="32" bestFit="1" customWidth="1"/>
    <col min="28" max="28" width="8" style="32" bestFit="1" customWidth="1"/>
    <col min="29" max="30" width="10.5859375" style="32" bestFit="1" customWidth="1"/>
    <col min="31" max="31" width="9.5859375" style="32" bestFit="1" customWidth="1"/>
    <col min="32" max="32" width="8" style="32" bestFit="1" customWidth="1"/>
    <col min="33" max="35" width="9.5859375" style="32" bestFit="1" customWidth="1"/>
    <col min="36" max="37" width="8" style="32" bestFit="1" customWidth="1"/>
    <col min="38" max="38" width="9.5859375" style="32" bestFit="1" customWidth="1"/>
    <col min="39" max="40" width="8" style="32" bestFit="1" customWidth="1"/>
    <col min="41" max="41" width="6.87890625" style="32" bestFit="1" customWidth="1"/>
    <col min="42" max="44" width="9.5859375" style="32" bestFit="1" customWidth="1"/>
    <col min="45" max="47" width="8" style="32" bestFit="1" customWidth="1"/>
    <col min="48" max="48" width="9.5859375" style="32" bestFit="1" customWidth="1"/>
    <col min="49" max="52" width="8" style="32" bestFit="1" customWidth="1"/>
    <col min="53" max="56" width="9.5859375" style="32" bestFit="1" customWidth="1"/>
    <col min="57" max="16384" width="9.1171875" style="32"/>
  </cols>
  <sheetData>
    <row r="2" spans="2:56" x14ac:dyDescent="0.55000000000000004">
      <c r="B2" s="111" t="s">
        <v>116</v>
      </c>
    </row>
    <row r="3" spans="2:56" s="165" customFormat="1" ht="61.35" x14ac:dyDescent="0.55000000000000004">
      <c r="B3" s="189" t="s">
        <v>297</v>
      </c>
      <c r="C3" s="164" t="s">
        <v>950</v>
      </c>
      <c r="D3" s="164" t="s">
        <v>951</v>
      </c>
      <c r="E3" s="164" t="s">
        <v>952</v>
      </c>
      <c r="F3" s="164" t="s">
        <v>953</v>
      </c>
      <c r="G3" s="164" t="s">
        <v>954</v>
      </c>
      <c r="H3" s="164" t="s">
        <v>955</v>
      </c>
      <c r="I3" s="164" t="s">
        <v>956</v>
      </c>
      <c r="J3" s="164" t="s">
        <v>957</v>
      </c>
      <c r="K3" s="164" t="s">
        <v>958</v>
      </c>
      <c r="L3" s="164" t="s">
        <v>959</v>
      </c>
      <c r="M3" s="164" t="s">
        <v>960</v>
      </c>
      <c r="N3" s="164" t="s">
        <v>961</v>
      </c>
      <c r="O3" s="164" t="s">
        <v>962</v>
      </c>
      <c r="P3" s="164" t="s">
        <v>963</v>
      </c>
      <c r="Q3" s="164" t="s">
        <v>964</v>
      </c>
      <c r="R3" s="164" t="s">
        <v>965</v>
      </c>
      <c r="S3" s="164" t="s">
        <v>966</v>
      </c>
      <c r="T3" s="164" t="s">
        <v>967</v>
      </c>
      <c r="U3" s="164" t="s">
        <v>968</v>
      </c>
      <c r="V3" s="164" t="s">
        <v>969</v>
      </c>
      <c r="W3" s="164" t="s">
        <v>970</v>
      </c>
      <c r="X3" s="164" t="s">
        <v>971</v>
      </c>
      <c r="Y3" s="164" t="s">
        <v>972</v>
      </c>
      <c r="Z3" s="164" t="s">
        <v>973</v>
      </c>
      <c r="AA3" s="164" t="s">
        <v>974</v>
      </c>
      <c r="AB3" s="164" t="s">
        <v>975</v>
      </c>
      <c r="AC3" s="164" t="s">
        <v>976</v>
      </c>
      <c r="AD3" s="164" t="s">
        <v>977</v>
      </c>
      <c r="AE3" s="164" t="s">
        <v>978</v>
      </c>
      <c r="AF3" s="164" t="s">
        <v>979</v>
      </c>
      <c r="AG3" s="164" t="s">
        <v>980</v>
      </c>
      <c r="AH3" s="164" t="s">
        <v>981</v>
      </c>
      <c r="AI3" s="164" t="s">
        <v>982</v>
      </c>
      <c r="AJ3" s="164" t="s">
        <v>983</v>
      </c>
      <c r="AK3" s="164" t="s">
        <v>984</v>
      </c>
      <c r="AL3" s="164" t="s">
        <v>985</v>
      </c>
      <c r="AM3" s="164" t="s">
        <v>986</v>
      </c>
      <c r="AN3" s="164" t="s">
        <v>987</v>
      </c>
      <c r="AO3" s="164" t="s">
        <v>988</v>
      </c>
      <c r="AP3" s="164" t="s">
        <v>989</v>
      </c>
      <c r="AQ3" s="164" t="s">
        <v>990</v>
      </c>
      <c r="AR3" s="164" t="s">
        <v>991</v>
      </c>
      <c r="AS3" s="164" t="s">
        <v>992</v>
      </c>
      <c r="AT3" s="164" t="s">
        <v>993</v>
      </c>
      <c r="AU3" s="164" t="s">
        <v>994</v>
      </c>
      <c r="AV3" s="164" t="s">
        <v>995</v>
      </c>
      <c r="AW3" s="164" t="s">
        <v>996</v>
      </c>
      <c r="AX3" s="164" t="s">
        <v>997</v>
      </c>
      <c r="AY3" s="164" t="s">
        <v>998</v>
      </c>
      <c r="AZ3" s="164" t="s">
        <v>999</v>
      </c>
      <c r="BA3" s="164" t="s">
        <v>1000</v>
      </c>
      <c r="BB3" s="164" t="s">
        <v>1001</v>
      </c>
      <c r="BC3" s="164" t="s">
        <v>1002</v>
      </c>
      <c r="BD3" s="164" t="s">
        <v>1003</v>
      </c>
    </row>
    <row r="4" spans="2:56" x14ac:dyDescent="0.55000000000000004">
      <c r="B4" s="167" t="s">
        <v>344</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345</v>
      </c>
      <c r="C5" s="137">
        <v>3044.2836051135241</v>
      </c>
      <c r="D5" s="137">
        <v>3441.0580243066679</v>
      </c>
      <c r="E5" s="137">
        <v>5343.197844430003</v>
      </c>
      <c r="F5" s="137">
        <v>4942.5606168300001</v>
      </c>
      <c r="G5" s="137">
        <v>1308.3318057999995</v>
      </c>
      <c r="H5" s="137">
        <v>4200.4741199999999</v>
      </c>
      <c r="I5" s="137">
        <v>2290.9817017200003</v>
      </c>
      <c r="J5" s="137">
        <v>2610.6949980931995</v>
      </c>
      <c r="K5" s="137">
        <v>4852.0408741400015</v>
      </c>
      <c r="L5" s="137">
        <v>2254.7945970600008</v>
      </c>
      <c r="M5" s="137">
        <v>5089.5991253099983</v>
      </c>
      <c r="N5" s="137">
        <v>4408.887064000005</v>
      </c>
      <c r="O5" s="137">
        <v>3381.4218985499997</v>
      </c>
      <c r="P5" s="137">
        <v>2989.0211217299998</v>
      </c>
      <c r="Q5" s="137">
        <v>6293.5467559399985</v>
      </c>
      <c r="R5" s="137">
        <v>2546.0566578407088</v>
      </c>
      <c r="S5" s="137">
        <v>3106.4743158500005</v>
      </c>
      <c r="T5" s="137">
        <v>3275.6314307600005</v>
      </c>
      <c r="U5" s="137">
        <v>3913.8687757300004</v>
      </c>
      <c r="V5" s="137">
        <v>2751.2005283000003</v>
      </c>
      <c r="W5" s="137">
        <v>857.87475497986293</v>
      </c>
      <c r="X5" s="137">
        <v>8.2829999999999995</v>
      </c>
      <c r="Y5" s="137">
        <v>72.857724369999971</v>
      </c>
      <c r="Z5" s="137">
        <v>846.56295426999998</v>
      </c>
      <c r="AA5" s="137">
        <v>201.52141972000001</v>
      </c>
      <c r="AB5" s="137">
        <v>107.98066063999998</v>
      </c>
      <c r="AC5" s="137">
        <v>1907.9211251400002</v>
      </c>
      <c r="AD5" s="137">
        <v>1286.6788447600002</v>
      </c>
      <c r="AE5" s="137">
        <v>890.65175111000008</v>
      </c>
      <c r="AF5" s="137">
        <v>16.642680629999997</v>
      </c>
      <c r="AG5" s="137">
        <v>1030.2258836399999</v>
      </c>
      <c r="AH5" s="137">
        <v>885.06387275000009</v>
      </c>
      <c r="AI5" s="137">
        <v>876.54954911333346</v>
      </c>
      <c r="AJ5" s="137">
        <v>65.911926100000002</v>
      </c>
      <c r="AK5" s="137">
        <v>11.838899999999999</v>
      </c>
      <c r="AL5" s="137">
        <v>70.154668510000008</v>
      </c>
      <c r="AM5" s="137">
        <v>68.426000000000002</v>
      </c>
      <c r="AN5" s="137">
        <v>32.135595459999998</v>
      </c>
      <c r="AO5" s="137">
        <v>0.33720533000000003</v>
      </c>
      <c r="AP5" s="137">
        <v>124.43426579999999</v>
      </c>
      <c r="AQ5" s="137">
        <v>215.07463231000003</v>
      </c>
      <c r="AR5" s="137">
        <v>134.64367446</v>
      </c>
      <c r="AS5" s="137">
        <v>80.587000000000003</v>
      </c>
      <c r="AT5" s="137">
        <v>77.517922729999995</v>
      </c>
      <c r="AU5" s="137">
        <v>66.003730910000016</v>
      </c>
      <c r="AV5" s="137">
        <v>216.47452999999999</v>
      </c>
      <c r="AW5" s="137">
        <v>116.914267</v>
      </c>
      <c r="AX5" s="137">
        <v>26.870319329999994</v>
      </c>
      <c r="AY5" s="137">
        <v>27.658652379999999</v>
      </c>
      <c r="AZ5" s="137">
        <v>60.630383500000001</v>
      </c>
      <c r="BA5" s="137">
        <v>132.26823999999999</v>
      </c>
      <c r="BB5" s="137">
        <v>347.63172211000011</v>
      </c>
      <c r="BC5" s="137">
        <v>255.4061226</v>
      </c>
      <c r="BD5" s="137">
        <v>126.18591999999998</v>
      </c>
    </row>
    <row r="6" spans="2:56" x14ac:dyDescent="0.55000000000000004">
      <c r="B6" s="140" t="s">
        <v>346</v>
      </c>
      <c r="C6" s="137">
        <v>2979.1574262599997</v>
      </c>
      <c r="D6" s="137">
        <v>3343.5835454900011</v>
      </c>
      <c r="E6" s="137">
        <v>5235.8408761500032</v>
      </c>
      <c r="F6" s="137">
        <v>4651.2494103099998</v>
      </c>
      <c r="G6" s="137">
        <v>1233.0180215599996</v>
      </c>
      <c r="H6" s="137">
        <v>4016.7123449999995</v>
      </c>
      <c r="I6" s="137">
        <v>2137.3190015700002</v>
      </c>
      <c r="J6" s="137">
        <v>2491.8142321947062</v>
      </c>
      <c r="K6" s="137">
        <v>4647.0712199100017</v>
      </c>
      <c r="L6" s="137">
        <v>2069.6769638900009</v>
      </c>
      <c r="M6" s="137">
        <v>4805.7996663599979</v>
      </c>
      <c r="N6" s="137">
        <v>4201.942342330005</v>
      </c>
      <c r="O6" s="137">
        <v>2942.2373091999998</v>
      </c>
      <c r="P6" s="137">
        <v>2762.2590523599997</v>
      </c>
      <c r="Q6" s="137">
        <v>6034.0512561299984</v>
      </c>
      <c r="R6" s="137">
        <v>2440.9155738600002</v>
      </c>
      <c r="S6" s="137">
        <v>2890.8989972500003</v>
      </c>
      <c r="T6" s="137">
        <v>2846.3243451600006</v>
      </c>
      <c r="U6" s="137">
        <v>3741.0579518200002</v>
      </c>
      <c r="V6" s="137">
        <v>2514.2958611100003</v>
      </c>
      <c r="W6" s="137">
        <v>838.88845360999994</v>
      </c>
      <c r="X6" s="137">
        <v>8.2829999999999995</v>
      </c>
      <c r="Y6" s="137">
        <v>72.857724369999971</v>
      </c>
      <c r="Z6" s="137">
        <v>835.31295426999998</v>
      </c>
      <c r="AA6" s="137">
        <v>201.52141972000001</v>
      </c>
      <c r="AB6" s="137">
        <v>107.95764693999999</v>
      </c>
      <c r="AC6" s="137">
        <v>1883.2407711100002</v>
      </c>
      <c r="AD6" s="137">
        <v>1271.4754207900003</v>
      </c>
      <c r="AE6" s="137">
        <v>875.11750469000003</v>
      </c>
      <c r="AF6" s="137">
        <v>16.642680629999997</v>
      </c>
      <c r="AG6" s="137">
        <v>1001.5630042399999</v>
      </c>
      <c r="AH6" s="137">
        <v>885.06387275000009</v>
      </c>
      <c r="AI6" s="137">
        <v>858.21621578000008</v>
      </c>
      <c r="AJ6" s="137">
        <v>65.911926100000002</v>
      </c>
      <c r="AK6" s="137">
        <v>11.838899999999999</v>
      </c>
      <c r="AL6" s="137">
        <v>70.154668510000008</v>
      </c>
      <c r="AM6" s="137">
        <v>68.426000000000002</v>
      </c>
      <c r="AN6" s="137">
        <v>31.950828340000001</v>
      </c>
      <c r="AO6" s="137">
        <v>0.33720533000000003</v>
      </c>
      <c r="AP6" s="137">
        <v>124.43426579999999</v>
      </c>
      <c r="AQ6" s="137">
        <v>211.37581210000002</v>
      </c>
      <c r="AR6" s="137">
        <v>133.71081143000001</v>
      </c>
      <c r="AS6" s="137">
        <v>80.587000000000003</v>
      </c>
      <c r="AT6" s="137">
        <v>77.517922729999995</v>
      </c>
      <c r="AU6" s="137">
        <v>66.003730910000016</v>
      </c>
      <c r="AV6" s="137">
        <v>216.47452999999999</v>
      </c>
      <c r="AW6" s="137">
        <v>116.914267</v>
      </c>
      <c r="AX6" s="137">
        <v>26.870319329999994</v>
      </c>
      <c r="AY6" s="137">
        <v>27.27811814</v>
      </c>
      <c r="AZ6" s="137">
        <v>60.630383500000001</v>
      </c>
      <c r="BA6" s="137">
        <v>132.26823999999999</v>
      </c>
      <c r="BB6" s="137">
        <v>343.55501007000009</v>
      </c>
      <c r="BC6" s="137">
        <v>247.11982098999999</v>
      </c>
      <c r="BD6" s="137">
        <v>121.95697999999999</v>
      </c>
    </row>
    <row r="7" spans="2:56" x14ac:dyDescent="0.55000000000000004">
      <c r="B7" s="140" t="s">
        <v>347</v>
      </c>
      <c r="C7" s="137">
        <v>762.33655034000014</v>
      </c>
      <c r="D7" s="137">
        <v>1231.0931002800007</v>
      </c>
      <c r="E7" s="137">
        <v>1049.3707176000005</v>
      </c>
      <c r="F7" s="137">
        <v>804.00307537000015</v>
      </c>
      <c r="G7" s="137">
        <v>348.13603360999991</v>
      </c>
      <c r="H7" s="137">
        <v>664.33421199999998</v>
      </c>
      <c r="I7" s="137">
        <v>466.57999876000002</v>
      </c>
      <c r="J7" s="137">
        <v>541.55023619470592</v>
      </c>
      <c r="K7" s="137">
        <v>1278.8779320400051</v>
      </c>
      <c r="L7" s="137">
        <v>420.72558890000022</v>
      </c>
      <c r="M7" s="137">
        <v>707.99981622999906</v>
      </c>
      <c r="N7" s="137">
        <v>778.3513652499995</v>
      </c>
      <c r="O7" s="137">
        <v>541.47093090999999</v>
      </c>
      <c r="P7" s="137">
        <v>528.62608970999997</v>
      </c>
      <c r="Q7" s="137">
        <v>1258.6405679699999</v>
      </c>
      <c r="R7" s="137">
        <v>451.61892999000003</v>
      </c>
      <c r="S7" s="137">
        <v>323.65496800999995</v>
      </c>
      <c r="T7" s="137">
        <v>541.18889603000002</v>
      </c>
      <c r="U7" s="137">
        <v>737.51471431999994</v>
      </c>
      <c r="V7" s="137">
        <v>451.09376142999992</v>
      </c>
      <c r="W7" s="137">
        <v>140.26437228</v>
      </c>
      <c r="X7" s="137">
        <v>0.89600000000000002</v>
      </c>
      <c r="Y7" s="137">
        <v>14.814724369999967</v>
      </c>
      <c r="Z7" s="137">
        <v>124.83148641000002</v>
      </c>
      <c r="AA7" s="137">
        <v>46.422258469999996</v>
      </c>
      <c r="AB7" s="137">
        <v>17.96140454999999</v>
      </c>
      <c r="AC7" s="137">
        <v>291.94835223999996</v>
      </c>
      <c r="AD7" s="137">
        <v>187.92888082000007</v>
      </c>
      <c r="AE7" s="137">
        <v>122.30726685000005</v>
      </c>
      <c r="AF7" s="137">
        <v>1.6992098999999996</v>
      </c>
      <c r="AG7" s="137">
        <v>137.46798186000009</v>
      </c>
      <c r="AH7" s="137">
        <v>173.96781011000002</v>
      </c>
      <c r="AI7" s="137">
        <v>93.845725770000001</v>
      </c>
      <c r="AJ7" s="137">
        <v>12.999583520000002</v>
      </c>
      <c r="AK7" s="137">
        <v>5.4486099999999995</v>
      </c>
      <c r="AL7" s="137">
        <v>15.249244899999999</v>
      </c>
      <c r="AM7" s="137">
        <v>8.0939999999999994</v>
      </c>
      <c r="AN7" s="137">
        <v>5.1699638199999995</v>
      </c>
      <c r="AO7" s="137">
        <v>0.33542873000000001</v>
      </c>
      <c r="AP7" s="137">
        <v>25.061574940000003</v>
      </c>
      <c r="AQ7" s="137">
        <v>26.693379159999999</v>
      </c>
      <c r="AR7" s="137">
        <v>29.286867619999988</v>
      </c>
      <c r="AS7" s="137">
        <v>13.539</v>
      </c>
      <c r="AT7" s="137">
        <v>11.685613349999999</v>
      </c>
      <c r="AU7" s="137">
        <v>12.14417808</v>
      </c>
      <c r="AV7" s="137">
        <v>23.070499999999999</v>
      </c>
      <c r="AW7" s="137">
        <v>18.319994999999999</v>
      </c>
      <c r="AX7" s="137">
        <v>3.6894341000000002</v>
      </c>
      <c r="AY7" s="137">
        <v>4.83889865</v>
      </c>
      <c r="AZ7" s="137">
        <v>3.7110799999999999E-2</v>
      </c>
      <c r="BA7" s="137">
        <v>14.717499999999999</v>
      </c>
      <c r="BB7" s="137">
        <v>44.524609800000007</v>
      </c>
      <c r="BC7" s="137">
        <v>25.787640299999996</v>
      </c>
      <c r="BD7" s="137">
        <v>23.369790000000002</v>
      </c>
    </row>
    <row r="8" spans="2:56" x14ac:dyDescent="0.55000000000000004">
      <c r="B8" s="140" t="s">
        <v>348</v>
      </c>
      <c r="C8" s="137">
        <v>2156.6657490899997</v>
      </c>
      <c r="D8" s="137">
        <v>2042.6957471900005</v>
      </c>
      <c r="E8" s="137">
        <v>4027.8820466800025</v>
      </c>
      <c r="F8" s="137">
        <v>3742.6437269700004</v>
      </c>
      <c r="G8" s="137">
        <v>828.18404187999977</v>
      </c>
      <c r="H8" s="137">
        <v>3270.7216859999999</v>
      </c>
      <c r="I8" s="137">
        <v>1621.55008109</v>
      </c>
      <c r="J8" s="137">
        <v>1912.1308204400002</v>
      </c>
      <c r="K8" s="137">
        <v>3290.806705719996</v>
      </c>
      <c r="L8" s="137">
        <v>1611.8486343300008</v>
      </c>
      <c r="M8" s="137">
        <v>4012.0031095299992</v>
      </c>
      <c r="N8" s="137">
        <v>3348.9977110500063</v>
      </c>
      <c r="O8" s="137">
        <v>2326.44776327</v>
      </c>
      <c r="P8" s="137">
        <v>2216.6442654799998</v>
      </c>
      <c r="Q8" s="137">
        <v>4675.9378174299982</v>
      </c>
      <c r="R8" s="137">
        <v>1949.57858235</v>
      </c>
      <c r="S8" s="137">
        <v>2528.1175339300003</v>
      </c>
      <c r="T8" s="137">
        <v>2244.2760834800001</v>
      </c>
      <c r="U8" s="137">
        <v>2942.3098479800005</v>
      </c>
      <c r="V8" s="137">
        <v>2022.8862252700001</v>
      </c>
      <c r="W8" s="137">
        <v>681.47970568000005</v>
      </c>
      <c r="X8" s="137">
        <v>6.5129999999999999</v>
      </c>
      <c r="Y8" s="137">
        <v>52.515000000000001</v>
      </c>
      <c r="Z8" s="137">
        <v>696.45638824999992</v>
      </c>
      <c r="AA8" s="137">
        <v>146.19734033999998</v>
      </c>
      <c r="AB8" s="137">
        <v>88.549083089999996</v>
      </c>
      <c r="AC8" s="137">
        <v>1556.1442370500001</v>
      </c>
      <c r="AD8" s="137">
        <v>1055.4276665800003</v>
      </c>
      <c r="AE8" s="137">
        <v>733.80068641000003</v>
      </c>
      <c r="AF8" s="137">
        <v>13.397206409999999</v>
      </c>
      <c r="AG8" s="137">
        <v>838.23643626999979</v>
      </c>
      <c r="AH8" s="137">
        <v>700.16790657000013</v>
      </c>
      <c r="AI8" s="137">
        <v>746.5939387300001</v>
      </c>
      <c r="AJ8" s="137">
        <v>49.256422569999998</v>
      </c>
      <c r="AK8" s="137">
        <v>5.9128100000000003</v>
      </c>
      <c r="AL8" s="137">
        <v>51.430164569999995</v>
      </c>
      <c r="AM8" s="137">
        <v>58.673000000000002</v>
      </c>
      <c r="AN8" s="137">
        <v>25.370165450000002</v>
      </c>
      <c r="AO8" s="137">
        <v>0</v>
      </c>
      <c r="AP8" s="137">
        <v>91.049444439999988</v>
      </c>
      <c r="AQ8" s="137">
        <v>181.28821868</v>
      </c>
      <c r="AR8" s="137">
        <v>101.97319438999999</v>
      </c>
      <c r="AS8" s="137">
        <v>65.623999999999995</v>
      </c>
      <c r="AT8" s="137">
        <v>62.273067289999993</v>
      </c>
      <c r="AU8" s="137">
        <v>53.195033860000009</v>
      </c>
      <c r="AV8" s="137">
        <v>191.75819000000001</v>
      </c>
      <c r="AW8" s="137">
        <v>98.594272000000004</v>
      </c>
      <c r="AX8" s="137">
        <v>22.037852639999997</v>
      </c>
      <c r="AY8" s="137">
        <v>20.111380239999999</v>
      </c>
      <c r="AZ8" s="137">
        <v>60.441630700000005</v>
      </c>
      <c r="BA8" s="137">
        <v>113.20699999999999</v>
      </c>
      <c r="BB8" s="137">
        <v>294.35576804999999</v>
      </c>
      <c r="BC8" s="137">
        <v>211.69623756999999</v>
      </c>
      <c r="BD8" s="137">
        <v>98.587189999999993</v>
      </c>
    </row>
    <row r="9" spans="2:56" x14ac:dyDescent="0.55000000000000004">
      <c r="B9" s="140" t="s">
        <v>349</v>
      </c>
      <c r="C9" s="137">
        <v>161.47370974</v>
      </c>
      <c r="D9" s="137">
        <v>0</v>
      </c>
      <c r="E9" s="137">
        <v>1208.3646140040007</v>
      </c>
      <c r="F9" s="137">
        <v>63.698730079999997</v>
      </c>
      <c r="G9" s="137">
        <v>0</v>
      </c>
      <c r="H9" s="137">
        <v>0</v>
      </c>
      <c r="I9" s="137">
        <v>64.983506355829263</v>
      </c>
      <c r="J9" s="137">
        <v>434.45696873641799</v>
      </c>
      <c r="K9" s="137">
        <v>0</v>
      </c>
      <c r="L9" s="137">
        <v>4.55588E-3</v>
      </c>
      <c r="M9" s="137">
        <v>0</v>
      </c>
      <c r="N9" s="137">
        <v>0</v>
      </c>
      <c r="O9" s="137">
        <v>0</v>
      </c>
      <c r="P9" s="137">
        <v>0</v>
      </c>
      <c r="Q9" s="137">
        <v>0</v>
      </c>
      <c r="R9" s="137">
        <v>241.49370041</v>
      </c>
      <c r="S9" s="137">
        <v>0</v>
      </c>
      <c r="T9" s="137">
        <v>29.176270250000201</v>
      </c>
      <c r="U9" s="137">
        <v>0</v>
      </c>
      <c r="V9" s="137">
        <v>0</v>
      </c>
      <c r="W9" s="137">
        <v>0</v>
      </c>
      <c r="X9" s="137">
        <v>0.56799999999999995</v>
      </c>
      <c r="Y9" s="137">
        <v>0</v>
      </c>
      <c r="Z9" s="137">
        <v>101.25330723</v>
      </c>
      <c r="AA9" s="137">
        <v>0</v>
      </c>
      <c r="AB9" s="137">
        <v>3.5419633236000001</v>
      </c>
      <c r="AC9" s="137">
        <v>324.37048236999999</v>
      </c>
      <c r="AD9" s="137">
        <v>161.23370209000007</v>
      </c>
      <c r="AE9" s="137">
        <v>74.03007869999999</v>
      </c>
      <c r="AF9" s="137">
        <v>0</v>
      </c>
      <c r="AG9" s="137">
        <v>79.730147119999998</v>
      </c>
      <c r="AH9" s="137">
        <v>0</v>
      </c>
      <c r="AI9" s="137">
        <v>522.80146133999995</v>
      </c>
      <c r="AJ9" s="137">
        <v>0</v>
      </c>
      <c r="AK9" s="137">
        <v>0.92316999999999994</v>
      </c>
      <c r="AL9" s="137">
        <v>0</v>
      </c>
      <c r="AM9" s="137">
        <v>10.744</v>
      </c>
      <c r="AN9" s="137">
        <v>0</v>
      </c>
      <c r="AO9" s="137">
        <v>0</v>
      </c>
      <c r="AP9" s="137">
        <v>15.012541459999998</v>
      </c>
      <c r="AQ9" s="137">
        <v>5.3123497899999998</v>
      </c>
      <c r="AR9" s="137">
        <v>0</v>
      </c>
      <c r="AS9" s="137">
        <v>0</v>
      </c>
      <c r="AT9" s="137">
        <v>6.8225500000000006</v>
      </c>
      <c r="AU9" s="137">
        <v>2.9044862400000002</v>
      </c>
      <c r="AV9" s="137">
        <v>0</v>
      </c>
      <c r="AW9" s="137">
        <v>0</v>
      </c>
      <c r="AX9" s="137">
        <v>0.86732176000000005</v>
      </c>
      <c r="AY9" s="137">
        <v>1.5982536299999999</v>
      </c>
      <c r="AZ9" s="137">
        <v>0</v>
      </c>
      <c r="BA9" s="137">
        <v>7.2646600000000001</v>
      </c>
      <c r="BB9" s="137">
        <v>16.196478859999999</v>
      </c>
      <c r="BC9" s="137">
        <v>22.889592159999999</v>
      </c>
      <c r="BD9" s="137">
        <v>0</v>
      </c>
    </row>
    <row r="10" spans="2:56" x14ac:dyDescent="0.55000000000000004">
      <c r="B10" s="140" t="s">
        <v>350</v>
      </c>
      <c r="C10" s="137">
        <v>240.55386447999999</v>
      </c>
      <c r="D10" s="137">
        <v>0</v>
      </c>
      <c r="E10" s="137">
        <v>604.18230700200036</v>
      </c>
      <c r="F10" s="137">
        <v>0</v>
      </c>
      <c r="G10" s="137">
        <v>64.023096696126345</v>
      </c>
      <c r="H10" s="137">
        <v>0</v>
      </c>
      <c r="I10" s="137">
        <v>51.78816554620699</v>
      </c>
      <c r="J10" s="137">
        <v>412.25145827357881</v>
      </c>
      <c r="K10" s="137">
        <v>0.32121145999999995</v>
      </c>
      <c r="L10" s="137">
        <v>0</v>
      </c>
      <c r="M10" s="137">
        <v>0</v>
      </c>
      <c r="N10" s="137">
        <v>176.43620496000014</v>
      </c>
      <c r="O10" s="137">
        <v>876.19551439752104</v>
      </c>
      <c r="P10" s="137">
        <v>0</v>
      </c>
      <c r="Q10" s="137">
        <v>1201.7683880794591</v>
      </c>
      <c r="R10" s="137">
        <v>229.97447757</v>
      </c>
      <c r="S10" s="137">
        <v>1346.87939983</v>
      </c>
      <c r="T10" s="137">
        <v>229.40461690997984</v>
      </c>
      <c r="U10" s="137">
        <v>0</v>
      </c>
      <c r="V10" s="137">
        <v>0</v>
      </c>
      <c r="W10" s="137">
        <v>78.67706213999999</v>
      </c>
      <c r="X10" s="137">
        <v>0.40400000000000003</v>
      </c>
      <c r="Y10" s="137">
        <v>0</v>
      </c>
      <c r="Z10" s="137">
        <v>349.49701009999995</v>
      </c>
      <c r="AA10" s="137">
        <v>50.743102869999987</v>
      </c>
      <c r="AB10" s="137">
        <v>4.4274541545000003</v>
      </c>
      <c r="AC10" s="137">
        <v>177.00168785999998</v>
      </c>
      <c r="AD10" s="137">
        <v>118.52831727000002</v>
      </c>
      <c r="AE10" s="137">
        <v>139.30726461</v>
      </c>
      <c r="AF10" s="137">
        <v>0</v>
      </c>
      <c r="AG10" s="137">
        <v>113.08530262999997</v>
      </c>
      <c r="AH10" s="137">
        <v>211.78854560000008</v>
      </c>
      <c r="AI10" s="137">
        <v>0</v>
      </c>
      <c r="AJ10" s="137">
        <v>11.017485000000001</v>
      </c>
      <c r="AK10" s="137">
        <v>0.89212000000000002</v>
      </c>
      <c r="AL10" s="137">
        <v>20.966305219999999</v>
      </c>
      <c r="AM10" s="137">
        <v>13.225</v>
      </c>
      <c r="AN10" s="137">
        <v>0</v>
      </c>
      <c r="AO10" s="137">
        <v>0</v>
      </c>
      <c r="AP10" s="137">
        <v>14.357045730000001</v>
      </c>
      <c r="AQ10" s="137">
        <v>6.2509402599999992</v>
      </c>
      <c r="AR10" s="137">
        <v>3.115086523686859</v>
      </c>
      <c r="AS10" s="137">
        <v>0</v>
      </c>
      <c r="AT10" s="137">
        <v>11.809749999999999</v>
      </c>
      <c r="AU10" s="137">
        <v>2.5186331700000002</v>
      </c>
      <c r="AV10" s="137">
        <v>18.232419999999998</v>
      </c>
      <c r="AW10" s="137">
        <v>7.6725190000000003</v>
      </c>
      <c r="AX10" s="137">
        <v>4.2048894099999998</v>
      </c>
      <c r="AY10" s="137">
        <v>1.7370867800000001</v>
      </c>
      <c r="AZ10" s="137">
        <v>0</v>
      </c>
      <c r="BA10" s="137">
        <v>9.8762000000000008</v>
      </c>
      <c r="BB10" s="137">
        <v>27.924610639999997</v>
      </c>
      <c r="BC10" s="137">
        <v>31.612818499999999</v>
      </c>
      <c r="BD10" s="137">
        <v>9.8807900000000011</v>
      </c>
    </row>
    <row r="11" spans="2:56" x14ac:dyDescent="0.55000000000000004">
      <c r="B11" s="140" t="s">
        <v>351</v>
      </c>
      <c r="C11" s="137">
        <v>1107.18407637</v>
      </c>
      <c r="D11" s="137">
        <v>0</v>
      </c>
      <c r="E11" s="137">
        <v>1087.5281526036003</v>
      </c>
      <c r="F11" s="137">
        <v>0</v>
      </c>
      <c r="G11" s="137">
        <v>321.08822442216336</v>
      </c>
      <c r="H11" s="137">
        <v>3270.7216859999999</v>
      </c>
      <c r="I11" s="137">
        <v>142.14077875109029</v>
      </c>
      <c r="J11" s="137">
        <v>431.18166453746642</v>
      </c>
      <c r="K11" s="137">
        <v>3.3637785</v>
      </c>
      <c r="L11" s="137">
        <v>57.022490390000002</v>
      </c>
      <c r="M11" s="137">
        <v>0</v>
      </c>
      <c r="N11" s="137">
        <v>2699.098268900007</v>
      </c>
      <c r="O11" s="137">
        <v>944.38916676830559</v>
      </c>
      <c r="P11" s="137">
        <v>2215.9534609799998</v>
      </c>
      <c r="Q11" s="137">
        <v>1663.4722894974309</v>
      </c>
      <c r="R11" s="137">
        <v>1325.8140881899999</v>
      </c>
      <c r="S11" s="137">
        <v>746.32815760999995</v>
      </c>
      <c r="T11" s="137">
        <v>825.9953522900164</v>
      </c>
      <c r="U11" s="137">
        <v>0</v>
      </c>
      <c r="V11" s="137">
        <v>2022.8862252700001</v>
      </c>
      <c r="W11" s="137">
        <v>332.14228749</v>
      </c>
      <c r="X11" s="137">
        <v>3.351</v>
      </c>
      <c r="Y11" s="137">
        <v>0</v>
      </c>
      <c r="Z11" s="137">
        <v>113.75893875000001</v>
      </c>
      <c r="AA11" s="137">
        <v>1.32629397</v>
      </c>
      <c r="AB11" s="137">
        <v>30.992179081499998</v>
      </c>
      <c r="AC11" s="137">
        <v>788.56158210000001</v>
      </c>
      <c r="AD11" s="137">
        <v>617.8219705800002</v>
      </c>
      <c r="AE11" s="137">
        <v>275.72664156999997</v>
      </c>
      <c r="AF11" s="137">
        <v>7.0630488299999996</v>
      </c>
      <c r="AG11" s="137">
        <v>252.06749386999988</v>
      </c>
      <c r="AH11" s="137">
        <v>314.65926353000003</v>
      </c>
      <c r="AI11" s="137">
        <v>78.356771549999991</v>
      </c>
      <c r="AJ11" s="137">
        <v>24.868753520000002</v>
      </c>
      <c r="AK11" s="137">
        <v>2.5403000000000002</v>
      </c>
      <c r="AL11" s="137">
        <v>18.644848660000005</v>
      </c>
      <c r="AM11" s="137">
        <v>23.792000000000002</v>
      </c>
      <c r="AN11" s="137">
        <v>0</v>
      </c>
      <c r="AO11" s="137">
        <v>0</v>
      </c>
      <c r="AP11" s="137">
        <v>38.757118949999999</v>
      </c>
      <c r="AQ11" s="137">
        <v>53.493961830000003</v>
      </c>
      <c r="AR11" s="137">
        <v>67.127089042474893</v>
      </c>
      <c r="AS11" s="137">
        <v>65.623999999999995</v>
      </c>
      <c r="AT11" s="137">
        <v>23.142479999999999</v>
      </c>
      <c r="AU11" s="137">
        <v>32.373748900000002</v>
      </c>
      <c r="AV11" s="137">
        <v>25.599630000000001</v>
      </c>
      <c r="AW11" s="137">
        <v>60.866580999999996</v>
      </c>
      <c r="AX11" s="137">
        <v>7.8181614400000008</v>
      </c>
      <c r="AY11" s="137">
        <v>6.7367022799999994</v>
      </c>
      <c r="AZ11" s="137">
        <v>0</v>
      </c>
      <c r="BA11" s="137">
        <v>46.828300000000006</v>
      </c>
      <c r="BB11" s="137">
        <v>132.82539866000002</v>
      </c>
      <c r="BC11" s="137">
        <v>86.22113757000001</v>
      </c>
      <c r="BD11" s="137">
        <v>12.05335</v>
      </c>
    </row>
    <row r="12" spans="2:56" x14ac:dyDescent="0.55000000000000004">
      <c r="B12" s="140" t="s">
        <v>352</v>
      </c>
      <c r="C12" s="137">
        <v>647.45409849999999</v>
      </c>
      <c r="D12" s="137">
        <v>2042.6957471900005</v>
      </c>
      <c r="E12" s="137">
        <v>1127.8069730704008</v>
      </c>
      <c r="F12" s="137">
        <v>3678.9449968900003</v>
      </c>
      <c r="G12" s="137">
        <v>443.07272076171012</v>
      </c>
      <c r="H12" s="137">
        <v>0</v>
      </c>
      <c r="I12" s="137">
        <v>1362.6376304368735</v>
      </c>
      <c r="J12" s="137">
        <v>634.24072889253694</v>
      </c>
      <c r="K12" s="137">
        <v>3287.1217157599958</v>
      </c>
      <c r="L12" s="137">
        <v>1554.8215880600007</v>
      </c>
      <c r="M12" s="137">
        <v>4012.0031095299992</v>
      </c>
      <c r="N12" s="137">
        <v>473.4632371899994</v>
      </c>
      <c r="O12" s="137">
        <v>505.86308210417332</v>
      </c>
      <c r="P12" s="137">
        <v>0.69080450000000004</v>
      </c>
      <c r="Q12" s="137">
        <v>1810.6971398531084</v>
      </c>
      <c r="R12" s="137">
        <v>152.29631617999999</v>
      </c>
      <c r="S12" s="137">
        <v>434.90997649000002</v>
      </c>
      <c r="T12" s="137">
        <v>1159.6998440300035</v>
      </c>
      <c r="U12" s="137">
        <v>2942.3098479800005</v>
      </c>
      <c r="V12" s="137">
        <v>0</v>
      </c>
      <c r="W12" s="137">
        <v>270.66035605000002</v>
      </c>
      <c r="X12" s="137">
        <v>2.19</v>
      </c>
      <c r="Y12" s="137">
        <v>52.515000000000001</v>
      </c>
      <c r="Z12" s="137">
        <v>131.94713217000003</v>
      </c>
      <c r="AA12" s="137">
        <v>94.127943500000001</v>
      </c>
      <c r="AB12" s="137">
        <v>49.587486530400007</v>
      </c>
      <c r="AC12" s="137">
        <v>266.21048472000018</v>
      </c>
      <c r="AD12" s="137">
        <v>157.84367664000004</v>
      </c>
      <c r="AE12" s="137">
        <v>244.73670153000003</v>
      </c>
      <c r="AF12" s="137">
        <v>6.3341575799999994</v>
      </c>
      <c r="AG12" s="137">
        <v>393.35349264999996</v>
      </c>
      <c r="AH12" s="137">
        <v>173.72009743999996</v>
      </c>
      <c r="AI12" s="137">
        <v>145.43570584</v>
      </c>
      <c r="AJ12" s="137">
        <v>13.370184050000001</v>
      </c>
      <c r="AK12" s="137">
        <v>1.55722</v>
      </c>
      <c r="AL12" s="137">
        <v>11.819010689999999</v>
      </c>
      <c r="AM12" s="137">
        <v>10.912000000000001</v>
      </c>
      <c r="AN12" s="137">
        <v>25.370165450000002</v>
      </c>
      <c r="AO12" s="137">
        <v>0</v>
      </c>
      <c r="AP12" s="137">
        <v>22.922738300000002</v>
      </c>
      <c r="AQ12" s="137">
        <v>116.2309668</v>
      </c>
      <c r="AR12" s="137">
        <v>31.731018823838244</v>
      </c>
      <c r="AS12" s="137">
        <v>0</v>
      </c>
      <c r="AT12" s="137">
        <v>20.498287289999997</v>
      </c>
      <c r="AU12" s="137">
        <v>15.398165550000002</v>
      </c>
      <c r="AV12" s="137">
        <v>147.92614</v>
      </c>
      <c r="AW12" s="137">
        <v>30.055171999999999</v>
      </c>
      <c r="AX12" s="137">
        <v>9.1474800299999988</v>
      </c>
      <c r="AY12" s="137">
        <v>10.039337550000001</v>
      </c>
      <c r="AZ12" s="137">
        <v>60.441630700000005</v>
      </c>
      <c r="BA12" s="137">
        <v>49.237839999999998</v>
      </c>
      <c r="BB12" s="137">
        <v>117.40927989000001</v>
      </c>
      <c r="BC12" s="137">
        <v>70.972689339999988</v>
      </c>
      <c r="BD12" s="137">
        <v>76.653049999999993</v>
      </c>
    </row>
    <row r="13" spans="2:56" x14ac:dyDescent="0.55000000000000004">
      <c r="B13" s="140" t="s">
        <v>353</v>
      </c>
      <c r="C13" s="137">
        <v>60.155126830000007</v>
      </c>
      <c r="D13" s="137">
        <v>69.794698020000041</v>
      </c>
      <c r="E13" s="137">
        <v>158.58811187000009</v>
      </c>
      <c r="F13" s="137">
        <v>104.60260797000001</v>
      </c>
      <c r="G13" s="137">
        <v>56.697946070000015</v>
      </c>
      <c r="H13" s="137">
        <v>81.656447</v>
      </c>
      <c r="I13" s="137">
        <v>49.188921719999996</v>
      </c>
      <c r="J13" s="137">
        <v>38.133175560000005</v>
      </c>
      <c r="K13" s="137">
        <v>77.386582149999981</v>
      </c>
      <c r="L13" s="137">
        <v>37.102740659999988</v>
      </c>
      <c r="M13" s="137">
        <v>85.796740599999936</v>
      </c>
      <c r="N13" s="137">
        <v>74.593266029999995</v>
      </c>
      <c r="O13" s="137">
        <v>74.318615019999996</v>
      </c>
      <c r="P13" s="137">
        <v>16.988697170000002</v>
      </c>
      <c r="Q13" s="137">
        <v>99.472870730000011</v>
      </c>
      <c r="R13" s="137">
        <v>39.718061519999999</v>
      </c>
      <c r="S13" s="137">
        <v>39.126495309999996</v>
      </c>
      <c r="T13" s="137">
        <v>55.804650379999998</v>
      </c>
      <c r="U13" s="137">
        <v>61.233389520000003</v>
      </c>
      <c r="V13" s="137">
        <v>40.315874409999992</v>
      </c>
      <c r="W13" s="137">
        <v>17.144375649999997</v>
      </c>
      <c r="X13" s="137">
        <v>0.874</v>
      </c>
      <c r="Y13" s="137">
        <v>5.5279999999999996</v>
      </c>
      <c r="Z13" s="137">
        <v>14.025079610000001</v>
      </c>
      <c r="AA13" s="137">
        <v>8.9018209099999996</v>
      </c>
      <c r="AB13" s="137">
        <v>1.4471593</v>
      </c>
      <c r="AC13" s="137">
        <v>35.148181819999976</v>
      </c>
      <c r="AD13" s="137">
        <v>28.118873389999997</v>
      </c>
      <c r="AE13" s="137">
        <v>19.009551429999998</v>
      </c>
      <c r="AF13" s="137">
        <v>1.5462643199999997</v>
      </c>
      <c r="AG13" s="137">
        <v>25.858586109999987</v>
      </c>
      <c r="AH13" s="137">
        <v>10.928156070000002</v>
      </c>
      <c r="AI13" s="137">
        <v>17.77655128</v>
      </c>
      <c r="AJ13" s="137">
        <v>3.6559200100000009</v>
      </c>
      <c r="AK13" s="137">
        <v>0.47748000000000002</v>
      </c>
      <c r="AL13" s="137">
        <v>3.4752590399999996</v>
      </c>
      <c r="AM13" s="137">
        <v>1.659</v>
      </c>
      <c r="AN13" s="137">
        <v>1.4106990700000002</v>
      </c>
      <c r="AO13" s="137">
        <v>1.7766000000000001E-3</v>
      </c>
      <c r="AP13" s="137">
        <v>8.3232464200000003</v>
      </c>
      <c r="AQ13" s="137">
        <v>3.3942142599999996</v>
      </c>
      <c r="AR13" s="137">
        <v>2.4507494200000002</v>
      </c>
      <c r="AS13" s="137">
        <v>1.4239999999999999</v>
      </c>
      <c r="AT13" s="137">
        <v>3.5592420899999997</v>
      </c>
      <c r="AU13" s="137">
        <v>0.66451896999999993</v>
      </c>
      <c r="AV13" s="137">
        <v>1.64584</v>
      </c>
      <c r="AW13" s="137">
        <v>0</v>
      </c>
      <c r="AX13" s="137">
        <v>1.14303259</v>
      </c>
      <c r="AY13" s="137">
        <v>2.3278392499999998</v>
      </c>
      <c r="AZ13" s="137">
        <v>0.151642</v>
      </c>
      <c r="BA13" s="137">
        <v>4.3437399999999995</v>
      </c>
      <c r="BB13" s="137">
        <v>4.6746322199999994</v>
      </c>
      <c r="BC13" s="137">
        <v>9.6359431200000003</v>
      </c>
      <c r="BD13" s="137">
        <v>0</v>
      </c>
    </row>
    <row r="14" spans="2:56" x14ac:dyDescent="0.55000000000000004">
      <c r="B14" s="140" t="s">
        <v>354</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5.05471527</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355</v>
      </c>
      <c r="C15" s="137">
        <v>65.126178853524323</v>
      </c>
      <c r="D15" s="137">
        <v>97.474478816666675</v>
      </c>
      <c r="E15" s="137">
        <v>107.35696827999999</v>
      </c>
      <c r="F15" s="137">
        <v>291.31120651999998</v>
      </c>
      <c r="G15" s="137">
        <v>75.31378423999999</v>
      </c>
      <c r="H15" s="137">
        <v>183.761775</v>
      </c>
      <c r="I15" s="137">
        <v>153.66270015000003</v>
      </c>
      <c r="J15" s="137">
        <v>118.88076589849314</v>
      </c>
      <c r="K15" s="137">
        <v>204.96965423</v>
      </c>
      <c r="L15" s="137">
        <v>185.11763317</v>
      </c>
      <c r="M15" s="137">
        <v>283.79945895000003</v>
      </c>
      <c r="N15" s="137">
        <v>206.94472167000001</v>
      </c>
      <c r="O15" s="137">
        <v>439.18458935000001</v>
      </c>
      <c r="P15" s="137">
        <v>226.76206937000001</v>
      </c>
      <c r="Q15" s="137">
        <v>259.49549981000007</v>
      </c>
      <c r="R15" s="137">
        <v>105.1410839807084</v>
      </c>
      <c r="S15" s="137">
        <v>215.5753186</v>
      </c>
      <c r="T15" s="137">
        <v>429.30708559999994</v>
      </c>
      <c r="U15" s="137">
        <v>172.81082391000001</v>
      </c>
      <c r="V15" s="137">
        <v>236.90466719</v>
      </c>
      <c r="W15" s="137">
        <v>18.986301369863011</v>
      </c>
      <c r="X15" s="137">
        <v>0</v>
      </c>
      <c r="Y15" s="137">
        <v>0</v>
      </c>
      <c r="Z15" s="137">
        <v>11.25</v>
      </c>
      <c r="AA15" s="137">
        <v>0</v>
      </c>
      <c r="AB15" s="137">
        <v>2.3013700000000002E-2</v>
      </c>
      <c r="AC15" s="137">
        <v>24.680354030000004</v>
      </c>
      <c r="AD15" s="137">
        <v>15.203423969999999</v>
      </c>
      <c r="AE15" s="137">
        <v>15.534246419999999</v>
      </c>
      <c r="AF15" s="137">
        <v>0</v>
      </c>
      <c r="AG15" s="137">
        <v>28.662879399999998</v>
      </c>
      <c r="AH15" s="137">
        <v>0</v>
      </c>
      <c r="AI15" s="137">
        <v>18.333333333333332</v>
      </c>
      <c r="AJ15" s="137">
        <v>0</v>
      </c>
      <c r="AK15" s="137">
        <v>0</v>
      </c>
      <c r="AL15" s="137">
        <v>0</v>
      </c>
      <c r="AM15" s="137">
        <v>0</v>
      </c>
      <c r="AN15" s="137">
        <v>0.18476712000000001</v>
      </c>
      <c r="AO15" s="137">
        <v>0</v>
      </c>
      <c r="AP15" s="137">
        <v>0</v>
      </c>
      <c r="AQ15" s="137">
        <v>3.6988202100000001</v>
      </c>
      <c r="AR15" s="137">
        <v>0.93286302999999993</v>
      </c>
      <c r="AS15" s="137">
        <v>0</v>
      </c>
      <c r="AT15" s="137">
        <v>0</v>
      </c>
      <c r="AU15" s="137">
        <v>0</v>
      </c>
      <c r="AV15" s="137">
        <v>0</v>
      </c>
      <c r="AW15" s="137">
        <v>0</v>
      </c>
      <c r="AX15" s="137">
        <v>0</v>
      </c>
      <c r="AY15" s="137">
        <v>0.38053424000000002</v>
      </c>
      <c r="AZ15" s="137">
        <v>0</v>
      </c>
      <c r="BA15" s="137">
        <v>0</v>
      </c>
      <c r="BB15" s="137">
        <v>4.0767120400000003</v>
      </c>
      <c r="BC15" s="137">
        <v>8.2863016100000007</v>
      </c>
      <c r="BD15" s="137">
        <v>4.2289399999999997</v>
      </c>
    </row>
    <row r="16" spans="2:56" x14ac:dyDescent="0.55000000000000004">
      <c r="B16" s="139" t="s">
        <v>356</v>
      </c>
      <c r="C16" s="137">
        <v>13.18995733</v>
      </c>
      <c r="D16" s="137">
        <v>62.175653903333341</v>
      </c>
      <c r="E16" s="137">
        <v>130.58374763000003</v>
      </c>
      <c r="F16" s="137">
        <v>75.177639580000005</v>
      </c>
      <c r="G16" s="137">
        <v>22.823684800000006</v>
      </c>
      <c r="H16" s="137">
        <v>0</v>
      </c>
      <c r="I16" s="137">
        <v>15.2815295</v>
      </c>
      <c r="J16" s="137">
        <v>16.426029080000003</v>
      </c>
      <c r="K16" s="137">
        <v>0</v>
      </c>
      <c r="L16" s="137">
        <v>16.172188739999999</v>
      </c>
      <c r="M16" s="137">
        <v>2.1476031</v>
      </c>
      <c r="N16" s="137">
        <v>0.54675520000000011</v>
      </c>
      <c r="O16" s="137">
        <v>0</v>
      </c>
      <c r="P16" s="137">
        <v>1.7945531699999999</v>
      </c>
      <c r="Q16" s="137">
        <v>90.368061990000015</v>
      </c>
      <c r="R16" s="137">
        <v>23.259028949999998</v>
      </c>
      <c r="S16" s="137">
        <v>0</v>
      </c>
      <c r="T16" s="137">
        <v>39.238877500000001</v>
      </c>
      <c r="U16" s="137">
        <v>0</v>
      </c>
      <c r="V16" s="137">
        <v>0</v>
      </c>
      <c r="W16" s="137">
        <v>2.6646769199999998</v>
      </c>
      <c r="X16" s="137">
        <v>0</v>
      </c>
      <c r="Y16" s="137">
        <v>0</v>
      </c>
      <c r="Z16" s="137">
        <v>3.0250686700000005</v>
      </c>
      <c r="AA16" s="137">
        <v>1.54914811</v>
      </c>
      <c r="AB16" s="137">
        <v>0</v>
      </c>
      <c r="AC16" s="137">
        <v>0</v>
      </c>
      <c r="AD16" s="137">
        <v>1.7131800000000001</v>
      </c>
      <c r="AE16" s="137">
        <v>3.9622274900000001</v>
      </c>
      <c r="AF16" s="137">
        <v>0</v>
      </c>
      <c r="AG16" s="137">
        <v>0</v>
      </c>
      <c r="AH16" s="137">
        <v>0</v>
      </c>
      <c r="AI16" s="137">
        <v>0</v>
      </c>
      <c r="AJ16" s="137">
        <v>9.81134E-3</v>
      </c>
      <c r="AK16" s="137">
        <v>0</v>
      </c>
      <c r="AL16" s="137">
        <v>0</v>
      </c>
      <c r="AM16" s="137">
        <v>0</v>
      </c>
      <c r="AN16" s="137">
        <v>4.0527089999999995E-2</v>
      </c>
      <c r="AO16" s="137">
        <v>0</v>
      </c>
      <c r="AP16" s="137">
        <v>0</v>
      </c>
      <c r="AQ16" s="137">
        <v>0</v>
      </c>
      <c r="AR16" s="137">
        <v>0</v>
      </c>
      <c r="AS16" s="137">
        <v>0</v>
      </c>
      <c r="AT16" s="137">
        <v>0</v>
      </c>
      <c r="AU16" s="137">
        <v>0</v>
      </c>
      <c r="AV16" s="137">
        <v>0</v>
      </c>
      <c r="AW16" s="137">
        <v>0</v>
      </c>
      <c r="AX16" s="137">
        <v>4.614E-3</v>
      </c>
      <c r="AY16" s="137">
        <v>0</v>
      </c>
      <c r="AZ16" s="137">
        <v>0</v>
      </c>
      <c r="BA16" s="137">
        <v>0</v>
      </c>
      <c r="BB16" s="137">
        <v>1.0999900100000002</v>
      </c>
      <c r="BC16" s="137">
        <v>0</v>
      </c>
      <c r="BD16" s="137">
        <v>0</v>
      </c>
    </row>
    <row r="17" spans="2:56" x14ac:dyDescent="0.55000000000000004">
      <c r="B17" s="139" t="s">
        <v>357</v>
      </c>
      <c r="C17" s="137">
        <v>593.2218647926635</v>
      </c>
      <c r="D17" s="137">
        <v>698.98879735333321</v>
      </c>
      <c r="E17" s="137">
        <v>503.25209357999984</v>
      </c>
      <c r="F17" s="137">
        <v>471.35616398000002</v>
      </c>
      <c r="G17" s="137">
        <v>177.537882395</v>
      </c>
      <c r="H17" s="137">
        <v>379.87471924139641</v>
      </c>
      <c r="I17" s="137">
        <v>256.11282457999999</v>
      </c>
      <c r="J17" s="137">
        <v>253.69763276099999</v>
      </c>
      <c r="K17" s="137">
        <v>506.20279524000085</v>
      </c>
      <c r="L17" s="137">
        <v>304.44863133999996</v>
      </c>
      <c r="M17" s="137">
        <v>668.66244626000059</v>
      </c>
      <c r="N17" s="137">
        <v>603.73372807999999</v>
      </c>
      <c r="O17" s="137">
        <v>365.50019218999995</v>
      </c>
      <c r="P17" s="137">
        <v>584.70739577500001</v>
      </c>
      <c r="Q17" s="137">
        <v>645.25341031000016</v>
      </c>
      <c r="R17" s="137">
        <v>250.43386919193807</v>
      </c>
      <c r="S17" s="137">
        <v>191.69332226</v>
      </c>
      <c r="T17" s="137">
        <v>315.04533411000011</v>
      </c>
      <c r="U17" s="137">
        <v>536.74994899000001</v>
      </c>
      <c r="V17" s="137">
        <v>229.76303404999999</v>
      </c>
      <c r="W17" s="137">
        <v>76.775609489999994</v>
      </c>
      <c r="X17" s="137">
        <v>2.964</v>
      </c>
      <c r="Y17" s="137">
        <v>8.906229999999999</v>
      </c>
      <c r="Z17" s="137">
        <v>86.931334650000011</v>
      </c>
      <c r="AA17" s="137">
        <v>25.127955729999993</v>
      </c>
      <c r="AB17" s="137">
        <v>10.17462373</v>
      </c>
      <c r="AC17" s="137">
        <v>177.53479693999995</v>
      </c>
      <c r="AD17" s="137">
        <v>128.24695</v>
      </c>
      <c r="AE17" s="137">
        <v>87.899068270000015</v>
      </c>
      <c r="AF17" s="137">
        <v>2.3532442499999999</v>
      </c>
      <c r="AG17" s="137">
        <v>94.476525356119566</v>
      </c>
      <c r="AH17" s="137">
        <v>87.943994389999986</v>
      </c>
      <c r="AI17" s="137">
        <v>57.03642218000001</v>
      </c>
      <c r="AJ17" s="137">
        <v>12.58300034</v>
      </c>
      <c r="AK17" s="137">
        <v>6.6548500000000006</v>
      </c>
      <c r="AL17" s="137">
        <v>14.147223290000001</v>
      </c>
      <c r="AM17" s="137">
        <v>7.782</v>
      </c>
      <c r="AN17" s="137">
        <v>8.1893195200000015</v>
      </c>
      <c r="AO17" s="137">
        <v>1.2413551999999999</v>
      </c>
      <c r="AP17" s="137">
        <v>19.252520629999996</v>
      </c>
      <c r="AQ17" s="137">
        <v>17.210301000274679</v>
      </c>
      <c r="AR17" s="137">
        <v>8.8231642800000003</v>
      </c>
      <c r="AS17" s="137">
        <v>13.074999999999999</v>
      </c>
      <c r="AT17" s="137">
        <v>15.085586559999999</v>
      </c>
      <c r="AU17" s="137">
        <v>2.7158996300000005</v>
      </c>
      <c r="AV17" s="137">
        <v>20.31636</v>
      </c>
      <c r="AW17" s="137">
        <v>13.44922268</v>
      </c>
      <c r="AX17" s="137">
        <v>3.4061115000000002</v>
      </c>
      <c r="AY17" s="137">
        <v>11.47638151</v>
      </c>
      <c r="AZ17" s="137">
        <v>0.81913800000000003</v>
      </c>
      <c r="BA17" s="137">
        <v>14.097269999999998</v>
      </c>
      <c r="BB17" s="137">
        <v>24.95096646</v>
      </c>
      <c r="BC17" s="137">
        <v>24.601162609999999</v>
      </c>
      <c r="BD17" s="137">
        <v>15.37707726</v>
      </c>
    </row>
    <row r="18" spans="2:56" x14ac:dyDescent="0.55000000000000004">
      <c r="B18" s="139" t="s">
        <v>358</v>
      </c>
      <c r="C18" s="137">
        <v>206.29700766550121</v>
      </c>
      <c r="D18" s="137">
        <v>232.59548760666667</v>
      </c>
      <c r="E18" s="137">
        <v>300.51283651999989</v>
      </c>
      <c r="F18" s="137">
        <v>361.68303919000004</v>
      </c>
      <c r="G18" s="137">
        <v>109.41287336999997</v>
      </c>
      <c r="H18" s="137">
        <v>325.63431960000003</v>
      </c>
      <c r="I18" s="137">
        <v>169.29465141999998</v>
      </c>
      <c r="J18" s="137">
        <v>176.86188817600001</v>
      </c>
      <c r="K18" s="137">
        <v>421.49268608999984</v>
      </c>
      <c r="L18" s="137">
        <v>181.24923941000014</v>
      </c>
      <c r="M18" s="137">
        <v>302.75137148999994</v>
      </c>
      <c r="N18" s="137">
        <v>380.75435916999947</v>
      </c>
      <c r="O18" s="137">
        <v>316.18272286999979</v>
      </c>
      <c r="P18" s="137">
        <v>264.87714036780824</v>
      </c>
      <c r="Q18" s="137">
        <v>416.03055386999995</v>
      </c>
      <c r="R18" s="137">
        <v>184.55514665023185</v>
      </c>
      <c r="S18" s="137">
        <v>51.771675180000003</v>
      </c>
      <c r="T18" s="137">
        <v>183.46467775000002</v>
      </c>
      <c r="U18" s="137">
        <v>390.34545770999995</v>
      </c>
      <c r="V18" s="137">
        <v>215.97212388999986</v>
      </c>
      <c r="W18" s="137">
        <v>58.201452529999997</v>
      </c>
      <c r="X18" s="137">
        <v>1.865</v>
      </c>
      <c r="Y18" s="137">
        <v>6.5590821100000003</v>
      </c>
      <c r="Z18" s="137">
        <v>59.57636952</v>
      </c>
      <c r="AA18" s="137">
        <v>20.4961679</v>
      </c>
      <c r="AB18" s="137">
        <v>7.7288348499999993</v>
      </c>
      <c r="AC18" s="137">
        <v>118.24285108999999</v>
      </c>
      <c r="AD18" s="137">
        <v>81.273380000000003</v>
      </c>
      <c r="AE18" s="137">
        <v>80.461585439999993</v>
      </c>
      <c r="AF18" s="137">
        <v>1.4550421899999997</v>
      </c>
      <c r="AG18" s="137">
        <v>84.645443019999988</v>
      </c>
      <c r="AH18" s="137">
        <v>50.555383390510052</v>
      </c>
      <c r="AI18" s="137">
        <v>38.0170928</v>
      </c>
      <c r="AJ18" s="137">
        <v>10.08474912</v>
      </c>
      <c r="AK18" s="137">
        <v>1.2527699999999999</v>
      </c>
      <c r="AL18" s="137">
        <v>11.980642599999998</v>
      </c>
      <c r="AM18" s="137">
        <v>6.6239999999999997</v>
      </c>
      <c r="AN18" s="137">
        <v>6.5856973500000002</v>
      </c>
      <c r="AO18" s="137">
        <v>6.458196749999999</v>
      </c>
      <c r="AP18" s="137">
        <v>11.784933759999999</v>
      </c>
      <c r="AQ18" s="137">
        <v>16.565563571666669</v>
      </c>
      <c r="AR18" s="137">
        <v>6.8623949500000005</v>
      </c>
      <c r="AS18" s="137">
        <v>11.368</v>
      </c>
      <c r="AT18" s="137">
        <v>15.772078249999998</v>
      </c>
      <c r="AU18" s="137">
        <v>2.9052841699999998</v>
      </c>
      <c r="AV18" s="137">
        <v>11.25362</v>
      </c>
      <c r="AW18" s="137">
        <v>11.430472589999999</v>
      </c>
      <c r="AX18" s="137">
        <v>1.891308759999998</v>
      </c>
      <c r="AY18" s="137">
        <v>9.3924249799999995</v>
      </c>
      <c r="AZ18" s="137">
        <v>0.22075159999999999</v>
      </c>
      <c r="BA18" s="137">
        <v>7.0210900000000001</v>
      </c>
      <c r="BB18" s="137">
        <v>18.212091739999998</v>
      </c>
      <c r="BC18" s="137">
        <v>18.840250350000002</v>
      </c>
      <c r="BD18" s="137">
        <v>15.447259999999998</v>
      </c>
    </row>
    <row r="19" spans="2:56" x14ac:dyDescent="0.55000000000000004">
      <c r="B19" s="139" t="s">
        <v>359</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0.8465979400000001</v>
      </c>
      <c r="AD19" s="137">
        <v>0</v>
      </c>
      <c r="AE19" s="137">
        <v>4.689024E-2</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360</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0.8465979400000001</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361</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4.689024E-2</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362</v>
      </c>
      <c r="C22" s="137">
        <v>0</v>
      </c>
      <c r="D22" s="137">
        <v>0</v>
      </c>
      <c r="E22" s="137">
        <v>8.9895929999999999E-2</v>
      </c>
      <c r="F22" s="137">
        <v>0</v>
      </c>
      <c r="G22" s="137">
        <v>3.4017640000000002E-2</v>
      </c>
      <c r="H22" s="137">
        <v>0</v>
      </c>
      <c r="I22" s="137">
        <v>0</v>
      </c>
      <c r="J22" s="137">
        <v>0</v>
      </c>
      <c r="K22" s="137">
        <v>0</v>
      </c>
      <c r="L22" s="137">
        <v>7.2125209999999995E-2</v>
      </c>
      <c r="M22" s="137">
        <v>1.5586261799999999</v>
      </c>
      <c r="N22" s="137">
        <v>0</v>
      </c>
      <c r="O22" s="137">
        <v>2.1138027200000002</v>
      </c>
      <c r="P22" s="137">
        <v>0.44795678999999999</v>
      </c>
      <c r="Q22" s="137">
        <v>31.841237689999996</v>
      </c>
      <c r="R22" s="137">
        <v>0</v>
      </c>
      <c r="S22" s="137">
        <v>0</v>
      </c>
      <c r="T22" s="137">
        <v>0</v>
      </c>
      <c r="U22" s="137">
        <v>0</v>
      </c>
      <c r="V22" s="137">
        <v>21.664485840000001</v>
      </c>
      <c r="W22" s="137">
        <v>0</v>
      </c>
      <c r="X22" s="137">
        <v>0</v>
      </c>
      <c r="Y22" s="137">
        <v>0</v>
      </c>
      <c r="Z22" s="137">
        <v>0.10253451000000001</v>
      </c>
      <c r="AA22" s="137">
        <v>0</v>
      </c>
      <c r="AB22" s="137">
        <v>0</v>
      </c>
      <c r="AC22" s="137">
        <v>2.3931972799999999</v>
      </c>
      <c r="AD22" s="137">
        <v>0</v>
      </c>
      <c r="AE22" s="137">
        <v>0</v>
      </c>
      <c r="AF22" s="137">
        <v>0</v>
      </c>
      <c r="AG22" s="137">
        <v>13.780499689999999</v>
      </c>
      <c r="AH22" s="137">
        <v>0</v>
      </c>
      <c r="AI22" s="137">
        <v>0</v>
      </c>
      <c r="AJ22" s="137">
        <v>2.894E-2</v>
      </c>
      <c r="AK22" s="137">
        <v>0</v>
      </c>
      <c r="AL22" s="137">
        <v>0</v>
      </c>
      <c r="AM22" s="137">
        <v>0</v>
      </c>
      <c r="AN22" s="137">
        <v>0</v>
      </c>
      <c r="AO22" s="137">
        <v>0</v>
      </c>
      <c r="AP22" s="137">
        <v>0</v>
      </c>
      <c r="AQ22" s="137">
        <v>0</v>
      </c>
      <c r="AR22" s="137">
        <v>0</v>
      </c>
      <c r="AS22" s="137">
        <v>0</v>
      </c>
      <c r="AT22" s="137">
        <v>0</v>
      </c>
      <c r="AU22" s="137">
        <v>0</v>
      </c>
      <c r="AV22" s="137">
        <v>0</v>
      </c>
      <c r="AW22" s="137">
        <v>0</v>
      </c>
      <c r="AX22" s="137">
        <v>0</v>
      </c>
      <c r="AY22" s="137">
        <v>0</v>
      </c>
      <c r="AZ22" s="137">
        <v>0</v>
      </c>
      <c r="BA22" s="137">
        <v>0</v>
      </c>
      <c r="BB22" s="137">
        <v>0.159914</v>
      </c>
      <c r="BC22" s="137">
        <v>0</v>
      </c>
      <c r="BD22" s="137">
        <v>0</v>
      </c>
    </row>
    <row r="23" spans="2:56" x14ac:dyDescent="0.55000000000000004">
      <c r="B23" s="139" t="s">
        <v>363</v>
      </c>
      <c r="C23" s="137">
        <v>-110.263152089286</v>
      </c>
      <c r="D23" s="137">
        <v>-36.272858165569993</v>
      </c>
      <c r="E23" s="137">
        <v>0</v>
      </c>
      <c r="F23" s="137">
        <v>0</v>
      </c>
      <c r="G23" s="137">
        <v>266.63294951199333</v>
      </c>
      <c r="H23" s="137">
        <v>0</v>
      </c>
      <c r="I23" s="137">
        <v>337.22907201162349</v>
      </c>
      <c r="J23" s="137">
        <v>0</v>
      </c>
      <c r="K23" s="137">
        <v>0</v>
      </c>
      <c r="L23" s="137">
        <v>0</v>
      </c>
      <c r="M23" s="137">
        <v>0</v>
      </c>
      <c r="N23" s="137">
        <v>0</v>
      </c>
      <c r="O23" s="137">
        <v>11.965928399999999</v>
      </c>
      <c r="P23" s="137">
        <v>0</v>
      </c>
      <c r="Q23" s="137">
        <v>-59.985906590000631</v>
      </c>
      <c r="R23" s="137">
        <v>0</v>
      </c>
      <c r="S23" s="137">
        <v>-60.655482922464643</v>
      </c>
      <c r="T23" s="137">
        <v>0</v>
      </c>
      <c r="U23" s="137">
        <v>0</v>
      </c>
      <c r="V23" s="137">
        <v>27.572367482400331</v>
      </c>
      <c r="W23" s="137">
        <v>-12.182757323615856</v>
      </c>
      <c r="X23" s="137">
        <v>0</v>
      </c>
      <c r="Y23" s="137">
        <v>0</v>
      </c>
      <c r="Z23" s="137">
        <v>0</v>
      </c>
      <c r="AA23" s="137">
        <v>269.96952116707519</v>
      </c>
      <c r="AB23" s="137">
        <v>0</v>
      </c>
      <c r="AC23" s="137">
        <v>0</v>
      </c>
      <c r="AD23" s="137">
        <v>0</v>
      </c>
      <c r="AE23" s="137">
        <v>0</v>
      </c>
      <c r="AF23" s="137">
        <v>-0.41420123000000064</v>
      </c>
      <c r="AG23" s="137">
        <v>66.976470940541361</v>
      </c>
      <c r="AH23" s="137">
        <v>0</v>
      </c>
      <c r="AI23" s="137">
        <v>0.82428431000000002</v>
      </c>
      <c r="AJ23" s="137">
        <v>0</v>
      </c>
      <c r="AK23" s="137">
        <v>0</v>
      </c>
      <c r="AL23" s="137">
        <v>0</v>
      </c>
      <c r="AM23" s="137">
        <v>6.1139999999999999</v>
      </c>
      <c r="AN23" s="137">
        <v>0</v>
      </c>
      <c r="AO23" s="137">
        <v>0</v>
      </c>
      <c r="AP23" s="137">
        <v>0</v>
      </c>
      <c r="AQ23" s="137">
        <v>31.683676762529849</v>
      </c>
      <c r="AR23" s="137">
        <v>3.9283018500000009</v>
      </c>
      <c r="AS23" s="137">
        <v>0</v>
      </c>
      <c r="AT23" s="137">
        <v>4.3331999999999997</v>
      </c>
      <c r="AU23" s="137">
        <v>0</v>
      </c>
      <c r="AV23" s="137">
        <v>4.2845300000000002</v>
      </c>
      <c r="AW23" s="137">
        <v>0</v>
      </c>
      <c r="AX23" s="137">
        <v>0</v>
      </c>
      <c r="AY23" s="137">
        <v>117.18300750942299</v>
      </c>
      <c r="AZ23" s="137">
        <v>0</v>
      </c>
      <c r="BA23" s="137">
        <v>0</v>
      </c>
      <c r="BB23" s="137">
        <v>0</v>
      </c>
      <c r="BC23" s="137">
        <v>31.385709781009464</v>
      </c>
      <c r="BD23" s="137">
        <v>0</v>
      </c>
    </row>
    <row r="24" spans="2:56" x14ac:dyDescent="0.55000000000000004">
      <c r="B24" s="140" t="s">
        <v>197</v>
      </c>
      <c r="C24" s="137">
        <v>-110.263152089286</v>
      </c>
      <c r="D24" s="137">
        <v>-36.272858165569993</v>
      </c>
      <c r="E24" s="137">
        <v>0</v>
      </c>
      <c r="F24" s="137">
        <v>0</v>
      </c>
      <c r="G24" s="137">
        <v>266.63294951199333</v>
      </c>
      <c r="H24" s="137">
        <v>0</v>
      </c>
      <c r="I24" s="137">
        <v>328.44268811162351</v>
      </c>
      <c r="J24" s="137">
        <v>0</v>
      </c>
      <c r="K24" s="137">
        <v>0</v>
      </c>
      <c r="L24" s="137">
        <v>0</v>
      </c>
      <c r="M24" s="137">
        <v>0</v>
      </c>
      <c r="N24" s="137">
        <v>0</v>
      </c>
      <c r="O24" s="137">
        <v>11.965928399999999</v>
      </c>
      <c r="P24" s="137">
        <v>0</v>
      </c>
      <c r="Q24" s="137">
        <v>-59.985906590000631</v>
      </c>
      <c r="R24" s="137">
        <v>0</v>
      </c>
      <c r="S24" s="137">
        <v>-60.655482922464643</v>
      </c>
      <c r="T24" s="137">
        <v>0</v>
      </c>
      <c r="U24" s="137">
        <v>0</v>
      </c>
      <c r="V24" s="137">
        <v>27.572367482400331</v>
      </c>
      <c r="W24" s="137">
        <v>-12.182757323615856</v>
      </c>
      <c r="X24" s="137">
        <v>0</v>
      </c>
      <c r="Y24" s="137">
        <v>0</v>
      </c>
      <c r="Z24" s="137">
        <v>0</v>
      </c>
      <c r="AA24" s="137">
        <v>269.96952116707519</v>
      </c>
      <c r="AB24" s="137">
        <v>0</v>
      </c>
      <c r="AC24" s="137">
        <v>0</v>
      </c>
      <c r="AD24" s="137">
        <v>0</v>
      </c>
      <c r="AE24" s="137">
        <v>0</v>
      </c>
      <c r="AF24" s="137">
        <v>-0.41420123000000064</v>
      </c>
      <c r="AG24" s="137">
        <v>66.976470940541361</v>
      </c>
      <c r="AH24" s="137">
        <v>0</v>
      </c>
      <c r="AI24" s="137">
        <v>0</v>
      </c>
      <c r="AJ24" s="137">
        <v>0</v>
      </c>
      <c r="AK24" s="137">
        <v>0</v>
      </c>
      <c r="AL24" s="137">
        <v>0</v>
      </c>
      <c r="AM24" s="137">
        <v>6.1139999999999999</v>
      </c>
      <c r="AN24" s="137">
        <v>0</v>
      </c>
      <c r="AO24" s="137">
        <v>0</v>
      </c>
      <c r="AP24" s="137">
        <v>0</v>
      </c>
      <c r="AQ24" s="137">
        <v>31.683676762529849</v>
      </c>
      <c r="AR24" s="137">
        <v>3.9283018500000009</v>
      </c>
      <c r="AS24" s="137">
        <v>0</v>
      </c>
      <c r="AT24" s="137">
        <v>0</v>
      </c>
      <c r="AU24" s="137">
        <v>0</v>
      </c>
      <c r="AV24" s="137">
        <v>4.2845300000000002</v>
      </c>
      <c r="AW24" s="137">
        <v>0</v>
      </c>
      <c r="AX24" s="137">
        <v>0</v>
      </c>
      <c r="AY24" s="137">
        <v>117.18300750942299</v>
      </c>
      <c r="AZ24" s="137">
        <v>0</v>
      </c>
      <c r="BA24" s="137">
        <v>0</v>
      </c>
      <c r="BB24" s="137">
        <v>0</v>
      </c>
      <c r="BC24" s="137">
        <v>31.385709781009464</v>
      </c>
      <c r="BD24" s="137">
        <v>0</v>
      </c>
    </row>
    <row r="25" spans="2:56" x14ac:dyDescent="0.55000000000000004">
      <c r="B25" s="141" t="s">
        <v>198</v>
      </c>
      <c r="C25" s="137">
        <v>-110.263152089286</v>
      </c>
      <c r="D25" s="137">
        <v>0</v>
      </c>
      <c r="E25" s="137">
        <v>0</v>
      </c>
      <c r="F25" s="137">
        <v>0</v>
      </c>
      <c r="G25" s="137">
        <v>101.22984730152533</v>
      </c>
      <c r="H25" s="137">
        <v>0</v>
      </c>
      <c r="I25" s="137">
        <v>14.021671566639901</v>
      </c>
      <c r="J25" s="137">
        <v>0</v>
      </c>
      <c r="K25" s="137">
        <v>0</v>
      </c>
      <c r="L25" s="137">
        <v>0</v>
      </c>
      <c r="M25" s="137">
        <v>0</v>
      </c>
      <c r="N25" s="137">
        <v>0</v>
      </c>
      <c r="O25" s="137">
        <v>11.965928399999999</v>
      </c>
      <c r="P25" s="137">
        <v>0</v>
      </c>
      <c r="Q25" s="137">
        <v>0</v>
      </c>
      <c r="R25" s="137">
        <v>0</v>
      </c>
      <c r="S25" s="137">
        <v>90.874141917533279</v>
      </c>
      <c r="T25" s="137">
        <v>0</v>
      </c>
      <c r="U25" s="137">
        <v>0</v>
      </c>
      <c r="V25" s="137">
        <v>27.572367482400331</v>
      </c>
      <c r="W25" s="137">
        <v>-13.584190609115605</v>
      </c>
      <c r="X25" s="137">
        <v>0</v>
      </c>
      <c r="Y25" s="137">
        <v>0</v>
      </c>
      <c r="Z25" s="137">
        <v>0</v>
      </c>
      <c r="AA25" s="137">
        <v>77.312837097575141</v>
      </c>
      <c r="AB25" s="137">
        <v>0</v>
      </c>
      <c r="AC25" s="137">
        <v>0</v>
      </c>
      <c r="AD25" s="137">
        <v>0</v>
      </c>
      <c r="AE25" s="137">
        <v>0</v>
      </c>
      <c r="AF25" s="137">
        <v>-0.1898867300000007</v>
      </c>
      <c r="AG25" s="137">
        <v>0</v>
      </c>
      <c r="AH25" s="137">
        <v>0</v>
      </c>
      <c r="AI25" s="137">
        <v>0</v>
      </c>
      <c r="AJ25" s="137">
        <v>0</v>
      </c>
      <c r="AK25" s="137">
        <v>0</v>
      </c>
      <c r="AL25" s="137">
        <v>0</v>
      </c>
      <c r="AM25" s="137">
        <v>0</v>
      </c>
      <c r="AN25" s="137">
        <v>0</v>
      </c>
      <c r="AO25" s="137">
        <v>0</v>
      </c>
      <c r="AP25" s="137">
        <v>0</v>
      </c>
      <c r="AQ25" s="137">
        <v>0</v>
      </c>
      <c r="AR25" s="137">
        <v>3.9283018500000009</v>
      </c>
      <c r="AS25" s="137">
        <v>0</v>
      </c>
      <c r="AT25" s="137">
        <v>0</v>
      </c>
      <c r="AU25" s="137">
        <v>0</v>
      </c>
      <c r="AV25" s="137">
        <v>3.4063300000000001</v>
      </c>
      <c r="AW25" s="137">
        <v>0</v>
      </c>
      <c r="AX25" s="137">
        <v>0</v>
      </c>
      <c r="AY25" s="137">
        <v>111.75040321942299</v>
      </c>
      <c r="AZ25" s="137">
        <v>0</v>
      </c>
      <c r="BA25" s="137">
        <v>0</v>
      </c>
      <c r="BB25" s="137">
        <v>0</v>
      </c>
      <c r="BC25" s="137">
        <v>3.9869444460094163</v>
      </c>
      <c r="BD25" s="137">
        <v>0</v>
      </c>
    </row>
    <row r="26" spans="2:56" x14ac:dyDescent="0.55000000000000004">
      <c r="B26" s="140" t="s">
        <v>199</v>
      </c>
      <c r="C26" s="137">
        <v>-110.263152089286</v>
      </c>
      <c r="D26" s="137">
        <v>0</v>
      </c>
      <c r="E26" s="137">
        <v>0</v>
      </c>
      <c r="F26" s="137">
        <v>0</v>
      </c>
      <c r="G26" s="137">
        <v>0</v>
      </c>
      <c r="H26" s="137">
        <v>0</v>
      </c>
      <c r="I26" s="137">
        <v>14.021671566639901</v>
      </c>
      <c r="J26" s="137">
        <v>0</v>
      </c>
      <c r="K26" s="137">
        <v>0</v>
      </c>
      <c r="L26" s="137">
        <v>0</v>
      </c>
      <c r="M26" s="137">
        <v>0</v>
      </c>
      <c r="N26" s="137">
        <v>0</v>
      </c>
      <c r="O26" s="137">
        <v>11.965928399999999</v>
      </c>
      <c r="P26" s="137">
        <v>0</v>
      </c>
      <c r="Q26" s="137">
        <v>0</v>
      </c>
      <c r="R26" s="137">
        <v>0</v>
      </c>
      <c r="S26" s="137">
        <v>102.49777266403365</v>
      </c>
      <c r="T26" s="137">
        <v>0</v>
      </c>
      <c r="U26" s="137">
        <v>0</v>
      </c>
      <c r="V26" s="137">
        <v>27.572367482400331</v>
      </c>
      <c r="W26" s="137">
        <v>34.358085430384392</v>
      </c>
      <c r="X26" s="137">
        <v>0</v>
      </c>
      <c r="Y26" s="137">
        <v>0</v>
      </c>
      <c r="Z26" s="137">
        <v>0</v>
      </c>
      <c r="AA26" s="137">
        <v>0</v>
      </c>
      <c r="AB26" s="137">
        <v>0</v>
      </c>
      <c r="AC26" s="137">
        <v>0</v>
      </c>
      <c r="AD26" s="137">
        <v>0</v>
      </c>
      <c r="AE26" s="137">
        <v>0</v>
      </c>
      <c r="AF26" s="137">
        <v>-0.10962076</v>
      </c>
      <c r="AG26" s="137">
        <v>0</v>
      </c>
      <c r="AH26" s="137">
        <v>0</v>
      </c>
      <c r="AI26" s="137">
        <v>0</v>
      </c>
      <c r="AJ26" s="137">
        <v>0</v>
      </c>
      <c r="AK26" s="137">
        <v>0</v>
      </c>
      <c r="AL26" s="137">
        <v>0</v>
      </c>
      <c r="AM26" s="137">
        <v>0</v>
      </c>
      <c r="AN26" s="137">
        <v>0</v>
      </c>
      <c r="AO26" s="137">
        <v>0</v>
      </c>
      <c r="AP26" s="137">
        <v>0</v>
      </c>
      <c r="AQ26" s="137">
        <v>0</v>
      </c>
      <c r="AR26" s="137">
        <v>3.9283018500000009</v>
      </c>
      <c r="AS26" s="137">
        <v>0</v>
      </c>
      <c r="AT26" s="137">
        <v>0</v>
      </c>
      <c r="AU26" s="137">
        <v>0</v>
      </c>
      <c r="AV26" s="137">
        <v>3.004</v>
      </c>
      <c r="AW26" s="137">
        <v>0</v>
      </c>
      <c r="AX26" s="137">
        <v>0</v>
      </c>
      <c r="AY26" s="137">
        <v>39.871745219423005</v>
      </c>
      <c r="AZ26" s="137">
        <v>0</v>
      </c>
      <c r="BA26" s="137">
        <v>0</v>
      </c>
      <c r="BB26" s="137">
        <v>0</v>
      </c>
      <c r="BC26" s="137">
        <v>23.380092028009283</v>
      </c>
      <c r="BD26" s="137">
        <v>0</v>
      </c>
    </row>
    <row r="27" spans="2:56" x14ac:dyDescent="0.55000000000000004">
      <c r="B27" s="140" t="s">
        <v>200</v>
      </c>
      <c r="C27" s="190">
        <v>0</v>
      </c>
      <c r="D27" s="137">
        <v>0</v>
      </c>
      <c r="E27" s="137">
        <v>0</v>
      </c>
      <c r="F27" s="137">
        <v>0</v>
      </c>
      <c r="G27" s="137">
        <v>101.22984730152533</v>
      </c>
      <c r="H27" s="137">
        <v>0</v>
      </c>
      <c r="I27" s="137">
        <v>0</v>
      </c>
      <c r="J27" s="137">
        <v>0</v>
      </c>
      <c r="K27" s="137">
        <v>0</v>
      </c>
      <c r="L27" s="137">
        <v>0</v>
      </c>
      <c r="M27" s="137">
        <v>0</v>
      </c>
      <c r="N27" s="137">
        <v>0</v>
      </c>
      <c r="O27" s="137">
        <v>0</v>
      </c>
      <c r="P27" s="137">
        <v>0</v>
      </c>
      <c r="Q27" s="137">
        <v>0</v>
      </c>
      <c r="R27" s="137">
        <v>0</v>
      </c>
      <c r="S27" s="137">
        <v>-11.623630746500373</v>
      </c>
      <c r="T27" s="137">
        <v>0</v>
      </c>
      <c r="U27" s="137">
        <v>0</v>
      </c>
      <c r="V27" s="137">
        <v>0</v>
      </c>
      <c r="W27" s="137">
        <v>-47.942276039500001</v>
      </c>
      <c r="X27" s="137">
        <v>0</v>
      </c>
      <c r="Y27" s="137">
        <v>0</v>
      </c>
      <c r="Z27" s="137">
        <v>0</v>
      </c>
      <c r="AA27" s="137">
        <v>77.312837097575141</v>
      </c>
      <c r="AB27" s="137">
        <v>0</v>
      </c>
      <c r="AC27" s="137">
        <v>0</v>
      </c>
      <c r="AD27" s="137">
        <v>0</v>
      </c>
      <c r="AE27" s="137">
        <v>0</v>
      </c>
      <c r="AF27" s="137">
        <v>-8.02659700000007E-2</v>
      </c>
      <c r="AG27" s="137">
        <v>0</v>
      </c>
      <c r="AH27" s="137">
        <v>0</v>
      </c>
      <c r="AI27" s="137">
        <v>0</v>
      </c>
      <c r="AJ27" s="137">
        <v>0</v>
      </c>
      <c r="AK27" s="137">
        <v>0</v>
      </c>
      <c r="AL27" s="137">
        <v>0</v>
      </c>
      <c r="AM27" s="137">
        <v>0</v>
      </c>
      <c r="AN27" s="137">
        <v>0</v>
      </c>
      <c r="AO27" s="137">
        <v>0</v>
      </c>
      <c r="AP27" s="137">
        <v>0</v>
      </c>
      <c r="AQ27" s="137">
        <v>0</v>
      </c>
      <c r="AR27" s="137">
        <v>0</v>
      </c>
      <c r="AS27" s="137">
        <v>0</v>
      </c>
      <c r="AT27" s="137">
        <v>0</v>
      </c>
      <c r="AU27" s="137">
        <v>0</v>
      </c>
      <c r="AV27" s="137">
        <v>0.40232999999999997</v>
      </c>
      <c r="AW27" s="137">
        <v>0</v>
      </c>
      <c r="AX27" s="137">
        <v>0</v>
      </c>
      <c r="AY27" s="137">
        <v>71.878658000000001</v>
      </c>
      <c r="AZ27" s="137">
        <v>0</v>
      </c>
      <c r="BA27" s="137">
        <v>0</v>
      </c>
      <c r="BB27" s="137">
        <v>0</v>
      </c>
      <c r="BC27" s="137">
        <v>-19.393147581999866</v>
      </c>
      <c r="BD27" s="137">
        <v>0</v>
      </c>
    </row>
    <row r="28" spans="2:56" x14ac:dyDescent="0.55000000000000004">
      <c r="B28" s="141" t="s">
        <v>201</v>
      </c>
      <c r="C28" s="137">
        <v>0</v>
      </c>
      <c r="D28" s="137">
        <v>0</v>
      </c>
      <c r="E28" s="137">
        <v>0</v>
      </c>
      <c r="F28" s="137">
        <v>0</v>
      </c>
      <c r="G28" s="137">
        <v>165.40310221046801</v>
      </c>
      <c r="H28" s="137">
        <v>0</v>
      </c>
      <c r="I28" s="137">
        <v>314.42101654498362</v>
      </c>
      <c r="J28" s="137">
        <v>0</v>
      </c>
      <c r="K28" s="137">
        <v>0</v>
      </c>
      <c r="L28" s="137">
        <v>0</v>
      </c>
      <c r="M28" s="137">
        <v>0</v>
      </c>
      <c r="N28" s="137">
        <v>0</v>
      </c>
      <c r="O28" s="137">
        <v>0</v>
      </c>
      <c r="P28" s="137">
        <v>0</v>
      </c>
      <c r="Q28" s="137">
        <v>-59.985906590000631</v>
      </c>
      <c r="R28" s="137">
        <v>0</v>
      </c>
      <c r="S28" s="137">
        <v>-151.52962483999792</v>
      </c>
      <c r="T28" s="137">
        <v>0</v>
      </c>
      <c r="U28" s="137">
        <v>0</v>
      </c>
      <c r="V28" s="137">
        <v>0</v>
      </c>
      <c r="W28" s="137">
        <v>1.4014332854997482</v>
      </c>
      <c r="X28" s="137">
        <v>0</v>
      </c>
      <c r="Y28" s="137">
        <v>0</v>
      </c>
      <c r="Z28" s="137">
        <v>0</v>
      </c>
      <c r="AA28" s="137">
        <v>192.65668406950005</v>
      </c>
      <c r="AB28" s="137">
        <v>0</v>
      </c>
      <c r="AC28" s="137">
        <v>0</v>
      </c>
      <c r="AD28" s="137">
        <v>0</v>
      </c>
      <c r="AE28" s="137">
        <v>0</v>
      </c>
      <c r="AF28" s="137">
        <v>-0.22431449999999992</v>
      </c>
      <c r="AG28" s="137">
        <v>0</v>
      </c>
      <c r="AH28" s="137">
        <v>0</v>
      </c>
      <c r="AI28" s="137">
        <v>0</v>
      </c>
      <c r="AJ28" s="137">
        <v>0</v>
      </c>
      <c r="AK28" s="137">
        <v>0</v>
      </c>
      <c r="AL28" s="137">
        <v>0</v>
      </c>
      <c r="AM28" s="137">
        <v>6.1139999999999999</v>
      </c>
      <c r="AN28" s="137">
        <v>0</v>
      </c>
      <c r="AO28" s="137">
        <v>0</v>
      </c>
      <c r="AP28" s="137">
        <v>0</v>
      </c>
      <c r="AQ28" s="137">
        <v>0</v>
      </c>
      <c r="AR28" s="137">
        <v>0</v>
      </c>
      <c r="AS28" s="137">
        <v>0</v>
      </c>
      <c r="AT28" s="137">
        <v>0</v>
      </c>
      <c r="AU28" s="137">
        <v>0</v>
      </c>
      <c r="AV28" s="137">
        <v>0.87820000000000009</v>
      </c>
      <c r="AW28" s="137">
        <v>0</v>
      </c>
      <c r="AX28" s="137">
        <v>0</v>
      </c>
      <c r="AY28" s="137">
        <v>5.4326042900000004</v>
      </c>
      <c r="AZ28" s="137">
        <v>0</v>
      </c>
      <c r="BA28" s="137">
        <v>0</v>
      </c>
      <c r="BB28" s="137">
        <v>0</v>
      </c>
      <c r="BC28" s="137">
        <v>27.398765335000046</v>
      </c>
      <c r="BD28" s="137">
        <v>0</v>
      </c>
    </row>
    <row r="29" spans="2:56" x14ac:dyDescent="0.55000000000000004">
      <c r="B29" s="141" t="s">
        <v>202</v>
      </c>
      <c r="C29" s="137">
        <v>0</v>
      </c>
      <c r="D29" s="137">
        <v>-36.272858165569993</v>
      </c>
      <c r="E29" s="137">
        <v>0</v>
      </c>
      <c r="F29" s="137">
        <v>0</v>
      </c>
      <c r="G29" s="137">
        <v>0</v>
      </c>
      <c r="H29" s="137">
        <v>0</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0</v>
      </c>
      <c r="AE29" s="137">
        <v>0</v>
      </c>
      <c r="AF29" s="137">
        <v>0</v>
      </c>
      <c r="AG29" s="137">
        <v>66.976470940541361</v>
      </c>
      <c r="AH29" s="137">
        <v>0</v>
      </c>
      <c r="AI29" s="137">
        <v>0</v>
      </c>
      <c r="AJ29" s="137">
        <v>0</v>
      </c>
      <c r="AK29" s="137">
        <v>0</v>
      </c>
      <c r="AL29" s="137">
        <v>0</v>
      </c>
      <c r="AM29" s="137">
        <v>0</v>
      </c>
      <c r="AN29" s="137">
        <v>0</v>
      </c>
      <c r="AO29" s="137">
        <v>0</v>
      </c>
      <c r="AP29" s="137">
        <v>0</v>
      </c>
      <c r="AQ29" s="137">
        <v>31.683676762529849</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0.82428431000000002</v>
      </c>
      <c r="AJ30" s="137">
        <v>0</v>
      </c>
      <c r="AK30" s="137">
        <v>0</v>
      </c>
      <c r="AL30" s="137">
        <v>0</v>
      </c>
      <c r="AM30" s="137">
        <v>0</v>
      </c>
      <c r="AN30" s="137">
        <v>0</v>
      </c>
      <c r="AO30" s="137">
        <v>0</v>
      </c>
      <c r="AP30" s="137">
        <v>0</v>
      </c>
      <c r="AQ30" s="137">
        <v>0</v>
      </c>
      <c r="AR30" s="137">
        <v>0</v>
      </c>
      <c r="AS30" s="137">
        <v>0</v>
      </c>
      <c r="AT30" s="137">
        <v>4.3331999999999997</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8.7863838999999988</v>
      </c>
      <c r="J31" s="137">
        <v>0</v>
      </c>
      <c r="K31" s="137">
        <v>0</v>
      </c>
      <c r="L31" s="137">
        <v>0</v>
      </c>
      <c r="M31" s="137">
        <v>0</v>
      </c>
      <c r="N31" s="137">
        <v>0</v>
      </c>
      <c r="O31" s="137">
        <v>0</v>
      </c>
      <c r="P31" s="137">
        <v>0</v>
      </c>
      <c r="Q31" s="137">
        <v>0</v>
      </c>
      <c r="R31" s="137">
        <v>0</v>
      </c>
      <c r="S31" s="137">
        <v>0</v>
      </c>
      <c r="T31" s="137">
        <v>0</v>
      </c>
      <c r="U31" s="137">
        <v>0</v>
      </c>
      <c r="V31" s="137">
        <v>0</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364</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365</v>
      </c>
      <c r="C33" s="137">
        <v>0</v>
      </c>
      <c r="D33" s="137">
        <v>0</v>
      </c>
      <c r="E33" s="137">
        <v>0</v>
      </c>
      <c r="F33" s="137">
        <v>0</v>
      </c>
      <c r="G33" s="137">
        <v>0</v>
      </c>
      <c r="H33" s="137">
        <v>46.309579400000004</v>
      </c>
      <c r="I33" s="137">
        <v>0</v>
      </c>
      <c r="J33" s="137">
        <v>0</v>
      </c>
      <c r="K33" s="137">
        <v>57.363213369999997</v>
      </c>
      <c r="L33" s="137">
        <v>9.0538286400000008</v>
      </c>
      <c r="M33" s="137">
        <v>0</v>
      </c>
      <c r="N33" s="137">
        <v>0</v>
      </c>
      <c r="O33" s="137">
        <v>7.5651947899999996</v>
      </c>
      <c r="P33" s="137">
        <v>0</v>
      </c>
      <c r="Q33" s="137">
        <v>0</v>
      </c>
      <c r="R33" s="137">
        <v>0</v>
      </c>
      <c r="S33" s="137">
        <v>0</v>
      </c>
      <c r="T33" s="137">
        <v>0</v>
      </c>
      <c r="U33" s="137">
        <v>20.684157719999998</v>
      </c>
      <c r="V33" s="137">
        <v>40.526558030000004</v>
      </c>
      <c r="W33" s="137">
        <v>2.5212489599999999</v>
      </c>
      <c r="X33" s="137">
        <v>0</v>
      </c>
      <c r="Y33" s="137">
        <v>0</v>
      </c>
      <c r="Z33" s="137">
        <v>1.4774868300000001</v>
      </c>
      <c r="AA33" s="137">
        <v>0</v>
      </c>
      <c r="AB33" s="137">
        <v>0</v>
      </c>
      <c r="AC33" s="137">
        <v>15.153861989999999</v>
      </c>
      <c r="AD33" s="137">
        <v>0</v>
      </c>
      <c r="AE33" s="137">
        <v>0.15065932000000001</v>
      </c>
      <c r="AF33" s="137">
        <v>0</v>
      </c>
      <c r="AG33" s="137">
        <v>0</v>
      </c>
      <c r="AH33" s="137">
        <v>0</v>
      </c>
      <c r="AI33" s="137">
        <v>2.04994005</v>
      </c>
      <c r="AJ33" s="137">
        <v>0</v>
      </c>
      <c r="AK33" s="137">
        <v>0</v>
      </c>
      <c r="AL33" s="137">
        <v>0</v>
      </c>
      <c r="AM33" s="137">
        <v>0</v>
      </c>
      <c r="AN33" s="137">
        <v>0</v>
      </c>
      <c r="AO33" s="137">
        <v>0</v>
      </c>
      <c r="AP33" s="137">
        <v>0</v>
      </c>
      <c r="AQ33" s="137">
        <v>0</v>
      </c>
      <c r="AR33" s="137">
        <v>0</v>
      </c>
      <c r="AS33" s="137">
        <v>0</v>
      </c>
      <c r="AT33" s="137">
        <v>0</v>
      </c>
      <c r="AU33" s="137">
        <v>0</v>
      </c>
      <c r="AV33" s="137">
        <v>0</v>
      </c>
      <c r="AW33" s="137">
        <v>0</v>
      </c>
      <c r="AX33" s="137">
        <v>0</v>
      </c>
      <c r="AY33" s="137">
        <v>0</v>
      </c>
      <c r="AZ33" s="137">
        <v>0</v>
      </c>
      <c r="BA33" s="137">
        <v>0</v>
      </c>
      <c r="BB33" s="137">
        <v>0</v>
      </c>
      <c r="BC33" s="137">
        <v>0</v>
      </c>
      <c r="BD33" s="137">
        <v>0</v>
      </c>
    </row>
    <row r="34" spans="2:56" x14ac:dyDescent="0.55000000000000004">
      <c r="B34" s="139" t="s">
        <v>366</v>
      </c>
      <c r="C34" s="137">
        <v>51.188557156035273</v>
      </c>
      <c r="D34" s="137">
        <v>65.451890951318802</v>
      </c>
      <c r="E34" s="137">
        <v>248.3405047319996</v>
      </c>
      <c r="F34" s="137">
        <v>236.73197333599964</v>
      </c>
      <c r="G34" s="137">
        <v>76.90753276054113</v>
      </c>
      <c r="H34" s="137">
        <v>195.63186999999999</v>
      </c>
      <c r="I34" s="137">
        <v>43.328882249999999</v>
      </c>
      <c r="J34" s="137">
        <v>113.10983221345073</v>
      </c>
      <c r="K34" s="137">
        <v>127.07216316700573</v>
      </c>
      <c r="L34" s="137">
        <v>59.742536420157982</v>
      </c>
      <c r="M34" s="137">
        <v>188.92077670521229</v>
      </c>
      <c r="N34" s="137">
        <v>129.22078919249981</v>
      </c>
      <c r="O34" s="137">
        <v>93.111031165000455</v>
      </c>
      <c r="P34" s="137">
        <v>47.356459271498508</v>
      </c>
      <c r="Q34" s="137">
        <v>278.69867452700021</v>
      </c>
      <c r="R34" s="137">
        <v>70.343992242917849</v>
      </c>
      <c r="S34" s="137">
        <v>132.78520490904708</v>
      </c>
      <c r="T34" s="137">
        <v>121.751328979493</v>
      </c>
      <c r="U34" s="137">
        <v>284.64253137572996</v>
      </c>
      <c r="V34" s="137">
        <v>81.283354186759667</v>
      </c>
      <c r="W34" s="137">
        <v>18.185758239375296</v>
      </c>
      <c r="X34" s="137">
        <v>0</v>
      </c>
      <c r="Y34" s="137">
        <v>0</v>
      </c>
      <c r="Z34" s="137">
        <v>19.111334375000002</v>
      </c>
      <c r="AA34" s="137">
        <v>0</v>
      </c>
      <c r="AB34" s="137">
        <v>0</v>
      </c>
      <c r="AC34" s="137">
        <v>49.654562696792766</v>
      </c>
      <c r="AD34" s="137">
        <v>26.2715</v>
      </c>
      <c r="AE34" s="137">
        <v>22.090937703117785</v>
      </c>
      <c r="AF34" s="137">
        <v>4.227902176999998</v>
      </c>
      <c r="AG34" s="137">
        <v>17.375488724278966</v>
      </c>
      <c r="AH34" s="137">
        <v>0</v>
      </c>
      <c r="AI34" s="137">
        <v>24.881313961866301</v>
      </c>
      <c r="AJ34" s="137">
        <v>4.3549772600000027</v>
      </c>
      <c r="AK34" s="137">
        <v>0</v>
      </c>
      <c r="AL34" s="137">
        <v>0</v>
      </c>
      <c r="AM34" s="137">
        <v>1.6385244800000016</v>
      </c>
      <c r="AN34" s="137">
        <v>0</v>
      </c>
      <c r="AO34" s="137">
        <v>0</v>
      </c>
      <c r="AP34" s="137">
        <v>5.3144391755729581</v>
      </c>
      <c r="AQ34" s="137">
        <v>0</v>
      </c>
      <c r="AR34" s="137">
        <v>1.3547744769999965</v>
      </c>
      <c r="AS34" s="137">
        <v>0</v>
      </c>
      <c r="AT34" s="137">
        <v>0</v>
      </c>
      <c r="AU34" s="137">
        <v>2.3192215340000084</v>
      </c>
      <c r="AV34" s="137">
        <v>0.82319000000000009</v>
      </c>
      <c r="AW34" s="137">
        <v>0.20000078759999995</v>
      </c>
      <c r="AX34" s="137">
        <v>0</v>
      </c>
      <c r="AY34" s="137">
        <v>0</v>
      </c>
      <c r="AZ34" s="137">
        <v>0</v>
      </c>
      <c r="BA34" s="137">
        <v>0</v>
      </c>
      <c r="BB34" s="137">
        <v>4.8768521689999851</v>
      </c>
      <c r="BC34" s="137">
        <v>5.966403839899054</v>
      </c>
      <c r="BD34" s="137">
        <v>0</v>
      </c>
    </row>
    <row r="35" spans="2:56" x14ac:dyDescent="0.55000000000000004">
      <c r="B35" s="139" t="s">
        <v>367</v>
      </c>
      <c r="C35" s="137">
        <v>265.438487553166</v>
      </c>
      <c r="D35" s="137">
        <v>373.07577842251698</v>
      </c>
      <c r="E35" s="137">
        <v>670.51936277639879</v>
      </c>
      <c r="F35" s="137">
        <v>644.01567180719894</v>
      </c>
      <c r="G35" s="137">
        <v>207.65033845346105</v>
      </c>
      <c r="H35" s="137">
        <v>528.20604800000001</v>
      </c>
      <c r="I35" s="137">
        <v>116.98798206999999</v>
      </c>
      <c r="J35" s="137">
        <v>305.39654697631693</v>
      </c>
      <c r="K35" s="137">
        <v>343.09484055091542</v>
      </c>
      <c r="L35" s="137">
        <v>161.30484833442651</v>
      </c>
      <c r="M35" s="137">
        <v>554.96893010407325</v>
      </c>
      <c r="N35" s="137">
        <v>348.89613081974954</v>
      </c>
      <c r="O35" s="137">
        <v>251.42024803550106</v>
      </c>
      <c r="P35" s="137">
        <v>284.13875562899102</v>
      </c>
      <c r="Q35" s="137">
        <v>752.4864212229005</v>
      </c>
      <c r="R35" s="137">
        <v>189.92877905587818</v>
      </c>
      <c r="S35" s="137">
        <v>358.52005325442713</v>
      </c>
      <c r="T35" s="137">
        <v>328.72858824463106</v>
      </c>
      <c r="U35" s="137">
        <v>105.42315976878899</v>
      </c>
      <c r="V35" s="137">
        <v>219.46505630425108</v>
      </c>
      <c r="W35" s="137">
        <v>49.101547246313302</v>
      </c>
      <c r="X35" s="137">
        <v>0</v>
      </c>
      <c r="Y35" s="137">
        <v>0</v>
      </c>
      <c r="Z35" s="137">
        <v>51.600602812500007</v>
      </c>
      <c r="AA35" s="137">
        <v>0</v>
      </c>
      <c r="AB35" s="137">
        <v>0</v>
      </c>
      <c r="AC35" s="137">
        <v>134.06731928134047</v>
      </c>
      <c r="AD35" s="137">
        <v>70.933050000000009</v>
      </c>
      <c r="AE35" s="137">
        <v>59.645531798418006</v>
      </c>
      <c r="AF35" s="137">
        <v>11.415335877899993</v>
      </c>
      <c r="AG35" s="137">
        <v>46.913819555553218</v>
      </c>
      <c r="AH35" s="137">
        <v>70.241208489999991</v>
      </c>
      <c r="AI35" s="137">
        <v>67.179547697038998</v>
      </c>
      <c r="AJ35" s="137">
        <v>11.758438602000007</v>
      </c>
      <c r="AK35" s="137">
        <v>0</v>
      </c>
      <c r="AL35" s="137">
        <v>0</v>
      </c>
      <c r="AM35" s="137">
        <v>4.4240160960000043</v>
      </c>
      <c r="AN35" s="137">
        <v>0</v>
      </c>
      <c r="AO35" s="137">
        <v>0</v>
      </c>
      <c r="AP35" s="137">
        <v>14.348985774046985</v>
      </c>
      <c r="AQ35" s="137">
        <v>0</v>
      </c>
      <c r="AR35" s="137">
        <v>3.6578910878999902</v>
      </c>
      <c r="AS35" s="137">
        <v>0</v>
      </c>
      <c r="AT35" s="137">
        <v>0</v>
      </c>
      <c r="AU35" s="137">
        <v>6.2618981418000219</v>
      </c>
      <c r="AV35" s="137">
        <v>2.22261</v>
      </c>
      <c r="AW35" s="137">
        <v>5.9400230000000001</v>
      </c>
      <c r="AX35" s="137">
        <v>0</v>
      </c>
      <c r="AY35" s="137">
        <v>0</v>
      </c>
      <c r="AZ35" s="137">
        <v>0</v>
      </c>
      <c r="BA35" s="137">
        <v>0</v>
      </c>
      <c r="BB35" s="137">
        <v>13.167500856299959</v>
      </c>
      <c r="BC35" s="137">
        <v>16.109290367727443</v>
      </c>
      <c r="BD35" s="137">
        <v>0</v>
      </c>
    </row>
    <row r="36" spans="2:56" x14ac:dyDescent="0.55000000000000004">
      <c r="B36" s="139" t="s">
        <v>368</v>
      </c>
      <c r="C36" s="137">
        <v>0</v>
      </c>
      <c r="D36" s="137">
        <v>6.7150214899999998</v>
      </c>
      <c r="E36" s="137">
        <v>0</v>
      </c>
      <c r="F36" s="137">
        <v>0</v>
      </c>
      <c r="G36" s="137">
        <v>0</v>
      </c>
      <c r="H36" s="137">
        <v>0</v>
      </c>
      <c r="I36" s="137">
        <v>0</v>
      </c>
      <c r="J36" s="137">
        <v>0</v>
      </c>
      <c r="K36" s="137">
        <v>0</v>
      </c>
      <c r="L36" s="137">
        <v>0</v>
      </c>
      <c r="M36" s="137">
        <v>0</v>
      </c>
      <c r="N36" s="137">
        <v>0.13935101</v>
      </c>
      <c r="O36" s="137">
        <v>0</v>
      </c>
      <c r="P36" s="137">
        <v>0</v>
      </c>
      <c r="Q36" s="137">
        <v>0</v>
      </c>
      <c r="R36" s="137">
        <v>0</v>
      </c>
      <c r="S36" s="137">
        <v>0</v>
      </c>
      <c r="T36" s="137">
        <v>0</v>
      </c>
      <c r="U36" s="137">
        <v>0</v>
      </c>
      <c r="V36" s="137">
        <v>8.202683999999999E-2</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0.36053835000000001</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369</v>
      </c>
      <c r="C37" s="137">
        <v>707.14409841150109</v>
      </c>
      <c r="D37" s="137">
        <v>870.51014965254126</v>
      </c>
      <c r="E37" s="137">
        <v>1564.5451798115973</v>
      </c>
      <c r="F37" s="137">
        <v>1486.5720882167989</v>
      </c>
      <c r="G37" s="137">
        <v>484.51745639140955</v>
      </c>
      <c r="H37" s="137">
        <v>1232.4807796900006</v>
      </c>
      <c r="I37" s="137">
        <v>272.97195815420071</v>
      </c>
      <c r="J37" s="137">
        <v>712.59194294473912</v>
      </c>
      <c r="K37" s="137">
        <v>800.554627952136</v>
      </c>
      <c r="L37" s="137">
        <v>376.37797944699525</v>
      </c>
      <c r="M37" s="137">
        <v>1145.3180602428374</v>
      </c>
      <c r="N37" s="137">
        <v>814.09097191274896</v>
      </c>
      <c r="O37" s="137">
        <v>586.57903244949875</v>
      </c>
      <c r="P37" s="137">
        <v>615.63397052948062</v>
      </c>
      <c r="Q37" s="137">
        <v>1755.8016495201016</v>
      </c>
      <c r="R37" s="137">
        <v>443.16715113038276</v>
      </c>
      <c r="S37" s="137">
        <v>836.54679092699666</v>
      </c>
      <c r="T37" s="137">
        <v>767.0333725708058</v>
      </c>
      <c r="U37" s="137">
        <v>664.16590654338097</v>
      </c>
      <c r="V37" s="137">
        <v>512.08513137658588</v>
      </c>
      <c r="W37" s="137">
        <v>114.57027690806437</v>
      </c>
      <c r="X37" s="137">
        <v>0</v>
      </c>
      <c r="Y37" s="137">
        <v>46.880339469999981</v>
      </c>
      <c r="Z37" s="137">
        <v>120.40140656249993</v>
      </c>
      <c r="AA37" s="137">
        <v>0</v>
      </c>
      <c r="AB37" s="137">
        <v>0</v>
      </c>
      <c r="AC37" s="137">
        <v>312.82374498979442</v>
      </c>
      <c r="AD37" s="137">
        <v>165.51045523999957</v>
      </c>
      <c r="AE37" s="137">
        <v>139.17290752964203</v>
      </c>
      <c r="AF37" s="137">
        <v>26.635783715099986</v>
      </c>
      <c r="AG37" s="137">
        <v>109.46557896295749</v>
      </c>
      <c r="AH37" s="137">
        <v>117.18623456948961</v>
      </c>
      <c r="AI37" s="137">
        <v>156.75227795975769</v>
      </c>
      <c r="AJ37" s="137">
        <v>27.436356738000018</v>
      </c>
      <c r="AK37" s="137">
        <v>4.0063599999999999</v>
      </c>
      <c r="AL37" s="137">
        <v>0</v>
      </c>
      <c r="AM37" s="137">
        <v>10.322704224000008</v>
      </c>
      <c r="AN37" s="137">
        <v>-22.10622</v>
      </c>
      <c r="AO37" s="137">
        <v>2.3668595000000008</v>
      </c>
      <c r="AP37" s="137">
        <v>33.480966806109627</v>
      </c>
      <c r="AQ37" s="137">
        <v>0.16819198219536244</v>
      </c>
      <c r="AR37" s="137">
        <v>8.5350792050999775</v>
      </c>
      <c r="AS37" s="137">
        <v>1.079</v>
      </c>
      <c r="AT37" s="137">
        <v>13.188180000000001</v>
      </c>
      <c r="AU37" s="137">
        <v>14.611095664200052</v>
      </c>
      <c r="AV37" s="137">
        <v>5.1860905298999693</v>
      </c>
      <c r="AW37" s="137">
        <v>13.860054580679998</v>
      </c>
      <c r="AX37" s="137">
        <v>5.3832219000000006</v>
      </c>
      <c r="AY37" s="137">
        <v>0</v>
      </c>
      <c r="AZ37" s="137">
        <v>0</v>
      </c>
      <c r="BA37" s="137">
        <v>0</v>
      </c>
      <c r="BB37" s="137">
        <v>30.724168664699906</v>
      </c>
      <c r="BC37" s="137">
        <v>37.588344191364044</v>
      </c>
      <c r="BD37" s="137">
        <v>0</v>
      </c>
    </row>
    <row r="38" spans="2:56" x14ac:dyDescent="0.55000000000000004">
      <c r="B38" s="192" t="s">
        <v>370</v>
      </c>
      <c r="C38" s="144">
        <v>4770.5004259331054</v>
      </c>
      <c r="D38" s="144">
        <v>5714.2979455208078</v>
      </c>
      <c r="E38" s="144">
        <v>8761.0414654099986</v>
      </c>
      <c r="F38" s="144">
        <v>8218.0971929399966</v>
      </c>
      <c r="G38" s="144">
        <v>2653.8485411224046</v>
      </c>
      <c r="H38" s="144">
        <v>6908.611435931397</v>
      </c>
      <c r="I38" s="144">
        <v>3502.1886017058241</v>
      </c>
      <c r="J38" s="144">
        <v>4188.778870244706</v>
      </c>
      <c r="K38" s="144">
        <v>7107.8212005100595</v>
      </c>
      <c r="L38" s="144">
        <v>3363.2159746015805</v>
      </c>
      <c r="M38" s="144">
        <v>7953.9269393921213</v>
      </c>
      <c r="N38" s="144">
        <v>6686.2691493850034</v>
      </c>
      <c r="O38" s="144">
        <v>5015.8600511699997</v>
      </c>
      <c r="P38" s="144">
        <v>4787.9773532627787</v>
      </c>
      <c r="Q38" s="144">
        <v>10204.040858479999</v>
      </c>
      <c r="R38" s="144">
        <v>3707.7446250620574</v>
      </c>
      <c r="S38" s="144">
        <v>4617.1358794580065</v>
      </c>
      <c r="T38" s="144">
        <v>5030.8936099149305</v>
      </c>
      <c r="U38" s="144">
        <v>5915.8799378379008</v>
      </c>
      <c r="V38" s="144">
        <v>4099.6146662999972</v>
      </c>
      <c r="W38" s="144">
        <v>1167.71256795</v>
      </c>
      <c r="X38" s="144">
        <v>13.112</v>
      </c>
      <c r="Y38" s="144">
        <v>135.20337594999995</v>
      </c>
      <c r="Z38" s="144">
        <v>1188.7890921999999</v>
      </c>
      <c r="AA38" s="144">
        <v>518.66421262707524</v>
      </c>
      <c r="AB38" s="144">
        <v>125.88411921999999</v>
      </c>
      <c r="AC38" s="144">
        <v>2718.6380573479273</v>
      </c>
      <c r="AD38" s="144">
        <v>1760.6273599999997</v>
      </c>
      <c r="AE38" s="144">
        <v>1284.0815589011779</v>
      </c>
      <c r="AF38" s="144">
        <v>62.315787609999973</v>
      </c>
      <c r="AG38" s="144">
        <v>1463.8597098894504</v>
      </c>
      <c r="AH38" s="144">
        <v>1210.9906935899999</v>
      </c>
      <c r="AI38" s="144">
        <v>1223.2904280719965</v>
      </c>
      <c r="AJ38" s="144">
        <v>132.16819950000001</v>
      </c>
      <c r="AK38" s="144">
        <v>23.752880000000001</v>
      </c>
      <c r="AL38" s="144">
        <v>96.282534400000003</v>
      </c>
      <c r="AM38" s="144">
        <v>105.33124480000002</v>
      </c>
      <c r="AN38" s="144">
        <v>24.844919420000007</v>
      </c>
      <c r="AO38" s="144">
        <v>10.40361678</v>
      </c>
      <c r="AP38" s="144">
        <v>208.97665029572954</v>
      </c>
      <c r="AQ38" s="144">
        <v>280.70236562666656</v>
      </c>
      <c r="AR38" s="144">
        <v>167.80528030999994</v>
      </c>
      <c r="AS38" s="144">
        <v>106.10899999999999</v>
      </c>
      <c r="AT38" s="144">
        <v>125.89696753999998</v>
      </c>
      <c r="AU38" s="144">
        <v>94.817130050000088</v>
      </c>
      <c r="AV38" s="144">
        <v>260.56093052989996</v>
      </c>
      <c r="AW38" s="144">
        <v>161.79404063827999</v>
      </c>
      <c r="AX38" s="144">
        <v>37.555575489999988</v>
      </c>
      <c r="AY38" s="144">
        <v>165.710466379423</v>
      </c>
      <c r="AZ38" s="144">
        <v>61.670273100000003</v>
      </c>
      <c r="BA38" s="144">
        <v>153.38659999999999</v>
      </c>
      <c r="BB38" s="144">
        <v>440.82320600999998</v>
      </c>
      <c r="BC38" s="144">
        <v>389.89728373999998</v>
      </c>
      <c r="BD38" s="144">
        <v>157.01025725999997</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371</v>
      </c>
      <c r="C41" s="137">
        <v>4505.3381799997096</v>
      </c>
      <c r="D41" s="137">
        <v>5170.0638903624704</v>
      </c>
      <c r="E41" s="137">
        <v>8013.9131927199987</v>
      </c>
      <c r="F41" s="137">
        <v>7760.2245677199971</v>
      </c>
      <c r="G41" s="137">
        <v>2254.1728780396666</v>
      </c>
      <c r="H41" s="137">
        <v>6390.5556149313952</v>
      </c>
      <c r="I41" s="137">
        <v>3212.9610150925992</v>
      </c>
      <c r="J41" s="137">
        <v>3865.2262015847068</v>
      </c>
      <c r="K41" s="137">
        <v>6570.2862435800589</v>
      </c>
      <c r="L41" s="137">
        <v>3109.2996234799984</v>
      </c>
      <c r="M41" s="137">
        <v>7426.9477334600115</v>
      </c>
      <c r="N41" s="137">
        <v>6297.1267654770027</v>
      </c>
      <c r="O41" s="137">
        <v>4666.0797471599999</v>
      </c>
      <c r="P41" s="137">
        <v>4524.6127925500023</v>
      </c>
      <c r="Q41" s="137">
        <v>9499.6557928600014</v>
      </c>
      <c r="R41" s="137">
        <v>3510.1893295934769</v>
      </c>
      <c r="S41" s="137">
        <v>4232.7910825679974</v>
      </c>
      <c r="T41" s="137">
        <v>4674.4336712249305</v>
      </c>
      <c r="U41" s="137">
        <v>5391.6986609800006</v>
      </c>
      <c r="V41" s="137">
        <v>3767.7413839999972</v>
      </c>
      <c r="W41" s="137">
        <v>1127.09345095</v>
      </c>
      <c r="X41" s="137">
        <v>5.3390000000000004</v>
      </c>
      <c r="Y41" s="137">
        <v>104.74677321999994</v>
      </c>
      <c r="Z41" s="137">
        <v>1155.3419016799999</v>
      </c>
      <c r="AA41" s="137">
        <v>254.71066275999985</v>
      </c>
      <c r="AB41" s="137">
        <v>117.01104376000001</v>
      </c>
      <c r="AC41" s="137">
        <v>2614.3963166579292</v>
      </c>
      <c r="AD41" s="137">
        <v>1702.8448799999999</v>
      </c>
      <c r="AE41" s="137">
        <v>1219.9094150211777</v>
      </c>
      <c r="AF41" s="137">
        <v>61.915402259999986</v>
      </c>
      <c r="AG41" s="137">
        <v>1409.7597120094511</v>
      </c>
      <c r="AH41" s="137">
        <v>1167.5683295599999</v>
      </c>
      <c r="AI41" s="137">
        <v>1190.6268187319965</v>
      </c>
      <c r="AJ41" s="137">
        <v>90.442146800000003</v>
      </c>
      <c r="AK41" s="137">
        <v>22.879770000000001</v>
      </c>
      <c r="AL41" s="137">
        <v>75.341405654900015</v>
      </c>
      <c r="AM41" s="137">
        <v>89.662244800000011</v>
      </c>
      <c r="AN41" s="137">
        <v>23.742283369999999</v>
      </c>
      <c r="AO41" s="137">
        <v>1.6251459999999999E-2</v>
      </c>
      <c r="AP41" s="137">
        <v>183.52732123999996</v>
      </c>
      <c r="AQ41" s="137">
        <v>270.14360411666655</v>
      </c>
      <c r="AR41" s="137">
        <v>157.35813105999995</v>
      </c>
      <c r="AS41" s="137">
        <v>103.673</v>
      </c>
      <c r="AT41" s="137">
        <v>119.75157598999998</v>
      </c>
      <c r="AU41" s="137">
        <v>94.125338480000096</v>
      </c>
      <c r="AV41" s="137">
        <v>255.62545</v>
      </c>
      <c r="AW41" s="137">
        <v>159.57550000000001</v>
      </c>
      <c r="AX41" s="137">
        <v>36.298484160000001</v>
      </c>
      <c r="AY41" s="137">
        <v>42.871687920000006</v>
      </c>
      <c r="AZ41" s="137">
        <v>0</v>
      </c>
      <c r="BA41" s="137">
        <v>126.17307939</v>
      </c>
      <c r="BB41" s="137">
        <v>424.95534375999995</v>
      </c>
      <c r="BC41" s="137">
        <v>376.90766142999991</v>
      </c>
      <c r="BD41" s="137">
        <v>151.89393399999997</v>
      </c>
    </row>
    <row r="42" spans="2:56" x14ac:dyDescent="0.55000000000000004">
      <c r="B42" s="140" t="s">
        <v>372</v>
      </c>
      <c r="C42" s="137">
        <v>3912.4456488897099</v>
      </c>
      <c r="D42" s="137">
        <v>4378.5043498124705</v>
      </c>
      <c r="E42" s="137">
        <v>7042.0465557699981</v>
      </c>
      <c r="F42" s="137">
        <v>6956.3986682899967</v>
      </c>
      <c r="G42" s="137">
        <v>1664.9040669996664</v>
      </c>
      <c r="H42" s="137">
        <v>5822.6291362413958</v>
      </c>
      <c r="I42" s="137">
        <v>2578.2368669725988</v>
      </c>
      <c r="J42" s="137">
        <v>3320.9090936747066</v>
      </c>
      <c r="K42" s="137">
        <v>6033.9096668000593</v>
      </c>
      <c r="L42" s="137">
        <v>2726.5478657899985</v>
      </c>
      <c r="M42" s="137">
        <v>6824.6643917900119</v>
      </c>
      <c r="N42" s="137">
        <v>5307.0661175470032</v>
      </c>
      <c r="O42" s="137">
        <v>3917.4670110099996</v>
      </c>
      <c r="P42" s="137">
        <v>3899.2507227100023</v>
      </c>
      <c r="Q42" s="137">
        <v>8260.1760930400014</v>
      </c>
      <c r="R42" s="137">
        <v>3113.0979320207289</v>
      </c>
      <c r="S42" s="137">
        <v>3749.3877685679972</v>
      </c>
      <c r="T42" s="137">
        <v>4179.32669415493</v>
      </c>
      <c r="U42" s="137">
        <v>4791.3576378700018</v>
      </c>
      <c r="V42" s="137">
        <v>3216.0994564099969</v>
      </c>
      <c r="W42" s="137">
        <v>939.31361219999985</v>
      </c>
      <c r="X42" s="137">
        <v>5.3390000000000004</v>
      </c>
      <c r="Y42" s="137">
        <v>104.26477321999994</v>
      </c>
      <c r="Z42" s="137">
        <v>1031.3205349599998</v>
      </c>
      <c r="AA42" s="137">
        <v>228.06678812999985</v>
      </c>
      <c r="AB42" s="137">
        <v>115.04877772000002</v>
      </c>
      <c r="AC42" s="137">
        <v>2357.9528774249929</v>
      </c>
      <c r="AD42" s="137">
        <v>1685.79792</v>
      </c>
      <c r="AE42" s="137">
        <v>1130.8155640911777</v>
      </c>
      <c r="AF42" s="137">
        <v>61.915402259999986</v>
      </c>
      <c r="AG42" s="137">
        <v>1322.0449774294509</v>
      </c>
      <c r="AH42" s="137">
        <v>1107.2523044899999</v>
      </c>
      <c r="AI42" s="137">
        <v>1113.1687570119966</v>
      </c>
      <c r="AJ42" s="137">
        <v>90.399070390000006</v>
      </c>
      <c r="AK42" s="137">
        <v>22.878250000000001</v>
      </c>
      <c r="AL42" s="137">
        <v>74.170346524899998</v>
      </c>
      <c r="AM42" s="137">
        <v>87.668244800000011</v>
      </c>
      <c r="AN42" s="137">
        <v>19.96604074</v>
      </c>
      <c r="AO42" s="137">
        <v>0</v>
      </c>
      <c r="AP42" s="137">
        <v>169.88435632999997</v>
      </c>
      <c r="AQ42" s="137">
        <v>246.55777111999987</v>
      </c>
      <c r="AR42" s="137">
        <v>154.27775400999994</v>
      </c>
      <c r="AS42" s="137">
        <v>93.664000000000001</v>
      </c>
      <c r="AT42" s="137">
        <v>108.21668622999999</v>
      </c>
      <c r="AU42" s="137">
        <v>94.12472139000009</v>
      </c>
      <c r="AV42" s="137">
        <v>243.30617999999998</v>
      </c>
      <c r="AW42" s="137">
        <v>147.73173</v>
      </c>
      <c r="AX42" s="137">
        <v>36.097361570000004</v>
      </c>
      <c r="AY42" s="137">
        <v>38.822007400000004</v>
      </c>
      <c r="AZ42" s="137">
        <v>0</v>
      </c>
      <c r="BA42" s="137">
        <v>107.54601939</v>
      </c>
      <c r="BB42" s="137">
        <v>379.63858669999991</v>
      </c>
      <c r="BC42" s="137">
        <v>334.89044866999996</v>
      </c>
      <c r="BD42" s="137">
        <v>134.35990399999997</v>
      </c>
    </row>
    <row r="43" spans="2:56" x14ac:dyDescent="0.55000000000000004">
      <c r="B43" s="140" t="s">
        <v>373</v>
      </c>
      <c r="C43" s="137">
        <v>291.00881096000001</v>
      </c>
      <c r="D43" s="137">
        <v>774.77635966000003</v>
      </c>
      <c r="E43" s="137">
        <v>758.21416568000006</v>
      </c>
      <c r="F43" s="137">
        <v>598.2052328100001</v>
      </c>
      <c r="G43" s="137">
        <v>342.51237687999998</v>
      </c>
      <c r="H43" s="137">
        <v>390.86515800000001</v>
      </c>
      <c r="I43" s="137">
        <v>461.54044955999996</v>
      </c>
      <c r="J43" s="137">
        <v>536.97731340999997</v>
      </c>
      <c r="K43" s="137">
        <v>492.24286333999999</v>
      </c>
      <c r="L43" s="137">
        <v>276.88049289000003</v>
      </c>
      <c r="M43" s="137">
        <v>223.32719080000001</v>
      </c>
      <c r="N43" s="137">
        <v>540.63362551</v>
      </c>
      <c r="O43" s="137">
        <v>676.63618221000002</v>
      </c>
      <c r="P43" s="137">
        <v>534.39764307999997</v>
      </c>
      <c r="Q43" s="137">
        <v>1146.6554110899997</v>
      </c>
      <c r="R43" s="137">
        <v>282.36899798999997</v>
      </c>
      <c r="S43" s="137">
        <v>351.03750401000002</v>
      </c>
      <c r="T43" s="137">
        <v>429.66752874999997</v>
      </c>
      <c r="U43" s="137">
        <v>546.03884287999995</v>
      </c>
      <c r="V43" s="137">
        <v>539.26409447999993</v>
      </c>
      <c r="W43" s="137">
        <v>51.233216659999997</v>
      </c>
      <c r="X43" s="137">
        <v>0</v>
      </c>
      <c r="Y43" s="137">
        <v>0</v>
      </c>
      <c r="Z43" s="137">
        <v>104.92375543</v>
      </c>
      <c r="AA43" s="137">
        <v>26.643849719999999</v>
      </c>
      <c r="AB43" s="137">
        <v>1.9003561599999998</v>
      </c>
      <c r="AC43" s="137">
        <v>240.66472583999999</v>
      </c>
      <c r="AD43" s="137">
        <v>0</v>
      </c>
      <c r="AE43" s="137">
        <v>89.032111579999992</v>
      </c>
      <c r="AF43" s="137">
        <v>0</v>
      </c>
      <c r="AG43" s="137">
        <v>63.83883453</v>
      </c>
      <c r="AH43" s="137">
        <v>43.328335460000005</v>
      </c>
      <c r="AI43" s="137">
        <v>72.353826590000011</v>
      </c>
      <c r="AJ43" s="137">
        <v>0.15179799999999999</v>
      </c>
      <c r="AK43" s="137">
        <v>0</v>
      </c>
      <c r="AL43" s="137">
        <v>1.14630422</v>
      </c>
      <c r="AM43" s="137">
        <v>0.26300000000000001</v>
      </c>
      <c r="AN43" s="137">
        <v>1.2084285699999997</v>
      </c>
      <c r="AO43" s="137">
        <v>0</v>
      </c>
      <c r="AP43" s="137">
        <v>8.3592777800000011</v>
      </c>
      <c r="AQ43" s="137">
        <v>23.344251696666667</v>
      </c>
      <c r="AR43" s="137">
        <v>3.0750000000000002</v>
      </c>
      <c r="AS43" s="137">
        <v>9.8320000000000007</v>
      </c>
      <c r="AT43" s="137">
        <v>7.4920657500000001</v>
      </c>
      <c r="AU43" s="137">
        <v>0</v>
      </c>
      <c r="AV43" s="137">
        <v>5.7301700000000002</v>
      </c>
      <c r="AW43" s="137">
        <v>11.798500000000001</v>
      </c>
      <c r="AX43" s="137">
        <v>0</v>
      </c>
      <c r="AY43" s="137">
        <v>3.3071734900000003</v>
      </c>
      <c r="AZ43" s="137">
        <v>0</v>
      </c>
      <c r="BA43" s="137">
        <v>16.106660000000002</v>
      </c>
      <c r="BB43" s="137">
        <v>39.378329309999991</v>
      </c>
      <c r="BC43" s="137">
        <v>42.314707539999993</v>
      </c>
      <c r="BD43" s="137">
        <v>16.443290000000001</v>
      </c>
    </row>
    <row r="44" spans="2:56" x14ac:dyDescent="0.55000000000000004">
      <c r="B44" s="140" t="s">
        <v>216</v>
      </c>
      <c r="C44" s="137">
        <v>291.00881096000001</v>
      </c>
      <c r="D44" s="137">
        <v>373.07421238000001</v>
      </c>
      <c r="E44" s="137">
        <v>745.57717938000008</v>
      </c>
      <c r="F44" s="137">
        <v>598.2052328100001</v>
      </c>
      <c r="G44" s="137">
        <v>335.62218235</v>
      </c>
      <c r="H44" s="137">
        <v>390.86515800000001</v>
      </c>
      <c r="I44" s="137">
        <v>459.98875090999996</v>
      </c>
      <c r="J44" s="137">
        <v>475.26724754999998</v>
      </c>
      <c r="K44" s="137">
        <v>487.85718650999996</v>
      </c>
      <c r="L44" s="137">
        <v>42.062672759999998</v>
      </c>
      <c r="M44" s="137">
        <v>223.32719080000001</v>
      </c>
      <c r="N44" s="137">
        <v>538.45108460000006</v>
      </c>
      <c r="O44" s="137">
        <v>661.06167362999997</v>
      </c>
      <c r="P44" s="137">
        <v>534.28164415999993</v>
      </c>
      <c r="Q44" s="137">
        <v>1146.6554110899997</v>
      </c>
      <c r="R44" s="137">
        <v>282.00653219999998</v>
      </c>
      <c r="S44" s="137">
        <v>335.44058204000004</v>
      </c>
      <c r="T44" s="137">
        <v>408.69546412</v>
      </c>
      <c r="U44" s="137">
        <v>546.03884287999995</v>
      </c>
      <c r="V44" s="137">
        <v>531.22158492999995</v>
      </c>
      <c r="W44" s="137">
        <v>51.233216659999997</v>
      </c>
      <c r="X44" s="137">
        <v>0</v>
      </c>
      <c r="Y44" s="137">
        <v>0</v>
      </c>
      <c r="Z44" s="137">
        <v>104.92375543</v>
      </c>
      <c r="AA44" s="137">
        <v>26.643849719999999</v>
      </c>
      <c r="AB44" s="137">
        <v>1.9003561599999998</v>
      </c>
      <c r="AC44" s="137">
        <v>154.78123543000001</v>
      </c>
      <c r="AD44" s="137">
        <v>0</v>
      </c>
      <c r="AE44" s="137">
        <v>89.032111579999992</v>
      </c>
      <c r="AF44" s="137">
        <v>0</v>
      </c>
      <c r="AG44" s="137">
        <v>63.83883453</v>
      </c>
      <c r="AH44" s="137">
        <v>43.328335460000005</v>
      </c>
      <c r="AI44" s="137">
        <v>65.648487850000009</v>
      </c>
      <c r="AJ44" s="137">
        <v>0.15179799999999999</v>
      </c>
      <c r="AK44" s="137">
        <v>0</v>
      </c>
      <c r="AL44" s="137">
        <v>1.14630422</v>
      </c>
      <c r="AM44" s="137">
        <v>0.26100000000000001</v>
      </c>
      <c r="AN44" s="137">
        <v>1.2084285699999997</v>
      </c>
      <c r="AO44" s="137">
        <v>0</v>
      </c>
      <c r="AP44" s="137">
        <v>8.3592777800000011</v>
      </c>
      <c r="AQ44" s="137">
        <v>23.344251696666667</v>
      </c>
      <c r="AR44" s="137">
        <v>3.0750000000000002</v>
      </c>
      <c r="AS44" s="137">
        <v>9.8320000000000007</v>
      </c>
      <c r="AT44" s="137">
        <v>0</v>
      </c>
      <c r="AU44" s="137">
        <v>0</v>
      </c>
      <c r="AV44" s="137">
        <v>5.7301700000000002</v>
      </c>
      <c r="AW44" s="137">
        <v>0</v>
      </c>
      <c r="AX44" s="137">
        <v>0</v>
      </c>
      <c r="AY44" s="137">
        <v>3.3071734900000003</v>
      </c>
      <c r="AZ44" s="137">
        <v>0</v>
      </c>
      <c r="BA44" s="137">
        <v>0</v>
      </c>
      <c r="BB44" s="137">
        <v>39.378329309999991</v>
      </c>
      <c r="BC44" s="137">
        <v>0</v>
      </c>
      <c r="BD44" s="137">
        <v>16.443290000000001</v>
      </c>
    </row>
    <row r="45" spans="2:56" x14ac:dyDescent="0.55000000000000004">
      <c r="B45" s="140" t="s">
        <v>217</v>
      </c>
      <c r="C45" s="137">
        <v>0</v>
      </c>
      <c r="D45" s="137">
        <v>0</v>
      </c>
      <c r="E45" s="137">
        <v>0</v>
      </c>
      <c r="F45" s="137">
        <v>0</v>
      </c>
      <c r="G45" s="137">
        <v>0</v>
      </c>
      <c r="H45" s="137">
        <v>0</v>
      </c>
      <c r="I45" s="137">
        <v>0</v>
      </c>
      <c r="J45" s="137">
        <v>61.71006586</v>
      </c>
      <c r="K45" s="137">
        <v>0</v>
      </c>
      <c r="L45" s="137">
        <v>0</v>
      </c>
      <c r="M45" s="137">
        <v>0</v>
      </c>
      <c r="N45" s="137">
        <v>0</v>
      </c>
      <c r="O45" s="137">
        <v>0</v>
      </c>
      <c r="P45" s="137">
        <v>0</v>
      </c>
      <c r="Q45" s="137">
        <v>0</v>
      </c>
      <c r="R45" s="137">
        <v>0</v>
      </c>
      <c r="S45" s="137">
        <v>0</v>
      </c>
      <c r="T45" s="137">
        <v>4.8074058200000005</v>
      </c>
      <c r="U45" s="137">
        <v>0</v>
      </c>
      <c r="V45" s="137">
        <v>7.2914321700000002</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0</v>
      </c>
      <c r="E46" s="137">
        <v>12.6369863</v>
      </c>
      <c r="F46" s="137">
        <v>0</v>
      </c>
      <c r="G46" s="137">
        <v>0</v>
      </c>
      <c r="H46" s="137">
        <v>0</v>
      </c>
      <c r="I46" s="137">
        <v>1.5516986499999998</v>
      </c>
      <c r="J46" s="137">
        <v>0</v>
      </c>
      <c r="K46" s="137">
        <v>0</v>
      </c>
      <c r="L46" s="137">
        <v>0</v>
      </c>
      <c r="M46" s="137">
        <v>0</v>
      </c>
      <c r="N46" s="137">
        <v>0</v>
      </c>
      <c r="O46" s="137">
        <v>0</v>
      </c>
      <c r="P46" s="137">
        <v>0</v>
      </c>
      <c r="Q46" s="137">
        <v>0</v>
      </c>
      <c r="R46" s="137">
        <v>0.36246578999999995</v>
      </c>
      <c r="S46" s="137">
        <v>0</v>
      </c>
      <c r="T46" s="137">
        <v>0</v>
      </c>
      <c r="U46" s="137">
        <v>0</v>
      </c>
      <c r="V46" s="137">
        <v>0</v>
      </c>
      <c r="W46" s="137">
        <v>0</v>
      </c>
      <c r="X46" s="137">
        <v>0</v>
      </c>
      <c r="Y46" s="137">
        <v>0</v>
      </c>
      <c r="Z46" s="137">
        <v>0</v>
      </c>
      <c r="AA46" s="137">
        <v>0</v>
      </c>
      <c r="AB46" s="137">
        <v>0</v>
      </c>
      <c r="AC46" s="137">
        <v>85.466999999999999</v>
      </c>
      <c r="AD46" s="137">
        <v>0</v>
      </c>
      <c r="AE46" s="137">
        <v>0</v>
      </c>
      <c r="AF46" s="137">
        <v>0</v>
      </c>
      <c r="AG46" s="137">
        <v>0</v>
      </c>
      <c r="AH46" s="137">
        <v>0</v>
      </c>
      <c r="AI46" s="137">
        <v>6.7053387400000002</v>
      </c>
      <c r="AJ46" s="137">
        <v>0</v>
      </c>
      <c r="AK46" s="137">
        <v>0</v>
      </c>
      <c r="AL46" s="137">
        <v>0</v>
      </c>
      <c r="AM46" s="137">
        <v>2E-3</v>
      </c>
      <c r="AN46" s="137">
        <v>0</v>
      </c>
      <c r="AO46" s="137">
        <v>0</v>
      </c>
      <c r="AP46" s="137">
        <v>0</v>
      </c>
      <c r="AQ46" s="137">
        <v>0</v>
      </c>
      <c r="AR46" s="137">
        <v>0</v>
      </c>
      <c r="AS46" s="137">
        <v>0</v>
      </c>
      <c r="AT46" s="137">
        <v>7.4920657500000001</v>
      </c>
      <c r="AU46" s="137">
        <v>0</v>
      </c>
      <c r="AV46" s="137">
        <v>0</v>
      </c>
      <c r="AW46" s="137">
        <v>11.798500000000001</v>
      </c>
      <c r="AX46" s="137">
        <v>0</v>
      </c>
      <c r="AY46" s="137">
        <v>0</v>
      </c>
      <c r="AZ46" s="137">
        <v>0</v>
      </c>
      <c r="BA46" s="137">
        <v>0</v>
      </c>
      <c r="BB46" s="137">
        <v>0</v>
      </c>
      <c r="BC46" s="137">
        <v>0</v>
      </c>
      <c r="BD46" s="137">
        <v>0</v>
      </c>
    </row>
    <row r="47" spans="2:56" x14ac:dyDescent="0.55000000000000004">
      <c r="B47" s="140" t="s">
        <v>374</v>
      </c>
      <c r="C47" s="137">
        <v>0</v>
      </c>
      <c r="D47" s="137">
        <v>401.70214728000002</v>
      </c>
      <c r="E47" s="137">
        <v>0</v>
      </c>
      <c r="F47" s="137">
        <v>0</v>
      </c>
      <c r="G47" s="137">
        <v>6.8901945300000005</v>
      </c>
      <c r="H47" s="137">
        <v>0</v>
      </c>
      <c r="I47" s="137">
        <v>0</v>
      </c>
      <c r="J47" s="137">
        <v>0</v>
      </c>
      <c r="K47" s="137">
        <v>4.3856768300000004</v>
      </c>
      <c r="L47" s="137">
        <v>234.81782013000003</v>
      </c>
      <c r="M47" s="137">
        <v>0</v>
      </c>
      <c r="N47" s="137">
        <v>2.1825409100000002</v>
      </c>
      <c r="O47" s="137">
        <v>15.57450858</v>
      </c>
      <c r="P47" s="137">
        <v>0.11599891999999999</v>
      </c>
      <c r="Q47" s="137">
        <v>0</v>
      </c>
      <c r="R47" s="137">
        <v>0</v>
      </c>
      <c r="S47" s="137">
        <v>15.59692197</v>
      </c>
      <c r="T47" s="137">
        <v>16.164658809999999</v>
      </c>
      <c r="U47" s="137">
        <v>0</v>
      </c>
      <c r="V47" s="137">
        <v>0.75107738000000002</v>
      </c>
      <c r="W47" s="137">
        <v>0</v>
      </c>
      <c r="X47" s="137">
        <v>0</v>
      </c>
      <c r="Y47" s="137">
        <v>0</v>
      </c>
      <c r="Z47" s="137">
        <v>0</v>
      </c>
      <c r="AA47" s="137">
        <v>0</v>
      </c>
      <c r="AB47" s="137">
        <v>0</v>
      </c>
      <c r="AC47" s="137">
        <v>0.41649040999999998</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16.106660000000002</v>
      </c>
      <c r="BB47" s="137">
        <v>0</v>
      </c>
      <c r="BC47" s="137">
        <v>42.314707539999993</v>
      </c>
      <c r="BD47" s="137">
        <v>0</v>
      </c>
    </row>
    <row r="48" spans="2:56" x14ac:dyDescent="0.55000000000000004">
      <c r="B48" s="140" t="s">
        <v>375</v>
      </c>
      <c r="C48" s="137">
        <v>3.2169775199999999</v>
      </c>
      <c r="D48" s="137">
        <v>1.3530019</v>
      </c>
      <c r="E48" s="137">
        <v>0</v>
      </c>
      <c r="F48" s="137">
        <v>185.47364462000002</v>
      </c>
      <c r="G48" s="137">
        <v>2.4096049399999999</v>
      </c>
      <c r="H48" s="137">
        <v>0</v>
      </c>
      <c r="I48" s="137">
        <v>1.41575249</v>
      </c>
      <c r="J48" s="137">
        <v>0</v>
      </c>
      <c r="K48" s="137">
        <v>1.06180601</v>
      </c>
      <c r="L48" s="137">
        <v>0</v>
      </c>
      <c r="M48" s="137">
        <v>0</v>
      </c>
      <c r="N48" s="137">
        <v>7.7654891900000003</v>
      </c>
      <c r="O48" s="137">
        <v>4.9502487999999998</v>
      </c>
      <c r="P48" s="137">
        <v>0</v>
      </c>
      <c r="Q48" s="137">
        <v>0</v>
      </c>
      <c r="R48" s="137">
        <v>5.3248565299999999</v>
      </c>
      <c r="S48" s="137">
        <v>0.80275289000000005</v>
      </c>
      <c r="T48" s="137">
        <v>0</v>
      </c>
      <c r="U48" s="137">
        <v>11.763560299999998</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row>
    <row r="49" spans="2:56" x14ac:dyDescent="0.55000000000000004">
      <c r="B49" s="140" t="s">
        <v>221</v>
      </c>
      <c r="C49" s="137">
        <v>0</v>
      </c>
      <c r="D49" s="137">
        <v>15.430178989999998</v>
      </c>
      <c r="E49" s="137">
        <v>149.42422092000001</v>
      </c>
      <c r="F49" s="137">
        <v>0</v>
      </c>
      <c r="G49" s="137">
        <v>139.17168981</v>
      </c>
      <c r="H49" s="137">
        <v>0</v>
      </c>
      <c r="I49" s="137">
        <v>0</v>
      </c>
      <c r="J49" s="137">
        <v>0</v>
      </c>
      <c r="K49" s="137">
        <v>43.071907430000003</v>
      </c>
      <c r="L49" s="137">
        <v>0</v>
      </c>
      <c r="M49" s="137">
        <v>0</v>
      </c>
      <c r="N49" s="137">
        <v>125.90714442000001</v>
      </c>
      <c r="O49" s="137">
        <v>17.978461460000002</v>
      </c>
      <c r="P49" s="137">
        <v>0</v>
      </c>
      <c r="Q49" s="137">
        <v>0</v>
      </c>
      <c r="R49" s="137">
        <v>0.89128748999999996</v>
      </c>
      <c r="S49" s="137">
        <v>0</v>
      </c>
      <c r="T49" s="137">
        <v>1.9946841599999998</v>
      </c>
      <c r="U49" s="137">
        <v>4.9961739399999994</v>
      </c>
      <c r="V49" s="137">
        <v>0</v>
      </c>
      <c r="W49" s="137">
        <v>7.3403855199999999</v>
      </c>
      <c r="X49" s="137">
        <v>0</v>
      </c>
      <c r="Y49" s="137">
        <v>0.48199999999999998</v>
      </c>
      <c r="Z49" s="137">
        <v>-0.16438132000000003</v>
      </c>
      <c r="AA49" s="137">
        <v>2.491E-5</v>
      </c>
      <c r="AB49" s="137">
        <v>8.1364999999999996E-4</v>
      </c>
      <c r="AC49" s="137">
        <v>6.7714465329352134</v>
      </c>
      <c r="AD49" s="137">
        <v>0.14294999999999999</v>
      </c>
      <c r="AE49" s="137">
        <v>6.1739349999999998E-2</v>
      </c>
      <c r="AF49" s="137">
        <v>0</v>
      </c>
      <c r="AG49" s="137">
        <v>5.7742455299999982</v>
      </c>
      <c r="AH49" s="137">
        <v>2.3401189999999999E-2</v>
      </c>
      <c r="AI49" s="137">
        <v>0.12122221000000001</v>
      </c>
      <c r="AJ49" s="137">
        <v>-0.42908590000000002</v>
      </c>
      <c r="AK49" s="137">
        <v>1.5200000000000001E-3</v>
      </c>
      <c r="AL49" s="137">
        <v>2.4754909999999998E-2</v>
      </c>
      <c r="AM49" s="137">
        <v>3.7999999999999999E-2</v>
      </c>
      <c r="AN49" s="137">
        <v>2.6557239999999999E-2</v>
      </c>
      <c r="AO49" s="137">
        <v>1.6251459999999999E-2</v>
      </c>
      <c r="AP49" s="137">
        <v>4.970125480000001</v>
      </c>
      <c r="AQ49" s="137">
        <v>0.24158130000000005</v>
      </c>
      <c r="AR49" s="137">
        <v>5.3770500000000004E-3</v>
      </c>
      <c r="AS49" s="137">
        <v>2.5999999999999999E-2</v>
      </c>
      <c r="AT49" s="137">
        <v>3.6465849900000005</v>
      </c>
      <c r="AU49" s="137">
        <v>6.1709000000000004E-4</v>
      </c>
      <c r="AV49" s="137">
        <v>0.12629000000000001</v>
      </c>
      <c r="AW49" s="137">
        <v>4.5270000000000005E-2</v>
      </c>
      <c r="AX49" s="137">
        <v>5.1995899999999996E-3</v>
      </c>
      <c r="AY49" s="137">
        <v>0.74250702999999996</v>
      </c>
      <c r="AZ49" s="137">
        <v>0</v>
      </c>
      <c r="BA49" s="137">
        <v>2.5204</v>
      </c>
      <c r="BB49" s="137">
        <v>3.6742839999999992E-2</v>
      </c>
      <c r="BC49" s="137">
        <v>0</v>
      </c>
      <c r="BD49" s="137">
        <v>1.09074</v>
      </c>
    </row>
    <row r="50" spans="2:56" x14ac:dyDescent="0.55000000000000004">
      <c r="B50" s="140" t="s">
        <v>376</v>
      </c>
      <c r="C50" s="137">
        <v>298.66674262999999</v>
      </c>
      <c r="D50" s="137">
        <v>0</v>
      </c>
      <c r="E50" s="137">
        <v>64.228250349999996</v>
      </c>
      <c r="F50" s="137">
        <v>20.147022</v>
      </c>
      <c r="G50" s="137">
        <v>105.17513941</v>
      </c>
      <c r="H50" s="137">
        <v>177.06132069</v>
      </c>
      <c r="I50" s="137">
        <v>171.76794606999999</v>
      </c>
      <c r="J50" s="137">
        <v>7.3397945</v>
      </c>
      <c r="K50" s="137">
        <v>0</v>
      </c>
      <c r="L50" s="137">
        <v>105.87126479999999</v>
      </c>
      <c r="M50" s="137">
        <v>378.95615086999999</v>
      </c>
      <c r="N50" s="137">
        <v>315.75438881000008</v>
      </c>
      <c r="O50" s="137">
        <v>49.04784368</v>
      </c>
      <c r="P50" s="137">
        <v>90.964426759999995</v>
      </c>
      <c r="Q50" s="137">
        <v>92.824288730000006</v>
      </c>
      <c r="R50" s="137">
        <v>108.50625556274778</v>
      </c>
      <c r="S50" s="137">
        <v>131.56305710000001</v>
      </c>
      <c r="T50" s="137">
        <v>63.444764159999998</v>
      </c>
      <c r="U50" s="137">
        <v>37.542445990000004</v>
      </c>
      <c r="V50" s="137">
        <v>12.377833110000001</v>
      </c>
      <c r="W50" s="137">
        <v>129.20623656999999</v>
      </c>
      <c r="X50" s="137">
        <v>0</v>
      </c>
      <c r="Y50" s="137">
        <v>0</v>
      </c>
      <c r="Z50" s="137">
        <v>19.261992610000004</v>
      </c>
      <c r="AA50" s="137">
        <v>0</v>
      </c>
      <c r="AB50" s="137">
        <v>6.1096230000000008E-2</v>
      </c>
      <c r="AC50" s="137">
        <v>9.0072668600006107</v>
      </c>
      <c r="AD50" s="137">
        <v>16.90401</v>
      </c>
      <c r="AE50" s="137">
        <v>0</v>
      </c>
      <c r="AF50" s="137">
        <v>0</v>
      </c>
      <c r="AG50" s="137">
        <v>18.10165452</v>
      </c>
      <c r="AH50" s="137">
        <v>16.964288419999999</v>
      </c>
      <c r="AI50" s="137">
        <v>4.9830129200000011</v>
      </c>
      <c r="AJ50" s="137">
        <v>0.32036431000000004</v>
      </c>
      <c r="AK50" s="137">
        <v>0</v>
      </c>
      <c r="AL50" s="137">
        <v>0</v>
      </c>
      <c r="AM50" s="137">
        <v>1.6930000000000001</v>
      </c>
      <c r="AN50" s="137">
        <v>2.5412568199999996</v>
      </c>
      <c r="AO50" s="137">
        <v>0</v>
      </c>
      <c r="AP50" s="137">
        <v>0.31356165000000003</v>
      </c>
      <c r="AQ50" s="137">
        <v>0</v>
      </c>
      <c r="AR50" s="137">
        <v>0</v>
      </c>
      <c r="AS50" s="137">
        <v>0.151</v>
      </c>
      <c r="AT50" s="137">
        <v>0.39623902000000005</v>
      </c>
      <c r="AU50" s="137">
        <v>0</v>
      </c>
      <c r="AV50" s="137">
        <v>6.4628100000000002</v>
      </c>
      <c r="AW50" s="137">
        <v>0</v>
      </c>
      <c r="AX50" s="137">
        <v>0.19592300000000001</v>
      </c>
      <c r="AY50" s="137">
        <v>0</v>
      </c>
      <c r="AZ50" s="137">
        <v>0</v>
      </c>
      <c r="BA50" s="137">
        <v>0</v>
      </c>
      <c r="BB50" s="137">
        <v>5.9016849100000002</v>
      </c>
      <c r="BC50" s="137">
        <v>-0.29749478000000007</v>
      </c>
      <c r="BD50" s="137">
        <v>0</v>
      </c>
    </row>
    <row r="51" spans="2:56" x14ac:dyDescent="0.55000000000000004">
      <c r="B51" s="139" t="s">
        <v>377</v>
      </c>
      <c r="C51" s="137">
        <v>238.11731623000006</v>
      </c>
      <c r="D51" s="137">
        <v>33.739646879999995</v>
      </c>
      <c r="E51" s="137">
        <v>607.13246491000007</v>
      </c>
      <c r="F51" s="137">
        <v>270.82354773999992</v>
      </c>
      <c r="G51" s="137">
        <v>152.16743892</v>
      </c>
      <c r="H51" s="137">
        <v>175.069085</v>
      </c>
      <c r="I51" s="137">
        <v>202.57986710999998</v>
      </c>
      <c r="J51" s="137">
        <v>274.93516108</v>
      </c>
      <c r="K51" s="137">
        <v>449.57031473000001</v>
      </c>
      <c r="L51" s="137">
        <v>205.25021119000004</v>
      </c>
      <c r="M51" s="137">
        <v>408.48283702000015</v>
      </c>
      <c r="N51" s="137">
        <v>260.85297609999998</v>
      </c>
      <c r="O51" s="137">
        <v>269.20474548999999</v>
      </c>
      <c r="P51" s="137">
        <v>93.406217499999997</v>
      </c>
      <c r="Q51" s="137">
        <v>583.20896209</v>
      </c>
      <c r="R51" s="137">
        <v>202.00553925999998</v>
      </c>
      <c r="S51" s="137">
        <v>261.65911503000001</v>
      </c>
      <c r="T51" s="137">
        <v>303.55162538000002</v>
      </c>
      <c r="U51" s="137">
        <v>251.48215614000003</v>
      </c>
      <c r="V51" s="137">
        <v>45.850582220000007</v>
      </c>
      <c r="W51" s="137">
        <v>22.689600610000003</v>
      </c>
      <c r="X51" s="137">
        <v>1.6E-2</v>
      </c>
      <c r="Y51" s="137">
        <v>1.2411969999999999</v>
      </c>
      <c r="Z51" s="137">
        <v>32.866695659999998</v>
      </c>
      <c r="AA51" s="137">
        <v>37.946477859999995</v>
      </c>
      <c r="AB51" s="137">
        <v>0.16261666000000002</v>
      </c>
      <c r="AC51" s="137">
        <v>4.8653496599999997</v>
      </c>
      <c r="AD51" s="137">
        <v>22.01689</v>
      </c>
      <c r="AE51" s="137">
        <v>62.679081810000007</v>
      </c>
      <c r="AF51" s="137">
        <v>1.9117549999999997E-2</v>
      </c>
      <c r="AG51" s="137">
        <v>2.6444903599999998</v>
      </c>
      <c r="AH51" s="137">
        <v>5.6346000700000003</v>
      </c>
      <c r="AI51" s="137">
        <v>1.5880092599999998</v>
      </c>
      <c r="AJ51" s="137">
        <v>0.7307949199999999</v>
      </c>
      <c r="AK51" s="137">
        <v>8.0357999999999999E-2</v>
      </c>
      <c r="AL51" s="137">
        <v>1.1758119899999999</v>
      </c>
      <c r="AM51" s="137">
        <v>9.4E-2</v>
      </c>
      <c r="AN51" s="137">
        <v>1.09967923</v>
      </c>
      <c r="AO51" s="137">
        <v>0</v>
      </c>
      <c r="AP51" s="137">
        <v>9.1487680000000002E-2</v>
      </c>
      <c r="AQ51" s="137">
        <v>6.9713809499999995</v>
      </c>
      <c r="AR51" s="137">
        <v>4.9410330000000002E-2</v>
      </c>
      <c r="AS51" s="137">
        <v>2.1139999999999999</v>
      </c>
      <c r="AT51" s="137">
        <v>0.20342657</v>
      </c>
      <c r="AU51" s="137">
        <v>0.12357243000000001</v>
      </c>
      <c r="AV51" s="137">
        <v>0.15847</v>
      </c>
      <c r="AW51" s="137">
        <v>2.208637</v>
      </c>
      <c r="AX51" s="137">
        <v>1.25709133</v>
      </c>
      <c r="AY51" s="137">
        <v>8.4731059999999997E-2</v>
      </c>
      <c r="AZ51" s="137">
        <v>0</v>
      </c>
      <c r="BA51" s="137">
        <v>0.13744999999999999</v>
      </c>
      <c r="BB51" s="137">
        <v>15.867862249999986</v>
      </c>
      <c r="BC51" s="137">
        <v>12.989622310000001</v>
      </c>
      <c r="BD51" s="137">
        <v>0.35552</v>
      </c>
    </row>
    <row r="52" spans="2:56" x14ac:dyDescent="0.55000000000000004">
      <c r="B52" s="140" t="s">
        <v>378</v>
      </c>
      <c r="C52" s="137">
        <v>0</v>
      </c>
      <c r="D52" s="137">
        <v>0</v>
      </c>
      <c r="E52" s="137">
        <v>0</v>
      </c>
      <c r="F52" s="137">
        <v>5.66717E-3</v>
      </c>
      <c r="G52" s="137">
        <v>5.1671035700000001</v>
      </c>
      <c r="H52" s="137">
        <v>0.21262300000000001</v>
      </c>
      <c r="I52" s="137">
        <v>0.21009169</v>
      </c>
      <c r="J52" s="137">
        <v>0</v>
      </c>
      <c r="K52" s="137">
        <v>0.54676129000000007</v>
      </c>
      <c r="L52" s="137">
        <v>0</v>
      </c>
      <c r="M52" s="137">
        <v>0</v>
      </c>
      <c r="N52" s="137">
        <v>25.93924595</v>
      </c>
      <c r="O52" s="137">
        <v>13.69380424</v>
      </c>
      <c r="P52" s="137">
        <v>0</v>
      </c>
      <c r="Q52" s="137">
        <v>0</v>
      </c>
      <c r="R52" s="137">
        <v>6.0272534999999996</v>
      </c>
      <c r="S52" s="137">
        <v>0</v>
      </c>
      <c r="T52" s="137">
        <v>0</v>
      </c>
      <c r="U52" s="137">
        <v>14.464032509999999</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379</v>
      </c>
      <c r="C53" s="137">
        <v>238.11731623000006</v>
      </c>
      <c r="D53" s="137">
        <v>28.624143629999995</v>
      </c>
      <c r="E53" s="137">
        <v>195.23462410000002</v>
      </c>
      <c r="F53" s="137">
        <v>270.81788056999994</v>
      </c>
      <c r="G53" s="137">
        <v>100.93818929</v>
      </c>
      <c r="H53" s="137">
        <v>128.423833</v>
      </c>
      <c r="I53" s="137">
        <v>86.396815519999976</v>
      </c>
      <c r="J53" s="137">
        <v>274.93516108</v>
      </c>
      <c r="K53" s="137">
        <v>449.02355344</v>
      </c>
      <c r="L53" s="137">
        <v>192.27527093000003</v>
      </c>
      <c r="M53" s="137">
        <v>404.57952954000012</v>
      </c>
      <c r="N53" s="137">
        <v>182.92606223999994</v>
      </c>
      <c r="O53" s="137">
        <v>29.33153072</v>
      </c>
      <c r="P53" s="137">
        <v>87.282662000000002</v>
      </c>
      <c r="Q53" s="137">
        <v>583.20896209</v>
      </c>
      <c r="R53" s="137">
        <v>186.78581295999999</v>
      </c>
      <c r="S53" s="137">
        <v>259.55364359999999</v>
      </c>
      <c r="T53" s="137">
        <v>303.55162538000002</v>
      </c>
      <c r="U53" s="137">
        <v>232.87304713000003</v>
      </c>
      <c r="V53" s="137">
        <v>45.850582220000007</v>
      </c>
      <c r="W53" s="137">
        <v>0.90676630999999996</v>
      </c>
      <c r="X53" s="137">
        <v>1.6E-2</v>
      </c>
      <c r="Y53" s="137">
        <v>1.2411969999999999</v>
      </c>
      <c r="Z53" s="137">
        <v>3.4259987199999999</v>
      </c>
      <c r="AA53" s="137">
        <v>0.91690530000000003</v>
      </c>
      <c r="AB53" s="137">
        <v>0.10740000000000001</v>
      </c>
      <c r="AC53" s="137">
        <v>4.5579667099999996</v>
      </c>
      <c r="AD53" s="137">
        <v>17.901340000000001</v>
      </c>
      <c r="AE53" s="137">
        <v>62.679081810000007</v>
      </c>
      <c r="AF53" s="137">
        <v>1.6875000000000001E-2</v>
      </c>
      <c r="AG53" s="137">
        <v>2.6444903599999998</v>
      </c>
      <c r="AH53" s="137">
        <v>5.6346000700000003</v>
      </c>
      <c r="AI53" s="137">
        <v>1.5880092599999998</v>
      </c>
      <c r="AJ53" s="137">
        <v>0.7307949199999999</v>
      </c>
      <c r="AK53" s="137">
        <v>8.0357999999999999E-2</v>
      </c>
      <c r="AL53" s="137">
        <v>1.1758119899999999</v>
      </c>
      <c r="AM53" s="137">
        <v>9.4E-2</v>
      </c>
      <c r="AN53" s="137">
        <v>0.13675503</v>
      </c>
      <c r="AO53" s="137">
        <v>0</v>
      </c>
      <c r="AP53" s="137">
        <v>9.1487680000000002E-2</v>
      </c>
      <c r="AQ53" s="137">
        <v>6.9713809499999995</v>
      </c>
      <c r="AR53" s="137">
        <v>4.9410330000000002E-2</v>
      </c>
      <c r="AS53" s="137">
        <v>2.1139999999999999</v>
      </c>
      <c r="AT53" s="137">
        <v>0.20342657</v>
      </c>
      <c r="AU53" s="137">
        <v>0.12357243000000001</v>
      </c>
      <c r="AV53" s="137">
        <v>0.15847</v>
      </c>
      <c r="AW53" s="137">
        <v>2.208637</v>
      </c>
      <c r="AX53" s="137">
        <v>1.25709133</v>
      </c>
      <c r="AY53" s="137">
        <v>8.4731059999999997E-2</v>
      </c>
      <c r="AZ53" s="137">
        <v>0</v>
      </c>
      <c r="BA53" s="137">
        <v>0.10378</v>
      </c>
      <c r="BB53" s="137">
        <v>15.867862249999986</v>
      </c>
      <c r="BC53" s="137">
        <v>1.267678E-2</v>
      </c>
      <c r="BD53" s="137">
        <v>0.35552</v>
      </c>
    </row>
    <row r="54" spans="2:56" x14ac:dyDescent="0.55000000000000004">
      <c r="B54" s="140" t="s">
        <v>226</v>
      </c>
      <c r="C54" s="137">
        <v>0</v>
      </c>
      <c r="D54" s="137">
        <v>5.1155032499999997</v>
      </c>
      <c r="E54" s="137">
        <v>411.89784081000005</v>
      </c>
      <c r="F54" s="137">
        <v>0</v>
      </c>
      <c r="G54" s="137">
        <v>46.062146060000018</v>
      </c>
      <c r="H54" s="137">
        <v>46.432628999999999</v>
      </c>
      <c r="I54" s="137">
        <v>115.97295990000001</v>
      </c>
      <c r="J54" s="137">
        <v>0</v>
      </c>
      <c r="K54" s="137">
        <v>0</v>
      </c>
      <c r="L54" s="137">
        <v>12.97494026</v>
      </c>
      <c r="M54" s="137">
        <v>3.9033074800000001</v>
      </c>
      <c r="N54" s="137">
        <v>51.987667909999999</v>
      </c>
      <c r="O54" s="137">
        <v>226.17941053000001</v>
      </c>
      <c r="P54" s="137">
        <v>6.1235555000000002</v>
      </c>
      <c r="Q54" s="137">
        <v>0</v>
      </c>
      <c r="R54" s="137">
        <v>9.1924727999999991</v>
      </c>
      <c r="S54" s="137">
        <v>2.1054714299999993</v>
      </c>
      <c r="T54" s="137">
        <v>0</v>
      </c>
      <c r="U54" s="137">
        <v>4.1450765000000001</v>
      </c>
      <c r="V54" s="137">
        <v>0</v>
      </c>
      <c r="W54" s="137">
        <v>21.782834300000001</v>
      </c>
      <c r="X54" s="137">
        <v>0</v>
      </c>
      <c r="Y54" s="137">
        <v>0</v>
      </c>
      <c r="Z54" s="137">
        <v>29.440696939999999</v>
      </c>
      <c r="AA54" s="137">
        <v>37.029572559999991</v>
      </c>
      <c r="AB54" s="137">
        <v>5.5216660000000008E-2</v>
      </c>
      <c r="AC54" s="137">
        <v>0.30738294999999999</v>
      </c>
      <c r="AD54" s="137">
        <v>4.1155499999999998</v>
      </c>
      <c r="AE54" s="137">
        <v>0</v>
      </c>
      <c r="AF54" s="137">
        <v>2.242549999999999E-3</v>
      </c>
      <c r="AG54" s="137">
        <v>0</v>
      </c>
      <c r="AH54" s="137">
        <v>0</v>
      </c>
      <c r="AI54" s="137">
        <v>0</v>
      </c>
      <c r="AJ54" s="137">
        <v>0</v>
      </c>
      <c r="AK54" s="137">
        <v>0</v>
      </c>
      <c r="AL54" s="137">
        <v>0</v>
      </c>
      <c r="AM54" s="137">
        <v>0</v>
      </c>
      <c r="AN54" s="137">
        <v>0.96292420000000001</v>
      </c>
      <c r="AO54" s="137">
        <v>0</v>
      </c>
      <c r="AP54" s="137">
        <v>0</v>
      </c>
      <c r="AQ54" s="137">
        <v>0</v>
      </c>
      <c r="AR54" s="137">
        <v>0</v>
      </c>
      <c r="AS54" s="137">
        <v>0</v>
      </c>
      <c r="AT54" s="137">
        <v>0</v>
      </c>
      <c r="AU54" s="137">
        <v>0</v>
      </c>
      <c r="AV54" s="137">
        <v>0</v>
      </c>
      <c r="AW54" s="137">
        <v>0</v>
      </c>
      <c r="AX54" s="137">
        <v>0</v>
      </c>
      <c r="AY54" s="137">
        <v>0</v>
      </c>
      <c r="AZ54" s="137">
        <v>0</v>
      </c>
      <c r="BA54" s="137">
        <v>3.3669999999999999E-2</v>
      </c>
      <c r="BB54" s="137">
        <v>0</v>
      </c>
      <c r="BC54" s="137">
        <v>12.97694553</v>
      </c>
      <c r="BD54" s="137">
        <v>0</v>
      </c>
    </row>
    <row r="55" spans="2:56" x14ac:dyDescent="0.55000000000000004">
      <c r="B55" s="139" t="s">
        <v>380</v>
      </c>
      <c r="C55" s="137">
        <v>8.6968536865486978</v>
      </c>
      <c r="D55" s="137">
        <v>1.3759507500000017</v>
      </c>
      <c r="E55" s="137">
        <v>99.066739569999996</v>
      </c>
      <c r="F55" s="137">
        <v>84.584089820000003</v>
      </c>
      <c r="G55" s="137">
        <v>92.44963941000006</v>
      </c>
      <c r="H55" s="137">
        <v>60.363715999999997</v>
      </c>
      <c r="I55" s="137">
        <v>33.207375169999999</v>
      </c>
      <c r="J55" s="137">
        <v>48.298194360000004</v>
      </c>
      <c r="K55" s="137">
        <v>15.317617039999991</v>
      </c>
      <c r="L55" s="137">
        <v>36.080591838399997</v>
      </c>
      <c r="M55" s="137">
        <v>76.214905982109883</v>
      </c>
      <c r="N55" s="137">
        <v>33.396295778000024</v>
      </c>
      <c r="O55" s="137">
        <v>39.607239079999999</v>
      </c>
      <c r="P55" s="137">
        <v>6.4290697700000008</v>
      </c>
      <c r="Q55" s="137">
        <v>96.575009290000025</v>
      </c>
      <c r="R55" s="137">
        <v>16.128742303480877</v>
      </c>
      <c r="S55" s="137">
        <v>19.480349130000011</v>
      </c>
      <c r="T55" s="137">
        <v>44.771132979999976</v>
      </c>
      <c r="U55" s="137">
        <v>-6.5070950000000002E-2</v>
      </c>
      <c r="V55" s="137">
        <v>101.03852540999999</v>
      </c>
      <c r="W55" s="137">
        <v>0.8563580999999999</v>
      </c>
      <c r="X55" s="137">
        <v>0</v>
      </c>
      <c r="Y55" s="137">
        <v>0</v>
      </c>
      <c r="Z55" s="137">
        <v>0.30017194000000008</v>
      </c>
      <c r="AA55" s="137">
        <v>0</v>
      </c>
      <c r="AB55" s="137">
        <v>0</v>
      </c>
      <c r="AC55" s="137">
        <v>1.1678677599999998</v>
      </c>
      <c r="AD55" s="137">
        <v>1.7176900000000002</v>
      </c>
      <c r="AE55" s="137">
        <v>0.11574138</v>
      </c>
      <c r="AF55" s="137">
        <v>0</v>
      </c>
      <c r="AG55" s="137">
        <v>3.2922862199999865</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-3.9343179199999994</v>
      </c>
      <c r="E56" s="137">
        <v>15.29682732</v>
      </c>
      <c r="F56" s="137">
        <v>11.12767092</v>
      </c>
      <c r="G56" s="137">
        <v>7.6114844500000061</v>
      </c>
      <c r="H56" s="137">
        <v>0</v>
      </c>
      <c r="I56" s="137">
        <v>8.2160492600000001</v>
      </c>
      <c r="J56" s="137">
        <v>2.4614855000000002</v>
      </c>
      <c r="K56" s="137">
        <v>0</v>
      </c>
      <c r="L56" s="137">
        <v>4.27555014</v>
      </c>
      <c r="M56" s="137">
        <v>25.033254552109895</v>
      </c>
      <c r="N56" s="137">
        <v>-456.51924428000001</v>
      </c>
      <c r="O56" s="137">
        <v>12.43768433</v>
      </c>
      <c r="P56" s="137">
        <v>0</v>
      </c>
      <c r="Q56" s="137">
        <v>6.6644210000000897E-2</v>
      </c>
      <c r="R56" s="137">
        <v>0</v>
      </c>
      <c r="S56" s="137">
        <v>-0.67801784999999959</v>
      </c>
      <c r="T56" s="137">
        <v>8.9542265959999945</v>
      </c>
      <c r="U56" s="137">
        <v>0</v>
      </c>
      <c r="V56" s="137">
        <v>2.6115179100000003</v>
      </c>
      <c r="W56" s="137">
        <v>0</v>
      </c>
      <c r="X56" s="137">
        <v>0</v>
      </c>
      <c r="Y56" s="137">
        <v>0</v>
      </c>
      <c r="Z56" s="137">
        <v>0.29684765000000002</v>
      </c>
      <c r="AA56" s="137">
        <v>0</v>
      </c>
      <c r="AB56" s="137">
        <v>0</v>
      </c>
      <c r="AC56" s="137">
        <v>0</v>
      </c>
      <c r="AD56" s="137">
        <v>-0.63076999999999994</v>
      </c>
      <c r="AE56" s="137">
        <v>0.11574138</v>
      </c>
      <c r="AF56" s="137">
        <v>0</v>
      </c>
      <c r="AG56" s="137">
        <v>-1.8121600100000135</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381</v>
      </c>
      <c r="C57" s="137">
        <v>8.6968536865486978</v>
      </c>
      <c r="D57" s="137">
        <v>5.310268670000001</v>
      </c>
      <c r="E57" s="137">
        <v>83.76991224999999</v>
      </c>
      <c r="F57" s="137">
        <v>73.456418900000003</v>
      </c>
      <c r="G57" s="137">
        <v>84.838154960000054</v>
      </c>
      <c r="H57" s="137">
        <v>60.363715999999997</v>
      </c>
      <c r="I57" s="137">
        <v>24.99132591</v>
      </c>
      <c r="J57" s="137">
        <v>45.836708860000002</v>
      </c>
      <c r="K57" s="137">
        <v>15.317617039999991</v>
      </c>
      <c r="L57" s="137">
        <v>31.805041698399997</v>
      </c>
      <c r="M57" s="137">
        <v>51.181651429999995</v>
      </c>
      <c r="N57" s="137">
        <v>489.91554005800003</v>
      </c>
      <c r="O57" s="137">
        <v>27.16955475</v>
      </c>
      <c r="P57" s="137">
        <v>6.4290697700000008</v>
      </c>
      <c r="Q57" s="137">
        <v>96.508365080000019</v>
      </c>
      <c r="R57" s="137">
        <v>16.128742303480877</v>
      </c>
      <c r="S57" s="137">
        <v>20.158366980000011</v>
      </c>
      <c r="T57" s="137">
        <v>35.816906383999978</v>
      </c>
      <c r="U57" s="137">
        <v>-6.5070950000000002E-2</v>
      </c>
      <c r="V57" s="137">
        <v>98.427007499999988</v>
      </c>
      <c r="W57" s="137">
        <v>0.8563580999999999</v>
      </c>
      <c r="X57" s="137">
        <v>0</v>
      </c>
      <c r="Y57" s="137">
        <v>0</v>
      </c>
      <c r="Z57" s="137">
        <v>3.3242900000000001E-3</v>
      </c>
      <c r="AA57" s="137">
        <v>0</v>
      </c>
      <c r="AB57" s="137">
        <v>0</v>
      </c>
      <c r="AC57" s="137">
        <v>1.1678677599999998</v>
      </c>
      <c r="AD57" s="137">
        <v>2.3484600000000002</v>
      </c>
      <c r="AE57" s="137">
        <v>0</v>
      </c>
      <c r="AF57" s="137">
        <v>0</v>
      </c>
      <c r="AG57" s="137">
        <v>5.1044462299999998</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382</v>
      </c>
      <c r="C58" s="137">
        <v>18.329670016846663</v>
      </c>
      <c r="D58" s="137">
        <v>316.94500655589991</v>
      </c>
      <c r="E58" s="137">
        <v>9.5919847199999992</v>
      </c>
      <c r="F58" s="137">
        <v>83.156682700000005</v>
      </c>
      <c r="G58" s="137">
        <v>12.767384840000002</v>
      </c>
      <c r="H58" s="137">
        <v>28.479672000000001</v>
      </c>
      <c r="I58" s="137">
        <v>-0.17810179999999998</v>
      </c>
      <c r="J58" s="137">
        <v>0.39321067999999998</v>
      </c>
      <c r="K58" s="137">
        <v>72.647025159999998</v>
      </c>
      <c r="L58" s="137">
        <v>12.585548093200002</v>
      </c>
      <c r="M58" s="137">
        <v>41.734077290000002</v>
      </c>
      <c r="N58" s="137">
        <v>62.161275189999998</v>
      </c>
      <c r="O58" s="137">
        <v>40.639516899999748</v>
      </c>
      <c r="P58" s="137">
        <v>110.7050144527749</v>
      </c>
      <c r="Q58" s="137">
        <v>21.581594239999998</v>
      </c>
      <c r="R58" s="137">
        <v>-22.741450144900007</v>
      </c>
      <c r="S58" s="137">
        <v>97.686862109999993</v>
      </c>
      <c r="T58" s="137">
        <v>8.1371803299999996</v>
      </c>
      <c r="U58" s="137">
        <v>194.06618089</v>
      </c>
      <c r="V58" s="137">
        <v>144.83316409999998</v>
      </c>
      <c r="W58" s="137">
        <v>16.910623769999997</v>
      </c>
      <c r="X58" s="137">
        <v>0.112</v>
      </c>
      <c r="Y58" s="137">
        <v>0</v>
      </c>
      <c r="Z58" s="137">
        <v>0.28032292000000003</v>
      </c>
      <c r="AA58" s="137">
        <v>0</v>
      </c>
      <c r="AB58" s="137">
        <v>2.3076970599999997</v>
      </c>
      <c r="AC58" s="137">
        <v>95.317993630000018</v>
      </c>
      <c r="AD58" s="137">
        <v>34.002900000000004</v>
      </c>
      <c r="AE58" s="137">
        <v>1.3773206899999997</v>
      </c>
      <c r="AF58" s="137">
        <v>0.38126779999999999</v>
      </c>
      <c r="AG58" s="137">
        <v>32.524319760000004</v>
      </c>
      <c r="AH58" s="137">
        <v>37.546882090000004</v>
      </c>
      <c r="AI58" s="137">
        <v>27.221652849999998</v>
      </c>
      <c r="AJ58" s="137">
        <v>1.8873367400000003</v>
      </c>
      <c r="AK58" s="137">
        <v>0.79275300000000004</v>
      </c>
      <c r="AL58" s="137">
        <v>3.0248204699999999</v>
      </c>
      <c r="AM58" s="137">
        <v>3.2770000000000001</v>
      </c>
      <c r="AN58" s="137">
        <v>2.9568699999999999E-3</v>
      </c>
      <c r="AO58" s="137">
        <v>3.5500669999999998E-2</v>
      </c>
      <c r="AP58" s="137">
        <v>6.7615564199999998</v>
      </c>
      <c r="AQ58" s="137">
        <v>3.4783805599999997</v>
      </c>
      <c r="AR58" s="137">
        <v>4.5756933700000006</v>
      </c>
      <c r="AS58" s="137">
        <v>0.32200000000000001</v>
      </c>
      <c r="AT58" s="137">
        <v>3.0299630899999999</v>
      </c>
      <c r="AU58" s="137">
        <v>0.53732195999999999</v>
      </c>
      <c r="AV58" s="137">
        <v>4.7036699999999998</v>
      </c>
      <c r="AW58" s="137">
        <v>2.39668E-3</v>
      </c>
      <c r="AX58" s="137">
        <v>0</v>
      </c>
      <c r="AY58" s="137">
        <v>5.4364250299999997</v>
      </c>
      <c r="AZ58" s="137">
        <v>1.104E-4</v>
      </c>
      <c r="BA58" s="137">
        <v>2.6386599999999998</v>
      </c>
      <c r="BB58" s="137">
        <v>0</v>
      </c>
      <c r="BC58" s="137">
        <v>0</v>
      </c>
      <c r="BD58" s="137">
        <v>2.8116399999999997</v>
      </c>
    </row>
    <row r="59" spans="2:56" x14ac:dyDescent="0.55000000000000004">
      <c r="B59" s="139" t="s">
        <v>383</v>
      </c>
      <c r="C59" s="137">
        <v>1.8405999999999999E-2</v>
      </c>
      <c r="D59" s="137">
        <v>1.1571940000000001</v>
      </c>
      <c r="E59" s="137">
        <v>2.4279930699999994</v>
      </c>
      <c r="F59" s="137">
        <v>19.308304960000001</v>
      </c>
      <c r="G59" s="137">
        <v>0</v>
      </c>
      <c r="H59" s="137">
        <v>-1.325766</v>
      </c>
      <c r="I59" s="137">
        <v>0.2203523</v>
      </c>
      <c r="J59" s="137">
        <v>-7.3897460000000012E-2</v>
      </c>
      <c r="K59" s="137">
        <v>0</v>
      </c>
      <c r="L59" s="137">
        <v>0</v>
      </c>
      <c r="M59" s="137">
        <v>0.54738564000000012</v>
      </c>
      <c r="N59" s="137">
        <v>32.73183684</v>
      </c>
      <c r="O59" s="137">
        <v>0</v>
      </c>
      <c r="P59" s="137">
        <v>20.823798609999997</v>
      </c>
      <c r="Q59" s="137">
        <v>0</v>
      </c>
      <c r="R59" s="137">
        <v>1.56446405</v>
      </c>
      <c r="S59" s="137">
        <v>5.5184706200000004</v>
      </c>
      <c r="T59" s="137">
        <v>0</v>
      </c>
      <c r="U59" s="137">
        <v>78.48248077789718</v>
      </c>
      <c r="V59" s="137">
        <v>0</v>
      </c>
      <c r="W59" s="137">
        <v>0</v>
      </c>
      <c r="X59" s="137">
        <v>0</v>
      </c>
      <c r="Y59" s="137">
        <v>0</v>
      </c>
      <c r="Z59" s="137">
        <v>0</v>
      </c>
      <c r="AA59" s="137">
        <v>0</v>
      </c>
      <c r="AB59" s="137">
        <v>0</v>
      </c>
      <c r="AC59" s="137">
        <v>2.89052964</v>
      </c>
      <c r="AD59" s="137">
        <v>4.4999999999999998E-2</v>
      </c>
      <c r="AE59" s="137">
        <v>0</v>
      </c>
      <c r="AF59" s="137">
        <v>0</v>
      </c>
      <c r="AG59" s="137">
        <v>15.638901540000001</v>
      </c>
      <c r="AH59" s="137">
        <v>0.24088247000000002</v>
      </c>
      <c r="AI59" s="137">
        <v>3.8539472300000006</v>
      </c>
      <c r="AJ59" s="137">
        <v>1.1897070000000001</v>
      </c>
      <c r="AK59" s="137">
        <v>0</v>
      </c>
      <c r="AL59" s="137">
        <v>0</v>
      </c>
      <c r="AM59" s="137">
        <v>0</v>
      </c>
      <c r="AN59" s="137">
        <v>0</v>
      </c>
      <c r="AO59" s="137">
        <v>10.35186465</v>
      </c>
      <c r="AP59" s="137">
        <v>0.10310577999999999</v>
      </c>
      <c r="AQ59" s="137">
        <v>0.109</v>
      </c>
      <c r="AR59" s="137">
        <v>9.7750000000000004E-2</v>
      </c>
      <c r="AS59" s="137">
        <v>0</v>
      </c>
      <c r="AT59" s="137">
        <v>2.85</v>
      </c>
      <c r="AU59" s="137">
        <v>3.089718E-2</v>
      </c>
      <c r="AV59" s="137">
        <v>7.3340000000000002E-2</v>
      </c>
      <c r="AW59" s="137">
        <v>7.5062599999999998E-3</v>
      </c>
      <c r="AX59" s="137">
        <v>0</v>
      </c>
      <c r="AY59" s="137">
        <v>0</v>
      </c>
      <c r="AZ59" s="137">
        <v>0</v>
      </c>
      <c r="BA59" s="137">
        <v>0.90501999999999994</v>
      </c>
      <c r="BB59" s="137">
        <v>0</v>
      </c>
      <c r="BC59" s="137">
        <v>0</v>
      </c>
      <c r="BD59" s="137">
        <v>0.84692000000000001</v>
      </c>
    </row>
    <row r="60" spans="2:56" x14ac:dyDescent="0.55000000000000004">
      <c r="B60" s="139" t="s">
        <v>384</v>
      </c>
      <c r="C60" s="137">
        <v>0</v>
      </c>
      <c r="D60" s="137">
        <v>181.31180866243702</v>
      </c>
      <c r="E60" s="137">
        <v>7.2720069299999999</v>
      </c>
      <c r="F60" s="137">
        <v>0</v>
      </c>
      <c r="G60" s="137">
        <v>139.34641813885432</v>
      </c>
      <c r="H60" s="137">
        <v>255.46911399999999</v>
      </c>
      <c r="I60" s="137">
        <v>53.398093833225012</v>
      </c>
      <c r="J60" s="137">
        <v>0</v>
      </c>
      <c r="K60" s="137">
        <v>0</v>
      </c>
      <c r="L60" s="137">
        <v>0</v>
      </c>
      <c r="M60" s="137">
        <v>0</v>
      </c>
      <c r="N60" s="137">
        <v>0</v>
      </c>
      <c r="O60" s="137">
        <v>0</v>
      </c>
      <c r="P60" s="137">
        <v>32.00046038</v>
      </c>
      <c r="Q60" s="137">
        <v>0</v>
      </c>
      <c r="R60" s="137">
        <v>0</v>
      </c>
      <c r="S60" s="137">
        <v>0</v>
      </c>
      <c r="T60" s="137">
        <v>0</v>
      </c>
      <c r="U60" s="137">
        <v>0</v>
      </c>
      <c r="V60" s="137">
        <v>40.151010569999997</v>
      </c>
      <c r="W60" s="137">
        <v>0</v>
      </c>
      <c r="X60" s="137">
        <v>0</v>
      </c>
      <c r="Y60" s="137">
        <v>29.215405730000001</v>
      </c>
      <c r="Z60" s="137">
        <v>0</v>
      </c>
      <c r="AA60" s="137">
        <v>50.91773430703774</v>
      </c>
      <c r="AB60" s="137">
        <v>0</v>
      </c>
      <c r="AC60" s="137">
        <v>0</v>
      </c>
      <c r="AD60" s="137">
        <v>0</v>
      </c>
      <c r="AE60" s="137">
        <v>0</v>
      </c>
      <c r="AF60" s="137">
        <v>0</v>
      </c>
      <c r="AG60" s="137">
        <v>0</v>
      </c>
      <c r="AH60" s="137">
        <v>0</v>
      </c>
      <c r="AI60" s="137">
        <v>0</v>
      </c>
      <c r="AJ60" s="137">
        <v>37.918214040000009</v>
      </c>
      <c r="AK60" s="137">
        <v>0</v>
      </c>
      <c r="AL60" s="137">
        <v>0</v>
      </c>
      <c r="AM60" s="137">
        <v>12.298</v>
      </c>
      <c r="AN60" s="137">
        <v>0</v>
      </c>
      <c r="AO60" s="137">
        <v>0</v>
      </c>
      <c r="AP60" s="137">
        <v>16.465479175729627</v>
      </c>
      <c r="AQ60" s="137">
        <v>0</v>
      </c>
      <c r="AR60" s="137">
        <v>5.7242955499999999</v>
      </c>
      <c r="AS60" s="137">
        <v>0</v>
      </c>
      <c r="AT60" s="137">
        <v>0</v>
      </c>
      <c r="AU60" s="137">
        <v>0</v>
      </c>
      <c r="AV60" s="137">
        <v>0</v>
      </c>
      <c r="AW60" s="137">
        <v>0</v>
      </c>
      <c r="AX60" s="137">
        <v>0</v>
      </c>
      <c r="AY60" s="137">
        <v>0</v>
      </c>
      <c r="AZ60" s="137">
        <v>0</v>
      </c>
      <c r="BA60" s="137">
        <v>0</v>
      </c>
      <c r="BB60" s="137">
        <v>0</v>
      </c>
      <c r="BC60" s="137">
        <v>0</v>
      </c>
      <c r="BD60" s="137">
        <v>0</v>
      </c>
    </row>
    <row r="61" spans="2:56" x14ac:dyDescent="0.55000000000000004">
      <c r="B61" s="139" t="s">
        <v>385</v>
      </c>
      <c r="C61" s="137">
        <v>0</v>
      </c>
      <c r="D61" s="137">
        <v>9.7044483100000001</v>
      </c>
      <c r="E61" s="137">
        <v>21.637083489999998</v>
      </c>
      <c r="F61" s="137">
        <v>0</v>
      </c>
      <c r="G61" s="137">
        <v>2.9447817738826978</v>
      </c>
      <c r="H61" s="137">
        <v>0</v>
      </c>
      <c r="I61" s="137">
        <v>0</v>
      </c>
      <c r="J61" s="137">
        <v>0</v>
      </c>
      <c r="K61" s="137">
        <v>0</v>
      </c>
      <c r="L61" s="137">
        <v>0</v>
      </c>
      <c r="M61" s="137">
        <v>0</v>
      </c>
      <c r="N61" s="137">
        <v>0</v>
      </c>
      <c r="O61" s="137">
        <v>0.32880253999999998</v>
      </c>
      <c r="P61" s="137">
        <v>0</v>
      </c>
      <c r="Q61" s="137">
        <v>3.0194999999999999</v>
      </c>
      <c r="R61" s="137">
        <v>0.59799999999999998</v>
      </c>
      <c r="S61" s="137">
        <v>0</v>
      </c>
      <c r="T61" s="137">
        <v>0</v>
      </c>
      <c r="U61" s="137">
        <v>0.21553</v>
      </c>
      <c r="V61" s="137">
        <v>0</v>
      </c>
      <c r="W61" s="137">
        <v>0.16253451999999999</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v>0</v>
      </c>
      <c r="AO61" s="137">
        <v>0</v>
      </c>
      <c r="AP61" s="137">
        <v>2.0276999999999998</v>
      </c>
      <c r="AQ61" s="137">
        <v>0</v>
      </c>
      <c r="AR61" s="137">
        <v>0</v>
      </c>
      <c r="AS61" s="137">
        <v>0</v>
      </c>
      <c r="AT61" s="137">
        <v>6.2E-2</v>
      </c>
      <c r="AU61" s="137">
        <v>0</v>
      </c>
      <c r="AV61" s="137">
        <v>0</v>
      </c>
      <c r="AW61" s="137">
        <v>0</v>
      </c>
      <c r="AX61" s="137">
        <v>0</v>
      </c>
      <c r="AY61" s="137">
        <v>0</v>
      </c>
      <c r="AZ61" s="137">
        <v>0</v>
      </c>
      <c r="BA61" s="137">
        <v>0</v>
      </c>
      <c r="BB61" s="137">
        <v>0</v>
      </c>
      <c r="BC61" s="137">
        <v>0</v>
      </c>
      <c r="BD61" s="137">
        <v>0</v>
      </c>
    </row>
    <row r="62" spans="2:56" x14ac:dyDescent="0.55000000000000004">
      <c r="B62" s="139" t="s">
        <v>386</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387</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7.6449999999999996</v>
      </c>
      <c r="Y63" s="137">
        <v>0</v>
      </c>
      <c r="Z63" s="137">
        <v>0</v>
      </c>
      <c r="AA63" s="137">
        <v>175.08933770003779</v>
      </c>
      <c r="AB63" s="137">
        <v>6.4027617400000096</v>
      </c>
      <c r="AC63" s="137">
        <v>0</v>
      </c>
      <c r="AD63" s="137">
        <v>0</v>
      </c>
      <c r="AE63" s="137">
        <v>0</v>
      </c>
      <c r="AF63" s="137">
        <v>0</v>
      </c>
      <c r="AG63" s="137">
        <v>0</v>
      </c>
      <c r="AH63" s="137">
        <v>0</v>
      </c>
      <c r="AI63" s="137">
        <v>0</v>
      </c>
      <c r="AJ63" s="137">
        <v>0</v>
      </c>
      <c r="AK63" s="137">
        <v>0</v>
      </c>
      <c r="AL63" s="137">
        <v>16.740496285100036</v>
      </c>
      <c r="AM63" s="137">
        <v>0</v>
      </c>
      <c r="AN63" s="137">
        <v>0</v>
      </c>
      <c r="AO63" s="137">
        <v>0</v>
      </c>
      <c r="AP63" s="137">
        <v>0</v>
      </c>
      <c r="AQ63" s="137">
        <v>0</v>
      </c>
      <c r="AR63" s="137">
        <v>0</v>
      </c>
      <c r="AS63" s="137">
        <v>0</v>
      </c>
      <c r="AT63" s="137">
        <v>0</v>
      </c>
      <c r="AU63" s="137">
        <v>0</v>
      </c>
      <c r="AV63" s="137">
        <v>0</v>
      </c>
      <c r="AW63" s="137">
        <v>0</v>
      </c>
      <c r="AX63" s="137">
        <v>0</v>
      </c>
      <c r="AY63" s="137">
        <v>117.31763000000001</v>
      </c>
      <c r="AZ63" s="137">
        <v>61.670160000000003</v>
      </c>
      <c r="BA63" s="137">
        <v>23.532390609999986</v>
      </c>
      <c r="BB63" s="137">
        <v>0</v>
      </c>
      <c r="BC63" s="137">
        <v>0</v>
      </c>
      <c r="BD63" s="137">
        <v>1.1022432600000029</v>
      </c>
    </row>
    <row r="64" spans="2:56" s="165" customFormat="1" x14ac:dyDescent="0.55000000000000004">
      <c r="B64" s="192" t="s">
        <v>388</v>
      </c>
      <c r="C64" s="144">
        <v>4770.5004259331054</v>
      </c>
      <c r="D64" s="144">
        <v>5714.2979455208069</v>
      </c>
      <c r="E64" s="144">
        <v>8761.0414654099986</v>
      </c>
      <c r="F64" s="144">
        <v>8218.0971929399984</v>
      </c>
      <c r="G64" s="144">
        <v>2653.8485411224042</v>
      </c>
      <c r="H64" s="144">
        <v>6908.6114359313951</v>
      </c>
      <c r="I64" s="144">
        <v>3502.1886017058241</v>
      </c>
      <c r="J64" s="144">
        <v>4188.7788702447069</v>
      </c>
      <c r="K64" s="144">
        <v>7107.8212005100595</v>
      </c>
      <c r="L64" s="144">
        <v>3363.2159746015982</v>
      </c>
      <c r="M64" s="144">
        <v>7953.9269393921213</v>
      </c>
      <c r="N64" s="144">
        <v>6686.2691493850034</v>
      </c>
      <c r="O64" s="144">
        <v>5015.8600511699997</v>
      </c>
      <c r="P64" s="144">
        <v>4787.9773532627769</v>
      </c>
      <c r="Q64" s="144">
        <v>10204.040858480002</v>
      </c>
      <c r="R64" s="144">
        <v>3707.7446250620578</v>
      </c>
      <c r="S64" s="144">
        <v>4617.1358794579974</v>
      </c>
      <c r="T64" s="144">
        <v>5030.8936099149305</v>
      </c>
      <c r="U64" s="144">
        <v>5915.879937837899</v>
      </c>
      <c r="V64" s="144">
        <v>4099.6146662999972</v>
      </c>
      <c r="W64" s="144">
        <v>1167.71256795</v>
      </c>
      <c r="X64" s="144">
        <v>13.112</v>
      </c>
      <c r="Y64" s="144">
        <v>135.20337594999995</v>
      </c>
      <c r="Z64" s="144">
        <v>1188.7890921999999</v>
      </c>
      <c r="AA64" s="144">
        <v>518.66421262707536</v>
      </c>
      <c r="AB64" s="144">
        <v>125.88411922000002</v>
      </c>
      <c r="AC64" s="144">
        <v>2718.6380573479291</v>
      </c>
      <c r="AD64" s="144">
        <v>1760.6273599999997</v>
      </c>
      <c r="AE64" s="144">
        <v>1284.0815589011777</v>
      </c>
      <c r="AF64" s="144">
        <v>62.315787609999994</v>
      </c>
      <c r="AG64" s="144">
        <v>1463.8597098894511</v>
      </c>
      <c r="AH64" s="144">
        <v>1210.9906941899999</v>
      </c>
      <c r="AI64" s="144">
        <v>1223.2904280719965</v>
      </c>
      <c r="AJ64" s="144">
        <v>132.16819950000001</v>
      </c>
      <c r="AK64" s="144">
        <v>23.752881000000002</v>
      </c>
      <c r="AL64" s="144">
        <v>96.282534400000046</v>
      </c>
      <c r="AM64" s="144">
        <v>105.33124480000002</v>
      </c>
      <c r="AN64" s="144">
        <v>24.844919470000001</v>
      </c>
      <c r="AO64" s="144">
        <v>10.403616779999998</v>
      </c>
      <c r="AP64" s="144">
        <v>208.97665029572957</v>
      </c>
      <c r="AQ64" s="144">
        <v>280.70236562666656</v>
      </c>
      <c r="AR64" s="144">
        <v>167.80528030999997</v>
      </c>
      <c r="AS64" s="144">
        <v>106.10899999999999</v>
      </c>
      <c r="AT64" s="144">
        <v>125.89696564999998</v>
      </c>
      <c r="AU64" s="144">
        <v>94.817130050000088</v>
      </c>
      <c r="AV64" s="144">
        <v>260.56093000000004</v>
      </c>
      <c r="AW64" s="144">
        <v>161.79403993999998</v>
      </c>
      <c r="AX64" s="144">
        <v>37.555575490000003</v>
      </c>
      <c r="AY64" s="144">
        <v>165.71047401000001</v>
      </c>
      <c r="AZ64" s="144">
        <v>61.6702704</v>
      </c>
      <c r="BA64" s="144">
        <v>153.38659999999999</v>
      </c>
      <c r="BB64" s="144">
        <v>440.82320600999998</v>
      </c>
      <c r="BC64" s="144">
        <v>389.89728373999992</v>
      </c>
      <c r="BD64" s="144">
        <v>157.01025725999997</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DCF5-4274-4719-BD96-10F295E3125D}">
  <sheetPr codeName="Sheet83"/>
  <dimension ref="B2:BH63"/>
  <sheetViews>
    <sheetView workbookViewId="0">
      <pane xSplit="2" ySplit="4" topLeftCell="C23"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34.87890625" style="193" bestFit="1" customWidth="1"/>
    <col min="3" max="6" width="12.703125" style="32" bestFit="1" customWidth="1"/>
    <col min="7" max="7" width="11.5859375" style="32" bestFit="1" customWidth="1"/>
    <col min="8" max="23" width="12.703125" style="32" bestFit="1" customWidth="1"/>
    <col min="24" max="24" width="11.5859375" style="32" bestFit="1" customWidth="1"/>
    <col min="25" max="25" width="8.703125" style="32" bestFit="1" customWidth="1"/>
    <col min="26" max="26" width="10.41015625" style="32" bestFit="1" customWidth="1"/>
    <col min="27" max="28" width="11.5859375" style="32" bestFit="1" customWidth="1"/>
    <col min="29" max="29" width="10.41015625" style="32" bestFit="1" customWidth="1"/>
    <col min="30" max="32" width="11.5859375" style="32" bestFit="1" customWidth="1"/>
    <col min="33" max="33" width="10.41015625" style="32" bestFit="1" customWidth="1"/>
    <col min="34" max="36" width="11.5859375" style="32" bestFit="1" customWidth="1"/>
    <col min="37" max="37" width="10.41015625" style="32" bestFit="1" customWidth="1"/>
    <col min="38" max="38" width="8.703125" style="32" bestFit="1" customWidth="1"/>
    <col min="39" max="52" width="10.41015625" style="32" bestFit="1" customWidth="1"/>
    <col min="53" max="53" width="8.703125" style="32" bestFit="1" customWidth="1"/>
    <col min="54" max="54" width="10.41015625" style="32" bestFit="1" customWidth="1"/>
    <col min="55" max="56" width="11.5859375" style="32" bestFit="1" customWidth="1"/>
    <col min="57" max="16384" width="9.1171875" style="32"/>
  </cols>
  <sheetData>
    <row r="2" spans="2:56" x14ac:dyDescent="0.55000000000000004">
      <c r="B2" s="111" t="s">
        <v>116</v>
      </c>
    </row>
    <row r="3" spans="2:56" s="165" customFormat="1" ht="61.35" x14ac:dyDescent="0.55000000000000004">
      <c r="B3" s="189" t="s">
        <v>297</v>
      </c>
      <c r="C3" s="164" t="s">
        <v>950</v>
      </c>
      <c r="D3" s="164" t="s">
        <v>951</v>
      </c>
      <c r="E3" s="164" t="s">
        <v>952</v>
      </c>
      <c r="F3" s="164" t="s">
        <v>953</v>
      </c>
      <c r="G3" s="164" t="s">
        <v>954</v>
      </c>
      <c r="H3" s="164" t="s">
        <v>955</v>
      </c>
      <c r="I3" s="164" t="s">
        <v>956</v>
      </c>
      <c r="J3" s="164" t="s">
        <v>957</v>
      </c>
      <c r="K3" s="164" t="s">
        <v>958</v>
      </c>
      <c r="L3" s="164" t="s">
        <v>959</v>
      </c>
      <c r="M3" s="164" t="s">
        <v>960</v>
      </c>
      <c r="N3" s="164" t="s">
        <v>961</v>
      </c>
      <c r="O3" s="164" t="s">
        <v>962</v>
      </c>
      <c r="P3" s="164" t="s">
        <v>963</v>
      </c>
      <c r="Q3" s="164" t="s">
        <v>964</v>
      </c>
      <c r="R3" s="164" t="s">
        <v>965</v>
      </c>
      <c r="S3" s="164" t="s">
        <v>966</v>
      </c>
      <c r="T3" s="164" t="s">
        <v>967</v>
      </c>
      <c r="U3" s="164" t="s">
        <v>968</v>
      </c>
      <c r="V3" s="164" t="s">
        <v>969</v>
      </c>
      <c r="W3" s="164" t="s">
        <v>970</v>
      </c>
      <c r="X3" s="164" t="s">
        <v>971</v>
      </c>
      <c r="Y3" s="164" t="s">
        <v>972</v>
      </c>
      <c r="Z3" s="164" t="s">
        <v>973</v>
      </c>
      <c r="AA3" s="164" t="s">
        <v>974</v>
      </c>
      <c r="AB3" s="164" t="s">
        <v>975</v>
      </c>
      <c r="AC3" s="164" t="s">
        <v>976</v>
      </c>
      <c r="AD3" s="164" t="s">
        <v>977</v>
      </c>
      <c r="AE3" s="164" t="s">
        <v>978</v>
      </c>
      <c r="AF3" s="164" t="s">
        <v>979</v>
      </c>
      <c r="AG3" s="164" t="s">
        <v>980</v>
      </c>
      <c r="AH3" s="164" t="s">
        <v>981</v>
      </c>
      <c r="AI3" s="164" t="s">
        <v>982</v>
      </c>
      <c r="AJ3" s="164" t="s">
        <v>983</v>
      </c>
      <c r="AK3" s="164" t="s">
        <v>984</v>
      </c>
      <c r="AL3" s="164" t="s">
        <v>985</v>
      </c>
      <c r="AM3" s="164" t="s">
        <v>986</v>
      </c>
      <c r="AN3" s="164" t="s">
        <v>987</v>
      </c>
      <c r="AO3" s="164" t="s">
        <v>988</v>
      </c>
      <c r="AP3" s="164" t="s">
        <v>989</v>
      </c>
      <c r="AQ3" s="164" t="s">
        <v>990</v>
      </c>
      <c r="AR3" s="164" t="s">
        <v>991</v>
      </c>
      <c r="AS3" s="164" t="s">
        <v>992</v>
      </c>
      <c r="AT3" s="164" t="s">
        <v>993</v>
      </c>
      <c r="AU3" s="164" t="s">
        <v>994</v>
      </c>
      <c r="AV3" s="164" t="s">
        <v>995</v>
      </c>
      <c r="AW3" s="164" t="s">
        <v>996</v>
      </c>
      <c r="AX3" s="164" t="s">
        <v>997</v>
      </c>
      <c r="AY3" s="164" t="s">
        <v>998</v>
      </c>
      <c r="AZ3" s="164" t="s">
        <v>999</v>
      </c>
      <c r="BA3" s="164" t="s">
        <v>1000</v>
      </c>
      <c r="BB3" s="164" t="s">
        <v>1001</v>
      </c>
      <c r="BC3" s="164" t="s">
        <v>1002</v>
      </c>
      <c r="BD3" s="164" t="s">
        <v>1003</v>
      </c>
    </row>
    <row r="4" spans="2:56" x14ac:dyDescent="0.55000000000000004">
      <c r="B4" s="196" t="s">
        <v>389</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243</v>
      </c>
      <c r="C5" s="199">
        <v>7637.5129865845956</v>
      </c>
      <c r="D5" s="199">
        <v>17416.060000000001</v>
      </c>
      <c r="E5" s="199">
        <v>20568.519894529989</v>
      </c>
      <c r="F5" s="199">
        <v>17090.716266100011</v>
      </c>
      <c r="G5" s="199">
        <v>8990.0847954820001</v>
      </c>
      <c r="H5" s="199">
        <v>15821.442472759998</v>
      </c>
      <c r="I5" s="199">
        <v>8700.4945028500006</v>
      </c>
      <c r="J5" s="199">
        <v>11990.201316560002</v>
      </c>
      <c r="K5" s="199">
        <v>29189.662465410031</v>
      </c>
      <c r="L5" s="199">
        <v>5453.9744287599997</v>
      </c>
      <c r="M5" s="199">
        <v>16152.698691529999</v>
      </c>
      <c r="N5" s="199">
        <v>15233.572759170042</v>
      </c>
      <c r="O5" s="199">
        <v>15421.415033359999</v>
      </c>
      <c r="P5" s="199">
        <v>57783.069999999992</v>
      </c>
      <c r="Q5" s="199">
        <v>20371.576194570003</v>
      </c>
      <c r="R5" s="199">
        <v>13466.567749979989</v>
      </c>
      <c r="S5" s="199">
        <v>12800.020643289983</v>
      </c>
      <c r="T5" s="199">
        <v>13548.00552563</v>
      </c>
      <c r="U5" s="199">
        <v>8937.2053097999942</v>
      </c>
      <c r="V5" s="199">
        <v>8447.7904761499994</v>
      </c>
      <c r="W5" s="199">
        <v>1550.6718010900006</v>
      </c>
      <c r="X5" s="199">
        <v>108.1</v>
      </c>
      <c r="Y5" s="199">
        <v>511.649</v>
      </c>
      <c r="Z5" s="199">
        <v>2112.6272390399999</v>
      </c>
      <c r="AA5" s="199">
        <v>1069.6304819700003</v>
      </c>
      <c r="AB5" s="199">
        <v>301.17095429999995</v>
      </c>
      <c r="AC5" s="199">
        <v>6336.8517401149984</v>
      </c>
      <c r="AD5" s="199">
        <v>3426.1049559699995</v>
      </c>
      <c r="AE5" s="199">
        <v>3058.8481590749993</v>
      </c>
      <c r="AF5" s="199">
        <v>71.36099689000001</v>
      </c>
      <c r="AG5" s="199">
        <v>4718.3723757949974</v>
      </c>
      <c r="AH5" s="199">
        <v>2691.3850754882897</v>
      </c>
      <c r="AI5" s="199">
        <v>5742.4235423012087</v>
      </c>
      <c r="AJ5" s="199">
        <v>231.72842677999998</v>
      </c>
      <c r="AK5" s="199">
        <v>306.39340799999979</v>
      </c>
      <c r="AL5" s="199">
        <v>775.48773347499991</v>
      </c>
      <c r="AM5" s="199">
        <v>439.18765153000004</v>
      </c>
      <c r="AN5" s="199">
        <v>99.772725409999993</v>
      </c>
      <c r="AO5" s="199">
        <v>8.5587500000000011E-2</v>
      </c>
      <c r="AP5" s="199">
        <v>658.08435079000014</v>
      </c>
      <c r="AQ5" s="199">
        <v>403.17654999999996</v>
      </c>
      <c r="AR5" s="199">
        <v>580.68682999999999</v>
      </c>
      <c r="AS5" s="199">
        <v>435.00400000000002</v>
      </c>
      <c r="AT5" s="199">
        <v>333.54436288000005</v>
      </c>
      <c r="AU5" s="199">
        <v>651.21675387999983</v>
      </c>
      <c r="AV5" s="199">
        <v>591.43524000000014</v>
      </c>
      <c r="AW5" s="199">
        <v>359.73461460000004</v>
      </c>
      <c r="AX5" s="199">
        <v>463.63493275000002</v>
      </c>
      <c r="AY5" s="199">
        <v>203.33898203999999</v>
      </c>
      <c r="AZ5" s="199">
        <v>63.140025600000001</v>
      </c>
      <c r="BA5" s="199">
        <v>234.33539000000002</v>
      </c>
      <c r="BB5" s="199">
        <v>476.79852093000005</v>
      </c>
      <c r="BC5" s="199">
        <v>777.25770999999997</v>
      </c>
      <c r="BD5" s="199">
        <v>268.15681999999998</v>
      </c>
    </row>
    <row r="6" spans="2:56" x14ac:dyDescent="0.55000000000000004">
      <c r="B6" s="198" t="s">
        <v>244</v>
      </c>
      <c r="C6" s="199">
        <v>771.33093345999976</v>
      </c>
      <c r="D6" s="199">
        <v>1085.68</v>
      </c>
      <c r="E6" s="199">
        <v>692.40067774999909</v>
      </c>
      <c r="F6" s="199">
        <v>523.81247341999995</v>
      </c>
      <c r="G6" s="199">
        <v>0</v>
      </c>
      <c r="H6" s="199">
        <v>385.35393369000002</v>
      </c>
      <c r="I6" s="199">
        <v>61.050150189999997</v>
      </c>
      <c r="J6" s="199">
        <v>164.00497268999996</v>
      </c>
      <c r="K6" s="199">
        <v>2956.9048641199988</v>
      </c>
      <c r="L6" s="199">
        <v>260.15946684999994</v>
      </c>
      <c r="M6" s="199">
        <v>876.81629169999962</v>
      </c>
      <c r="N6" s="199">
        <v>1043.3376889199994</v>
      </c>
      <c r="O6" s="199">
        <v>687.15252712999995</v>
      </c>
      <c r="P6" s="199">
        <v>710.37</v>
      </c>
      <c r="Q6" s="199">
        <v>866.94577093999953</v>
      </c>
      <c r="R6" s="199">
        <v>352.43808604000043</v>
      </c>
      <c r="S6" s="199">
        <v>813.06805598000017</v>
      </c>
      <c r="T6" s="199">
        <v>402.21265017000019</v>
      </c>
      <c r="U6" s="199">
        <v>401.78389226000002</v>
      </c>
      <c r="V6" s="199">
        <v>842.97961120000014</v>
      </c>
      <c r="W6" s="199">
        <v>87.551543870000003</v>
      </c>
      <c r="X6" s="199">
        <v>11.442</v>
      </c>
      <c r="Y6" s="199">
        <v>0</v>
      </c>
      <c r="Z6" s="199">
        <v>49.261705940000006</v>
      </c>
      <c r="AA6" s="199">
        <v>15.957329399999999</v>
      </c>
      <c r="AB6" s="199">
        <v>2.7011613699999999</v>
      </c>
      <c r="AC6" s="199">
        <v>150.97901221000001</v>
      </c>
      <c r="AD6" s="199">
        <v>301.13582030999999</v>
      </c>
      <c r="AE6" s="199">
        <v>147.97356712000001</v>
      </c>
      <c r="AF6" s="199">
        <v>43.566320949999998</v>
      </c>
      <c r="AG6" s="199">
        <v>155.0326135</v>
      </c>
      <c r="AH6" s="199">
        <v>424.01819291000004</v>
      </c>
      <c r="AI6" s="199">
        <v>148.18560986000003</v>
      </c>
      <c r="AJ6" s="199">
        <v>0</v>
      </c>
      <c r="AK6" s="199">
        <v>2.43662</v>
      </c>
      <c r="AL6" s="199">
        <v>7.4831383899999997</v>
      </c>
      <c r="AM6" s="199">
        <v>2</v>
      </c>
      <c r="AN6" s="199">
        <v>14.97701208</v>
      </c>
      <c r="AO6" s="199">
        <v>0</v>
      </c>
      <c r="AP6" s="199">
        <v>13.02347447</v>
      </c>
      <c r="AQ6" s="199">
        <v>12.650730000000001</v>
      </c>
      <c r="AR6" s="199">
        <v>43.606099999999998</v>
      </c>
      <c r="AS6" s="199">
        <v>4.8739999999999997</v>
      </c>
      <c r="AT6" s="199">
        <v>22.606300000000001</v>
      </c>
      <c r="AU6" s="199">
        <v>0</v>
      </c>
      <c r="AV6" s="199">
        <v>26.791979999999995</v>
      </c>
      <c r="AW6" s="199">
        <v>9.8966824799999991</v>
      </c>
      <c r="AX6" s="199">
        <v>6.7416641599999991</v>
      </c>
      <c r="AY6" s="199">
        <v>0</v>
      </c>
      <c r="AZ6" s="199">
        <v>0</v>
      </c>
      <c r="BA6" s="199">
        <v>5.7730899999999998</v>
      </c>
      <c r="BB6" s="199">
        <v>63.287919520000017</v>
      </c>
      <c r="BC6" s="199">
        <v>11.628819999999999</v>
      </c>
      <c r="BD6" s="199">
        <v>17</v>
      </c>
    </row>
    <row r="7" spans="2:56" x14ac:dyDescent="0.55000000000000004">
      <c r="B7" s="198" t="s">
        <v>245</v>
      </c>
      <c r="C7" s="199">
        <v>1969.3030559000001</v>
      </c>
      <c r="D7" s="199">
        <v>0</v>
      </c>
      <c r="E7" s="199">
        <v>355.66828029000004</v>
      </c>
      <c r="F7" s="199">
        <v>1040.67661694</v>
      </c>
      <c r="G7" s="199">
        <v>0</v>
      </c>
      <c r="H7" s="199">
        <v>0</v>
      </c>
      <c r="I7" s="199">
        <v>238.00774637000001</v>
      </c>
      <c r="J7" s="199">
        <v>3.3984507899999965</v>
      </c>
      <c r="K7" s="199">
        <v>0</v>
      </c>
      <c r="L7" s="199">
        <v>188.07594882000001</v>
      </c>
      <c r="M7" s="199">
        <v>2028.5378481400007</v>
      </c>
      <c r="N7" s="199">
        <v>78.107898960000014</v>
      </c>
      <c r="O7" s="199">
        <v>625.11690170999998</v>
      </c>
      <c r="P7" s="199">
        <v>341.68000000000006</v>
      </c>
      <c r="Q7" s="199">
        <v>341.52101757000003</v>
      </c>
      <c r="R7" s="199">
        <v>365.72008855999985</v>
      </c>
      <c r="S7" s="199">
        <v>230.80313696999997</v>
      </c>
      <c r="T7" s="199">
        <v>1540.4168585500004</v>
      </c>
      <c r="U7" s="199">
        <v>382.76390779000002</v>
      </c>
      <c r="V7" s="199">
        <v>39.030379590000003</v>
      </c>
      <c r="W7" s="199">
        <v>2.8411734899999996</v>
      </c>
      <c r="X7" s="199">
        <v>0</v>
      </c>
      <c r="Y7" s="199">
        <v>0</v>
      </c>
      <c r="Z7" s="199">
        <v>6.9401075199999998</v>
      </c>
      <c r="AA7" s="199">
        <v>0</v>
      </c>
      <c r="AB7" s="199">
        <v>0</v>
      </c>
      <c r="AC7" s="199">
        <v>15.7</v>
      </c>
      <c r="AD7" s="199">
        <v>156.82160149999999</v>
      </c>
      <c r="AE7" s="199">
        <v>0</v>
      </c>
      <c r="AF7" s="199">
        <v>0</v>
      </c>
      <c r="AG7" s="199">
        <v>47.245686870000007</v>
      </c>
      <c r="AH7" s="199">
        <v>77.830789220000014</v>
      </c>
      <c r="AI7" s="199">
        <v>9.8951198900000019</v>
      </c>
      <c r="AJ7" s="199">
        <v>0</v>
      </c>
      <c r="AK7" s="199">
        <v>0</v>
      </c>
      <c r="AL7" s="199">
        <v>0</v>
      </c>
      <c r="AM7" s="199">
        <v>0</v>
      </c>
      <c r="AN7" s="199">
        <v>0</v>
      </c>
      <c r="AO7" s="199">
        <v>0</v>
      </c>
      <c r="AP7" s="199">
        <v>0</v>
      </c>
      <c r="AQ7" s="199">
        <v>15.20045</v>
      </c>
      <c r="AR7" s="199">
        <v>0</v>
      </c>
      <c r="AS7" s="199">
        <v>12.95</v>
      </c>
      <c r="AT7" s="199">
        <v>0</v>
      </c>
      <c r="AU7" s="199">
        <v>0</v>
      </c>
      <c r="AV7" s="199">
        <v>0</v>
      </c>
      <c r="AW7" s="199">
        <v>20.184270919999999</v>
      </c>
      <c r="AX7" s="199">
        <v>0</v>
      </c>
      <c r="AY7" s="199">
        <v>0</v>
      </c>
      <c r="AZ7" s="199">
        <v>0</v>
      </c>
      <c r="BA7" s="199">
        <v>0.94738999999999995</v>
      </c>
      <c r="BB7" s="199">
        <v>24.142492359999999</v>
      </c>
      <c r="BC7" s="199">
        <v>0</v>
      </c>
      <c r="BD7" s="199">
        <v>0</v>
      </c>
    </row>
    <row r="8" spans="2:56" ht="31.35" x14ac:dyDescent="0.55000000000000004">
      <c r="B8" s="198" t="s">
        <v>246</v>
      </c>
      <c r="C8" s="199">
        <v>41900.993604089919</v>
      </c>
      <c r="D8" s="199">
        <v>29584.949999999993</v>
      </c>
      <c r="E8" s="199">
        <v>63005.675544459998</v>
      </c>
      <c r="F8" s="199">
        <v>78767.979495879976</v>
      </c>
      <c r="G8" s="199">
        <v>16233.829193668502</v>
      </c>
      <c r="H8" s="199">
        <v>79625.952410329977</v>
      </c>
      <c r="I8" s="199">
        <v>37399.437527405003</v>
      </c>
      <c r="J8" s="199">
        <v>30792.299677430001</v>
      </c>
      <c r="K8" s="199">
        <v>11250.453338030002</v>
      </c>
      <c r="L8" s="199">
        <v>26872.292351709999</v>
      </c>
      <c r="M8" s="199">
        <v>56997.544920790009</v>
      </c>
      <c r="N8" s="199">
        <v>36436.989489879998</v>
      </c>
      <c r="O8" s="199">
        <v>30957.366161600006</v>
      </c>
      <c r="P8" s="199">
        <v>12093.2</v>
      </c>
      <c r="Q8" s="199">
        <v>78014.476786257466</v>
      </c>
      <c r="R8" s="199">
        <v>21039.000871809996</v>
      </c>
      <c r="S8" s="199">
        <v>17753.487346247501</v>
      </c>
      <c r="T8" s="199">
        <v>32526.808162670011</v>
      </c>
      <c r="U8" s="199">
        <v>43871.202205580012</v>
      </c>
      <c r="V8" s="199">
        <v>27496.300891962004</v>
      </c>
      <c r="W8" s="199">
        <v>1350.0906298100003</v>
      </c>
      <c r="X8" s="199">
        <v>0.60099999999999998</v>
      </c>
      <c r="Y8" s="199">
        <v>624.30799999999999</v>
      </c>
      <c r="Z8" s="199">
        <v>2603.5960015400001</v>
      </c>
      <c r="AA8" s="199">
        <v>669.91053206999993</v>
      </c>
      <c r="AB8" s="199">
        <v>260.62940909000002</v>
      </c>
      <c r="AC8" s="199">
        <v>4695.0314522799999</v>
      </c>
      <c r="AD8" s="199">
        <v>3375.9118286299999</v>
      </c>
      <c r="AE8" s="199">
        <v>1830.9485032669998</v>
      </c>
      <c r="AF8" s="199">
        <v>146.34933748999998</v>
      </c>
      <c r="AG8" s="199">
        <v>5843.7686609844995</v>
      </c>
      <c r="AH8" s="199">
        <v>5865.9299986880005</v>
      </c>
      <c r="AI8" s="199">
        <v>1832.1726014999999</v>
      </c>
      <c r="AJ8" s="199">
        <v>200.95637541000002</v>
      </c>
      <c r="AK8" s="199">
        <v>45.360739999999986</v>
      </c>
      <c r="AL8" s="199">
        <v>139.76835642999998</v>
      </c>
      <c r="AM8" s="199">
        <v>37.954698709999995</v>
      </c>
      <c r="AN8" s="199">
        <v>1.9558468099999999</v>
      </c>
      <c r="AO8" s="199">
        <v>59.997709069999999</v>
      </c>
      <c r="AP8" s="199">
        <v>240.69158148999998</v>
      </c>
      <c r="AQ8" s="199">
        <v>411.33699999999993</v>
      </c>
      <c r="AR8" s="199">
        <v>330.12362999999999</v>
      </c>
      <c r="AS8" s="199">
        <v>117.895</v>
      </c>
      <c r="AT8" s="199">
        <v>236.99860000000004</v>
      </c>
      <c r="AU8" s="199">
        <v>197.57541255999999</v>
      </c>
      <c r="AV8" s="199">
        <v>409.60790999999989</v>
      </c>
      <c r="AW8" s="199">
        <v>196.68830133999998</v>
      </c>
      <c r="AX8" s="199">
        <v>30.656761239999994</v>
      </c>
      <c r="AY8" s="199">
        <v>90.135080180000003</v>
      </c>
      <c r="AZ8" s="199">
        <v>202.4926619</v>
      </c>
      <c r="BA8" s="199">
        <v>165.73286999999999</v>
      </c>
      <c r="BB8" s="199">
        <v>570.01347438999983</v>
      </c>
      <c r="BC8" s="199">
        <v>305.61537000000004</v>
      </c>
      <c r="BD8" s="199">
        <v>347.78725999999995</v>
      </c>
    </row>
    <row r="9" spans="2:56" x14ac:dyDescent="0.55000000000000004">
      <c r="B9" s="198" t="s">
        <v>247</v>
      </c>
      <c r="C9" s="199">
        <v>2757.2634620099993</v>
      </c>
      <c r="D9" s="199">
        <v>3417.5099999999993</v>
      </c>
      <c r="E9" s="199">
        <v>20108.163570559984</v>
      </c>
      <c r="F9" s="199">
        <v>6404.9111261600046</v>
      </c>
      <c r="G9" s="199">
        <v>8283.497924159994</v>
      </c>
      <c r="H9" s="199">
        <v>1786.8157193600018</v>
      </c>
      <c r="I9" s="199">
        <v>1803.8875081900001</v>
      </c>
      <c r="J9" s="199">
        <v>1816.0737410400004</v>
      </c>
      <c r="K9" s="199">
        <v>7921.2406650000021</v>
      </c>
      <c r="L9" s="199">
        <v>5670.7244292800024</v>
      </c>
      <c r="M9" s="199">
        <v>18705.074393700019</v>
      </c>
      <c r="N9" s="199">
        <v>29473.820504719988</v>
      </c>
      <c r="O9" s="199">
        <v>5083.0456316699983</v>
      </c>
      <c r="P9" s="199">
        <v>9995.33</v>
      </c>
      <c r="Q9" s="199">
        <v>6692.1139006399872</v>
      </c>
      <c r="R9" s="199">
        <v>8647.4026736099859</v>
      </c>
      <c r="S9" s="199">
        <v>10049.295333282997</v>
      </c>
      <c r="T9" s="199">
        <v>4444.5937627800013</v>
      </c>
      <c r="U9" s="199">
        <v>10813.664193009998</v>
      </c>
      <c r="V9" s="199">
        <v>7556.5555669699988</v>
      </c>
      <c r="W9" s="199">
        <v>6269.9407268499963</v>
      </c>
      <c r="X9" s="199">
        <v>72.009</v>
      </c>
      <c r="Y9" s="199">
        <v>72.986000000000004</v>
      </c>
      <c r="Z9" s="199">
        <v>1717.3558920119997</v>
      </c>
      <c r="AA9" s="199">
        <v>112.97001220000003</v>
      </c>
      <c r="AB9" s="199">
        <v>227.83361940999998</v>
      </c>
      <c r="AC9" s="199">
        <v>716.13763126000003</v>
      </c>
      <c r="AD9" s="199">
        <v>12747.253415860001</v>
      </c>
      <c r="AE9" s="199">
        <v>641.28949683000008</v>
      </c>
      <c r="AF9" s="199">
        <v>168.16400763999997</v>
      </c>
      <c r="AG9" s="199">
        <v>2103.4159702300003</v>
      </c>
      <c r="AH9" s="199">
        <v>3370.8891143099981</v>
      </c>
      <c r="AI9" s="199">
        <v>1302.110815927</v>
      </c>
      <c r="AJ9" s="199">
        <v>140.89027344999997</v>
      </c>
      <c r="AK9" s="199">
        <v>5.5103209999999976</v>
      </c>
      <c r="AL9" s="199">
        <v>339.33587627329996</v>
      </c>
      <c r="AM9" s="199">
        <v>642.43582413000024</v>
      </c>
      <c r="AN9" s="199">
        <v>45.402897969999998</v>
      </c>
      <c r="AO9" s="199">
        <v>16.833114609999999</v>
      </c>
      <c r="AP9" s="199">
        <v>69.842255559999984</v>
      </c>
      <c r="AQ9" s="199">
        <v>564.53048000000001</v>
      </c>
      <c r="AR9" s="199">
        <v>1114.8594800000003</v>
      </c>
      <c r="AS9" s="199">
        <v>470.96100000000001</v>
      </c>
      <c r="AT9" s="199">
        <v>288.02819</v>
      </c>
      <c r="AU9" s="199">
        <v>0</v>
      </c>
      <c r="AV9" s="199">
        <v>51.193479999999994</v>
      </c>
      <c r="AW9" s="199">
        <v>301.55866298000001</v>
      </c>
      <c r="AX9" s="199">
        <v>10.683154269999999</v>
      </c>
      <c r="AY9" s="199">
        <v>240.00924521999997</v>
      </c>
      <c r="AZ9" s="199">
        <v>0</v>
      </c>
      <c r="BA9" s="199">
        <v>112.23310000000002</v>
      </c>
      <c r="BB9" s="199">
        <v>263.73864656000006</v>
      </c>
      <c r="BC9" s="199">
        <v>187.78006000000002</v>
      </c>
      <c r="BD9" s="199">
        <v>343.06402000000003</v>
      </c>
    </row>
    <row r="10" spans="2:56" x14ac:dyDescent="0.55000000000000004">
      <c r="B10" s="198" t="s">
        <v>248</v>
      </c>
      <c r="C10" s="199">
        <v>12264.672343743005</v>
      </c>
      <c r="D10" s="199">
        <v>18898.770000000004</v>
      </c>
      <c r="E10" s="199">
        <v>22331.445896200003</v>
      </c>
      <c r="F10" s="199">
        <v>27023.096642964007</v>
      </c>
      <c r="G10" s="199">
        <v>7029.6987825099995</v>
      </c>
      <c r="H10" s="199">
        <v>12884.629818399992</v>
      </c>
      <c r="I10" s="199">
        <v>8569.9196539700024</v>
      </c>
      <c r="J10" s="199">
        <v>12214.685424489997</v>
      </c>
      <c r="K10" s="199">
        <v>4004.7750855699996</v>
      </c>
      <c r="L10" s="199">
        <v>9647.9179044499997</v>
      </c>
      <c r="M10" s="199">
        <v>27335.009963949982</v>
      </c>
      <c r="N10" s="199">
        <v>19933.439973799996</v>
      </c>
      <c r="O10" s="199">
        <v>13716.79270242</v>
      </c>
      <c r="P10" s="199">
        <v>4708.8499999999985</v>
      </c>
      <c r="Q10" s="199">
        <v>27025.512325044994</v>
      </c>
      <c r="R10" s="199">
        <v>11648.117030669991</v>
      </c>
      <c r="S10" s="199">
        <v>13151.58079285</v>
      </c>
      <c r="T10" s="199">
        <v>19920.263907020009</v>
      </c>
      <c r="U10" s="199">
        <v>17640.43918040963</v>
      </c>
      <c r="V10" s="199">
        <v>15750.548212797994</v>
      </c>
      <c r="W10" s="199">
        <v>385.62292131000004</v>
      </c>
      <c r="X10" s="199">
        <v>0</v>
      </c>
      <c r="Y10" s="199">
        <v>0</v>
      </c>
      <c r="Z10" s="199">
        <v>1271.9551326799999</v>
      </c>
      <c r="AA10" s="199">
        <v>8.0161349999999992E-2</v>
      </c>
      <c r="AB10" s="199">
        <v>0</v>
      </c>
      <c r="AC10" s="199">
        <v>454.00821642999989</v>
      </c>
      <c r="AD10" s="199">
        <v>329.38051813000004</v>
      </c>
      <c r="AE10" s="199">
        <v>182.06356948000001</v>
      </c>
      <c r="AF10" s="199">
        <v>0</v>
      </c>
      <c r="AG10" s="199">
        <v>1293.0144267699998</v>
      </c>
      <c r="AH10" s="199">
        <v>0</v>
      </c>
      <c r="AI10" s="199">
        <v>3596.3186327400008</v>
      </c>
      <c r="AJ10" s="199">
        <v>0</v>
      </c>
      <c r="AK10" s="199">
        <v>0</v>
      </c>
      <c r="AL10" s="199">
        <v>2.0646987299999999</v>
      </c>
      <c r="AM10" s="199">
        <v>0</v>
      </c>
      <c r="AN10" s="199">
        <v>6.8210082699999992</v>
      </c>
      <c r="AO10" s="199">
        <v>0</v>
      </c>
      <c r="AP10" s="199">
        <v>0</v>
      </c>
      <c r="AQ10" s="199">
        <v>316.35136</v>
      </c>
      <c r="AR10" s="199">
        <v>130</v>
      </c>
      <c r="AS10" s="199">
        <v>36</v>
      </c>
      <c r="AT10" s="199">
        <v>5.6356899999999994</v>
      </c>
      <c r="AU10" s="199">
        <v>0</v>
      </c>
      <c r="AV10" s="199">
        <v>0</v>
      </c>
      <c r="AW10" s="199">
        <v>0</v>
      </c>
      <c r="AX10" s="199">
        <v>16.25957081</v>
      </c>
      <c r="AY10" s="199">
        <v>0</v>
      </c>
      <c r="AZ10" s="199">
        <v>0</v>
      </c>
      <c r="BA10" s="199">
        <v>204.46365</v>
      </c>
      <c r="BB10" s="199">
        <v>205.61635911999997</v>
      </c>
      <c r="BC10" s="199">
        <v>72.498680000000007</v>
      </c>
      <c r="BD10" s="199">
        <v>27.468499999999999</v>
      </c>
    </row>
    <row r="11" spans="2:56" x14ac:dyDescent="0.55000000000000004">
      <c r="B11" s="198" t="s">
        <v>390</v>
      </c>
      <c r="C11" s="199">
        <v>4065.0546926599968</v>
      </c>
      <c r="D11" s="199">
        <v>2459.9399999999996</v>
      </c>
      <c r="E11" s="199">
        <v>3997.4268081299997</v>
      </c>
      <c r="F11" s="199">
        <v>1890.8141762499999</v>
      </c>
      <c r="G11" s="199">
        <v>2914.6101879599983</v>
      </c>
      <c r="H11" s="199">
        <v>9978.8939056499985</v>
      </c>
      <c r="I11" s="199">
        <v>2298.42382632</v>
      </c>
      <c r="J11" s="199">
        <v>1953.5949136599995</v>
      </c>
      <c r="K11" s="199">
        <v>895.41406260999986</v>
      </c>
      <c r="L11" s="199">
        <v>1167.9797437799998</v>
      </c>
      <c r="M11" s="199">
        <v>9931.0025777200008</v>
      </c>
      <c r="N11" s="199">
        <v>6353.7738775199987</v>
      </c>
      <c r="O11" s="199">
        <v>2620.0267337300002</v>
      </c>
      <c r="P11" s="199">
        <v>485.14000000000004</v>
      </c>
      <c r="Q11" s="199">
        <v>4124.1850634400007</v>
      </c>
      <c r="R11" s="199">
        <v>439.68455866000005</v>
      </c>
      <c r="S11" s="199">
        <v>3334.4757479500004</v>
      </c>
      <c r="T11" s="199">
        <v>4248.7215615300001</v>
      </c>
      <c r="U11" s="199">
        <v>3277.2026256899999</v>
      </c>
      <c r="V11" s="199">
        <v>2269.0634587</v>
      </c>
      <c r="W11" s="199">
        <v>121.71857437000001</v>
      </c>
      <c r="X11" s="199">
        <v>2.698</v>
      </c>
      <c r="Y11" s="199">
        <v>0</v>
      </c>
      <c r="Z11" s="199">
        <v>225.26482290000001</v>
      </c>
      <c r="AA11" s="199">
        <v>0</v>
      </c>
      <c r="AB11" s="199">
        <v>19.30719289</v>
      </c>
      <c r="AC11" s="199">
        <v>173.18377808</v>
      </c>
      <c r="AD11" s="199">
        <v>323.43051586000007</v>
      </c>
      <c r="AE11" s="199">
        <v>93.962555439999988</v>
      </c>
      <c r="AF11" s="199">
        <v>46.813576080000004</v>
      </c>
      <c r="AG11" s="199">
        <v>510.17049910150013</v>
      </c>
      <c r="AH11" s="199">
        <v>152.52513726000009</v>
      </c>
      <c r="AI11" s="199">
        <v>66.062309150000004</v>
      </c>
      <c r="AJ11" s="199">
        <v>0.67174721999999998</v>
      </c>
      <c r="AK11" s="199">
        <v>16.716242000000005</v>
      </c>
      <c r="AL11" s="199">
        <v>0</v>
      </c>
      <c r="AM11" s="199">
        <v>2.6019039500000005</v>
      </c>
      <c r="AN11" s="199">
        <v>43.928157500000005</v>
      </c>
      <c r="AO11" s="199">
        <v>3.45</v>
      </c>
      <c r="AP11" s="199">
        <v>0</v>
      </c>
      <c r="AQ11" s="199">
        <v>191.23846</v>
      </c>
      <c r="AR11" s="199">
        <v>42.020300000000006</v>
      </c>
      <c r="AS11" s="199">
        <v>31.498000000000001</v>
      </c>
      <c r="AT11" s="199">
        <v>16.695209999999999</v>
      </c>
      <c r="AU11" s="199">
        <v>0</v>
      </c>
      <c r="AV11" s="199">
        <v>0</v>
      </c>
      <c r="AW11" s="199">
        <v>59.685667809999998</v>
      </c>
      <c r="AX11" s="199">
        <v>25.6</v>
      </c>
      <c r="AY11" s="199">
        <v>43.697737010000004</v>
      </c>
      <c r="AZ11" s="199">
        <v>0</v>
      </c>
      <c r="BA11" s="199">
        <v>7.9763600000000006</v>
      </c>
      <c r="BB11" s="199">
        <v>0</v>
      </c>
      <c r="BC11" s="199">
        <v>116.05083999999999</v>
      </c>
      <c r="BD11" s="199">
        <v>32.469090000000001</v>
      </c>
    </row>
    <row r="12" spans="2:56" x14ac:dyDescent="0.55000000000000004">
      <c r="B12" s="198" t="s">
        <v>391</v>
      </c>
      <c r="C12" s="199">
        <v>1482.5607637999992</v>
      </c>
      <c r="D12" s="199">
        <v>2117.5800000000004</v>
      </c>
      <c r="E12" s="199">
        <v>2788.8033122700008</v>
      </c>
      <c r="F12" s="199">
        <v>3114.413327276</v>
      </c>
      <c r="G12" s="199">
        <v>1683.30324937</v>
      </c>
      <c r="H12" s="199">
        <v>4956.4235845499998</v>
      </c>
      <c r="I12" s="199">
        <v>254.07020158999995</v>
      </c>
      <c r="J12" s="199">
        <v>1777.75352191</v>
      </c>
      <c r="K12" s="199">
        <v>1525.4219031800003</v>
      </c>
      <c r="L12" s="199">
        <v>2121.9569831499998</v>
      </c>
      <c r="M12" s="199">
        <v>13445.760065780009</v>
      </c>
      <c r="N12" s="199">
        <v>6398.6600564600067</v>
      </c>
      <c r="O12" s="199">
        <v>3832.4402755620008</v>
      </c>
      <c r="P12" s="199">
        <v>2940.2699999999995</v>
      </c>
      <c r="Q12" s="199">
        <v>9276.0870282729975</v>
      </c>
      <c r="R12" s="199">
        <v>3556.8823506999988</v>
      </c>
      <c r="S12" s="199">
        <v>2898.8793148389991</v>
      </c>
      <c r="T12" s="199">
        <v>4780.2668656200021</v>
      </c>
      <c r="U12" s="199">
        <v>9761.4989676699988</v>
      </c>
      <c r="V12" s="199">
        <v>4289.7263062340016</v>
      </c>
      <c r="W12" s="199">
        <v>735.92670265999982</v>
      </c>
      <c r="X12" s="199">
        <v>15.224</v>
      </c>
      <c r="Y12" s="199">
        <v>93.200999999999993</v>
      </c>
      <c r="Z12" s="199">
        <v>1423.8925496499999</v>
      </c>
      <c r="AA12" s="199">
        <v>249.810618108</v>
      </c>
      <c r="AB12" s="199">
        <v>243.10130895999995</v>
      </c>
      <c r="AC12" s="199">
        <v>1661.3575805950011</v>
      </c>
      <c r="AD12" s="199">
        <v>2152.9586312199999</v>
      </c>
      <c r="AE12" s="199">
        <v>1422.4846959500007</v>
      </c>
      <c r="AF12" s="199">
        <v>31.468447239999996</v>
      </c>
      <c r="AG12" s="199">
        <v>682.26225891999991</v>
      </c>
      <c r="AH12" s="199">
        <v>1053.814973492</v>
      </c>
      <c r="AI12" s="199">
        <v>641.96953993999989</v>
      </c>
      <c r="AJ12" s="199">
        <v>198.80542090999998</v>
      </c>
      <c r="AK12" s="199">
        <v>0.69708000000000003</v>
      </c>
      <c r="AL12" s="199">
        <v>74.551416670000009</v>
      </c>
      <c r="AM12" s="199">
        <v>159.72419176</v>
      </c>
      <c r="AN12" s="199">
        <v>58.999320419999989</v>
      </c>
      <c r="AO12" s="199">
        <v>0</v>
      </c>
      <c r="AP12" s="199">
        <v>114.07255386999999</v>
      </c>
      <c r="AQ12" s="199">
        <v>960.25804000000005</v>
      </c>
      <c r="AR12" s="199">
        <v>83.755120000000005</v>
      </c>
      <c r="AS12" s="199">
        <v>86.787000000000006</v>
      </c>
      <c r="AT12" s="199">
        <v>49.662030000000001</v>
      </c>
      <c r="AU12" s="199">
        <v>0</v>
      </c>
      <c r="AV12" s="199">
        <v>575.45227999999997</v>
      </c>
      <c r="AW12" s="199">
        <v>254.92576538999995</v>
      </c>
      <c r="AX12" s="199">
        <v>1.9582074700000001</v>
      </c>
      <c r="AY12" s="199">
        <v>162.70011861999998</v>
      </c>
      <c r="AZ12" s="199">
        <v>2.9400961000000003</v>
      </c>
      <c r="BA12" s="199">
        <v>20.61713</v>
      </c>
      <c r="BB12" s="199">
        <v>475.05979984999988</v>
      </c>
      <c r="BC12" s="199">
        <v>308.36651000000001</v>
      </c>
      <c r="BD12" s="199">
        <v>173.20033999999998</v>
      </c>
    </row>
    <row r="13" spans="2:56" x14ac:dyDescent="0.55000000000000004">
      <c r="B13" s="198" t="s">
        <v>251</v>
      </c>
      <c r="C13" s="199">
        <v>35738.971243114691</v>
      </c>
      <c r="D13" s="199">
        <v>52840.060000000012</v>
      </c>
      <c r="E13" s="199">
        <v>82136.136671939908</v>
      </c>
      <c r="F13" s="199">
        <v>65332.066419979994</v>
      </c>
      <c r="G13" s="199">
        <v>23201.71761236</v>
      </c>
      <c r="H13" s="199">
        <v>49200.617104319914</v>
      </c>
      <c r="I13" s="199">
        <v>26267.589306749996</v>
      </c>
      <c r="J13" s="199">
        <v>42372.898348409995</v>
      </c>
      <c r="K13" s="199">
        <v>65890.036190499799</v>
      </c>
      <c r="L13" s="199">
        <v>28304.753061399999</v>
      </c>
      <c r="M13" s="199">
        <v>42327.900336010061</v>
      </c>
      <c r="N13" s="199">
        <v>51953.913224540047</v>
      </c>
      <c r="O13" s="199">
        <v>46762.708203379989</v>
      </c>
      <c r="P13" s="199">
        <v>33955.789999999986</v>
      </c>
      <c r="Q13" s="199">
        <v>88873.144464840138</v>
      </c>
      <c r="R13" s="199">
        <v>29036.102232350055</v>
      </c>
      <c r="S13" s="199">
        <v>23288.326038791685</v>
      </c>
      <c r="T13" s="199">
        <v>47031.88111841998</v>
      </c>
      <c r="U13" s="199">
        <v>39943.277908210039</v>
      </c>
      <c r="V13" s="199">
        <v>25650.205762240013</v>
      </c>
      <c r="W13" s="199">
        <v>8348.934881979987</v>
      </c>
      <c r="X13" s="199">
        <v>65.554000000000002</v>
      </c>
      <c r="Y13" s="199">
        <v>814.54300000000001</v>
      </c>
      <c r="Z13" s="199">
        <v>6446.5317744179965</v>
      </c>
      <c r="AA13" s="199">
        <v>3184.2984272600038</v>
      </c>
      <c r="AB13" s="199">
        <v>576.89200979999987</v>
      </c>
      <c r="AC13" s="199">
        <v>15961.445702266015</v>
      </c>
      <c r="AD13" s="199">
        <v>8479.0040285500017</v>
      </c>
      <c r="AE13" s="199">
        <v>8350.2318963370144</v>
      </c>
      <c r="AF13" s="199">
        <v>178.25195042999999</v>
      </c>
      <c r="AG13" s="199">
        <v>5638.641501039986</v>
      </c>
      <c r="AH13" s="199">
        <v>10071.208017110004</v>
      </c>
      <c r="AI13" s="199">
        <v>4321.1349931699988</v>
      </c>
      <c r="AJ13" s="199">
        <v>629.57142086999988</v>
      </c>
      <c r="AK13" s="199">
        <v>72.841045000000307</v>
      </c>
      <c r="AL13" s="199">
        <v>1032.4577415900001</v>
      </c>
      <c r="AM13" s="199">
        <v>426.07214495000034</v>
      </c>
      <c r="AN13" s="199">
        <v>273.34146185999992</v>
      </c>
      <c r="AO13" s="199">
        <v>33.329858789999996</v>
      </c>
      <c r="AP13" s="199">
        <v>901.90076962999933</v>
      </c>
      <c r="AQ13" s="199">
        <v>935.39824999999996</v>
      </c>
      <c r="AR13" s="199">
        <v>490.35552999999999</v>
      </c>
      <c r="AS13" s="199">
        <v>264.25599999999997</v>
      </c>
      <c r="AT13" s="199">
        <v>562.93517000000008</v>
      </c>
      <c r="AU13" s="199">
        <v>1269.5132944800002</v>
      </c>
      <c r="AV13" s="199">
        <v>2277.9799299999991</v>
      </c>
      <c r="AW13" s="199">
        <v>624.57882420000021</v>
      </c>
      <c r="AX13" s="199">
        <v>259.05758106999997</v>
      </c>
      <c r="AY13" s="199">
        <v>159.04132680999999</v>
      </c>
      <c r="AZ13" s="199">
        <v>68.505741499999999</v>
      </c>
      <c r="BA13" s="199">
        <v>672.11754999999994</v>
      </c>
      <c r="BB13" s="199">
        <v>2242.5531748000003</v>
      </c>
      <c r="BC13" s="199">
        <v>1877.2224100000001</v>
      </c>
      <c r="BD13" s="199">
        <v>892.78534000000013</v>
      </c>
    </row>
    <row r="14" spans="2:56" x14ac:dyDescent="0.55000000000000004">
      <c r="B14" s="198" t="s">
        <v>252</v>
      </c>
      <c r="C14" s="199">
        <v>6488.3506260999984</v>
      </c>
      <c r="D14" s="199">
        <v>22301.85</v>
      </c>
      <c r="E14" s="199">
        <v>11828.996907090002</v>
      </c>
      <c r="F14" s="199">
        <v>28681.545255550012</v>
      </c>
      <c r="G14" s="199">
        <v>4657.9722350000002</v>
      </c>
      <c r="H14" s="199">
        <v>20372.099568099999</v>
      </c>
      <c r="I14" s="199">
        <v>6319.4552160899993</v>
      </c>
      <c r="J14" s="199">
        <v>13611.023703899999</v>
      </c>
      <c r="K14" s="199">
        <v>13772.66481088</v>
      </c>
      <c r="L14" s="199">
        <v>6267.1885976799995</v>
      </c>
      <c r="M14" s="199">
        <v>18287.392794340001</v>
      </c>
      <c r="N14" s="199">
        <v>19392.948549190009</v>
      </c>
      <c r="O14" s="199">
        <v>12028.316395439999</v>
      </c>
      <c r="P14" s="199">
        <v>6147.4599999999991</v>
      </c>
      <c r="Q14" s="199">
        <v>30969.542470910008</v>
      </c>
      <c r="R14" s="199">
        <v>8458.2453232600019</v>
      </c>
      <c r="S14" s="199">
        <v>25176.952318959989</v>
      </c>
      <c r="T14" s="199">
        <v>12348.069766269997</v>
      </c>
      <c r="U14" s="199">
        <v>21766.665366090005</v>
      </c>
      <c r="V14" s="199">
        <v>8871.3978138300008</v>
      </c>
      <c r="W14" s="199">
        <v>5357.0061950200015</v>
      </c>
      <c r="X14" s="199">
        <v>0</v>
      </c>
      <c r="Y14" s="199">
        <v>260</v>
      </c>
      <c r="Z14" s="199">
        <v>5109.5113944800005</v>
      </c>
      <c r="AA14" s="199">
        <v>686.52389025000002</v>
      </c>
      <c r="AB14" s="199">
        <v>399.22890765999995</v>
      </c>
      <c r="AC14" s="199">
        <v>11470.373773980004</v>
      </c>
      <c r="AD14" s="199">
        <v>5437.8416902499994</v>
      </c>
      <c r="AE14" s="199">
        <v>3647.6887101899993</v>
      </c>
      <c r="AF14" s="199">
        <v>0</v>
      </c>
      <c r="AG14" s="199">
        <v>4228.9714543600003</v>
      </c>
      <c r="AH14" s="199">
        <v>3938.5502907400019</v>
      </c>
      <c r="AI14" s="199">
        <v>5589.7235974199984</v>
      </c>
      <c r="AJ14" s="199">
        <v>527.34700948</v>
      </c>
      <c r="AK14" s="199">
        <v>9.0471640000000004</v>
      </c>
      <c r="AL14" s="199">
        <v>378.60097629999996</v>
      </c>
      <c r="AM14" s="199">
        <v>91.888531200000017</v>
      </c>
      <c r="AN14" s="199">
        <v>129.34603752999999</v>
      </c>
      <c r="AO14" s="199">
        <v>40.306707450000005</v>
      </c>
      <c r="AP14" s="199">
        <v>1247.5464910999999</v>
      </c>
      <c r="AQ14" s="199">
        <v>1192.3073800000002</v>
      </c>
      <c r="AR14" s="199">
        <v>605.52959999999996</v>
      </c>
      <c r="AS14" s="199">
        <v>386.66699999999997</v>
      </c>
      <c r="AT14" s="199">
        <v>499.46517999999998</v>
      </c>
      <c r="AU14" s="199">
        <v>149.14448248999997</v>
      </c>
      <c r="AV14" s="199">
        <v>1452.3923400000001</v>
      </c>
      <c r="AW14" s="199">
        <v>323.60382448999997</v>
      </c>
      <c r="AX14" s="199">
        <v>59.576619999999998</v>
      </c>
      <c r="AY14" s="199">
        <v>39.888607330000006</v>
      </c>
      <c r="AZ14" s="199">
        <v>0</v>
      </c>
      <c r="BA14" s="199">
        <v>695.35364000000004</v>
      </c>
      <c r="BB14" s="199">
        <v>1878.5287970200009</v>
      </c>
      <c r="BC14" s="199">
        <v>2101.2263199999998</v>
      </c>
      <c r="BD14" s="199">
        <v>765.56556</v>
      </c>
    </row>
    <row r="15" spans="2:56" x14ac:dyDescent="0.55000000000000004">
      <c r="B15" s="198" t="s">
        <v>253</v>
      </c>
      <c r="C15" s="199">
        <v>7803.3480854107056</v>
      </c>
      <c r="D15" s="199">
        <v>12463.050000000001</v>
      </c>
      <c r="E15" s="199">
        <v>9681.8087287799972</v>
      </c>
      <c r="F15" s="199">
        <v>23762.223608918004</v>
      </c>
      <c r="G15" s="199">
        <v>1396.2987292899998</v>
      </c>
      <c r="H15" s="199">
        <v>11216.349331869995</v>
      </c>
      <c r="I15" s="199">
        <v>6414.1092614699992</v>
      </c>
      <c r="J15" s="199">
        <v>3755.3562751139984</v>
      </c>
      <c r="K15" s="199">
        <v>6721.5241596200021</v>
      </c>
      <c r="L15" s="199">
        <v>5022.4493989700022</v>
      </c>
      <c r="M15" s="199">
        <v>14349.575702519989</v>
      </c>
      <c r="N15" s="199">
        <v>9582.9371590800019</v>
      </c>
      <c r="O15" s="199">
        <v>7468.1329047300005</v>
      </c>
      <c r="P15" s="199">
        <v>4555.75</v>
      </c>
      <c r="Q15" s="199">
        <v>15852.528579989994</v>
      </c>
      <c r="R15" s="199">
        <v>2885.8321022400005</v>
      </c>
      <c r="S15" s="199">
        <v>15210.499111096007</v>
      </c>
      <c r="T15" s="199">
        <v>6834.3718713000035</v>
      </c>
      <c r="U15" s="199">
        <v>16040.663856269979</v>
      </c>
      <c r="V15" s="199">
        <v>5082.6481557220122</v>
      </c>
      <c r="W15" s="199">
        <v>741.94437781999989</v>
      </c>
      <c r="X15" s="199">
        <v>25.463999999999999</v>
      </c>
      <c r="Y15" s="199">
        <v>0</v>
      </c>
      <c r="Z15" s="199">
        <v>1790.9645289199984</v>
      </c>
      <c r="AA15" s="199">
        <v>341.79666164000008</v>
      </c>
      <c r="AB15" s="199">
        <v>36.827713629999998</v>
      </c>
      <c r="AC15" s="199">
        <v>4050.9315367980039</v>
      </c>
      <c r="AD15" s="199">
        <v>3411.5451238799997</v>
      </c>
      <c r="AE15" s="199">
        <v>1534.85033875</v>
      </c>
      <c r="AF15" s="199">
        <v>16.181899830000003</v>
      </c>
      <c r="AG15" s="199">
        <v>2781.1141186564996</v>
      </c>
      <c r="AH15" s="199">
        <v>7818.9559113500027</v>
      </c>
      <c r="AI15" s="199">
        <v>1742.3329760199997</v>
      </c>
      <c r="AJ15" s="199">
        <v>136.50312783000001</v>
      </c>
      <c r="AK15" s="199">
        <v>34.159032999999972</v>
      </c>
      <c r="AL15" s="199">
        <v>75.894180329999998</v>
      </c>
      <c r="AM15" s="199">
        <v>84.310246799999987</v>
      </c>
      <c r="AN15" s="199">
        <v>29.973969909999997</v>
      </c>
      <c r="AO15" s="199">
        <v>27.496302010000001</v>
      </c>
      <c r="AP15" s="199">
        <v>188.64906085000007</v>
      </c>
      <c r="AQ15" s="199">
        <v>762.63618000000008</v>
      </c>
      <c r="AR15" s="199">
        <v>234.25226000000001</v>
      </c>
      <c r="AS15" s="199">
        <v>102.68899999999999</v>
      </c>
      <c r="AT15" s="199">
        <v>58.412219999999998</v>
      </c>
      <c r="AU15" s="199">
        <v>92.040517590000007</v>
      </c>
      <c r="AV15" s="199">
        <v>674.43907999999988</v>
      </c>
      <c r="AW15" s="199">
        <v>62.092811540000007</v>
      </c>
      <c r="AX15" s="199">
        <v>16.138632699999999</v>
      </c>
      <c r="AY15" s="199">
        <v>27.787042060000001</v>
      </c>
      <c r="AZ15" s="199">
        <v>37.237542099999999</v>
      </c>
      <c r="BA15" s="199">
        <v>260.64024999999998</v>
      </c>
      <c r="BB15" s="199">
        <v>1483.3568556300006</v>
      </c>
      <c r="BC15" s="199">
        <v>313.29863999999998</v>
      </c>
      <c r="BD15" s="199">
        <v>431.15962999999999</v>
      </c>
    </row>
    <row r="16" spans="2:56" x14ac:dyDescent="0.55000000000000004">
      <c r="B16" s="198" t="s">
        <v>254</v>
      </c>
      <c r="C16" s="199">
        <v>6248.5668882199961</v>
      </c>
      <c r="D16" s="199">
        <v>7799.6600000000008</v>
      </c>
      <c r="E16" s="199">
        <v>14957.297194089999</v>
      </c>
      <c r="F16" s="199">
        <v>22025.118721260005</v>
      </c>
      <c r="G16" s="199">
        <v>1901.5810909899985</v>
      </c>
      <c r="H16" s="199">
        <v>7771.5945319900038</v>
      </c>
      <c r="I16" s="199">
        <v>1826.7319469599997</v>
      </c>
      <c r="J16" s="199">
        <v>5460.0252203399996</v>
      </c>
      <c r="K16" s="199">
        <v>4201.9336974399985</v>
      </c>
      <c r="L16" s="199">
        <v>6370.6185978899985</v>
      </c>
      <c r="M16" s="199">
        <v>12737.949564009994</v>
      </c>
      <c r="N16" s="199">
        <v>10424.825280969997</v>
      </c>
      <c r="O16" s="199">
        <v>8035.8713777599996</v>
      </c>
      <c r="P16" s="199">
        <v>4418.32</v>
      </c>
      <c r="Q16" s="199">
        <v>16658.706880030004</v>
      </c>
      <c r="R16" s="199">
        <v>6806.9421971299953</v>
      </c>
      <c r="S16" s="199">
        <v>6552.658014347001</v>
      </c>
      <c r="T16" s="199">
        <v>5903.3039542799997</v>
      </c>
      <c r="U16" s="199">
        <v>23708.153551960018</v>
      </c>
      <c r="V16" s="199">
        <v>5898.5879959900003</v>
      </c>
      <c r="W16" s="199">
        <v>489.08630842999986</v>
      </c>
      <c r="X16" s="199">
        <v>1.891</v>
      </c>
      <c r="Y16" s="199">
        <v>564.03800000000001</v>
      </c>
      <c r="Z16" s="199">
        <v>1744.5633019199997</v>
      </c>
      <c r="AA16" s="199">
        <v>689.32112011000004</v>
      </c>
      <c r="AB16" s="199">
        <v>33.025143419999992</v>
      </c>
      <c r="AC16" s="199">
        <v>2337.6784500900017</v>
      </c>
      <c r="AD16" s="199">
        <v>1591.7373713900001</v>
      </c>
      <c r="AE16" s="199">
        <v>1752.8384841199997</v>
      </c>
      <c r="AF16" s="199">
        <v>27.45626614</v>
      </c>
      <c r="AG16" s="199">
        <v>1079.53991541</v>
      </c>
      <c r="AH16" s="199">
        <v>3109.3806138899981</v>
      </c>
      <c r="AI16" s="199">
        <v>2107.2220920199998</v>
      </c>
      <c r="AJ16" s="199">
        <v>60.67013438</v>
      </c>
      <c r="AK16" s="199">
        <v>2.204470000000001</v>
      </c>
      <c r="AL16" s="199">
        <v>193.40791910000002</v>
      </c>
      <c r="AM16" s="199">
        <v>59.647462949999998</v>
      </c>
      <c r="AN16" s="199">
        <v>0</v>
      </c>
      <c r="AO16" s="199">
        <v>0</v>
      </c>
      <c r="AP16" s="199">
        <v>274.69149301999994</v>
      </c>
      <c r="AQ16" s="199">
        <v>628.58819000000005</v>
      </c>
      <c r="AR16" s="199">
        <v>459.80755000000005</v>
      </c>
      <c r="AS16" s="199">
        <v>38.354999999999997</v>
      </c>
      <c r="AT16" s="199">
        <v>93.471369999999993</v>
      </c>
      <c r="AU16" s="199">
        <v>0</v>
      </c>
      <c r="AV16" s="199">
        <v>83.676709999999986</v>
      </c>
      <c r="AW16" s="199">
        <v>67.010408150000018</v>
      </c>
      <c r="AX16" s="199">
        <v>18.946544300000003</v>
      </c>
      <c r="AY16" s="199">
        <v>20.638042260000002</v>
      </c>
      <c r="AZ16" s="199">
        <v>0</v>
      </c>
      <c r="BA16" s="199">
        <v>37.57452</v>
      </c>
      <c r="BB16" s="199">
        <v>673.11796265999999</v>
      </c>
      <c r="BC16" s="199">
        <v>193.08508</v>
      </c>
      <c r="BD16" s="199">
        <v>77.140519999999995</v>
      </c>
    </row>
    <row r="17" spans="2:56" x14ac:dyDescent="0.55000000000000004">
      <c r="B17" s="198" t="s">
        <v>255</v>
      </c>
      <c r="C17" s="199">
        <v>55238.730294689296</v>
      </c>
      <c r="D17" s="199">
        <v>68931.240000000005</v>
      </c>
      <c r="E17" s="199">
        <v>59104.022644230019</v>
      </c>
      <c r="F17" s="199">
        <v>39701.951824356031</v>
      </c>
      <c r="G17" s="199">
        <v>14489.900155252533</v>
      </c>
      <c r="H17" s="199">
        <v>17187.54855914801</v>
      </c>
      <c r="I17" s="199">
        <v>15118.760412390007</v>
      </c>
      <c r="J17" s="199">
        <v>34136.156816940063</v>
      </c>
      <c r="K17" s="199">
        <v>100718.90021652968</v>
      </c>
      <c r="L17" s="199">
        <v>12666.109789959997</v>
      </c>
      <c r="M17" s="199">
        <v>58856.084541209057</v>
      </c>
      <c r="N17" s="199">
        <v>47689.821041620242</v>
      </c>
      <c r="O17" s="199">
        <v>31838.5425645</v>
      </c>
      <c r="P17" s="199">
        <v>25685.890000000003</v>
      </c>
      <c r="Q17" s="199">
        <v>74407.224433114912</v>
      </c>
      <c r="R17" s="199">
        <v>32919.038399820034</v>
      </c>
      <c r="S17" s="199">
        <v>21550.07751366201</v>
      </c>
      <c r="T17" s="199">
        <v>34762.743744050022</v>
      </c>
      <c r="U17" s="199">
        <v>38102.531786739957</v>
      </c>
      <c r="V17" s="199">
        <v>13838.974094555011</v>
      </c>
      <c r="W17" s="199">
        <v>16063.453871849972</v>
      </c>
      <c r="X17" s="199">
        <v>124.93899999999999</v>
      </c>
      <c r="Y17" s="199">
        <v>93.194000000000003</v>
      </c>
      <c r="Z17" s="199">
        <v>13606.767669444211</v>
      </c>
      <c r="AA17" s="199">
        <v>3780.5018717949997</v>
      </c>
      <c r="AB17" s="199">
        <v>1696.4261968700005</v>
      </c>
      <c r="AC17" s="199">
        <v>23231.019948869944</v>
      </c>
      <c r="AD17" s="199">
        <v>3769.3236792799994</v>
      </c>
      <c r="AE17" s="199">
        <v>13788.442489011994</v>
      </c>
      <c r="AF17" s="199">
        <v>243.95632471000022</v>
      </c>
      <c r="AG17" s="199">
        <v>12174.047044468703</v>
      </c>
      <c r="AH17" s="199">
        <v>6347.923062762301</v>
      </c>
      <c r="AI17" s="199">
        <v>16882.343481724183</v>
      </c>
      <c r="AJ17" s="199">
        <v>1360.4841519300005</v>
      </c>
      <c r="AK17" s="199">
        <v>36.802088739999995</v>
      </c>
      <c r="AL17" s="199">
        <v>1115.9656160499999</v>
      </c>
      <c r="AM17" s="199">
        <v>1175.170569409999</v>
      </c>
      <c r="AN17" s="199">
        <v>757.86349451000001</v>
      </c>
      <c r="AO17" s="199">
        <v>144.29790512000014</v>
      </c>
      <c r="AP17" s="199">
        <v>2769.4865552800006</v>
      </c>
      <c r="AQ17" s="199">
        <v>2172.3500600000002</v>
      </c>
      <c r="AR17" s="199">
        <v>513.61165222</v>
      </c>
      <c r="AS17" s="199">
        <v>1292.7850000000001</v>
      </c>
      <c r="AT17" s="199">
        <v>1426.0285200000001</v>
      </c>
      <c r="AU17" s="199">
        <v>38.713070829999999</v>
      </c>
      <c r="AV17" s="199">
        <v>3344.6257500000002</v>
      </c>
      <c r="AW17" s="199">
        <v>1457.1536829299998</v>
      </c>
      <c r="AX17" s="199">
        <v>276.91567840250002</v>
      </c>
      <c r="AY17" s="199">
        <v>483.20893275000003</v>
      </c>
      <c r="AZ17" s="199">
        <v>1.5520809999999998</v>
      </c>
      <c r="BA17" s="199">
        <v>1749.1090999999999</v>
      </c>
      <c r="BB17" s="199">
        <v>4743.0113589599987</v>
      </c>
      <c r="BC17" s="199">
        <v>5123.1092399999998</v>
      </c>
      <c r="BD17" s="199">
        <v>1976.0433400000002</v>
      </c>
    </row>
    <row r="18" spans="2:56" x14ac:dyDescent="0.55000000000000004">
      <c r="B18" s="198" t="s">
        <v>256</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150.72073986000001</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3.3799999999999997E-2</v>
      </c>
      <c r="AE18" s="199">
        <v>0</v>
      </c>
      <c r="AF18" s="199">
        <v>0</v>
      </c>
      <c r="AG18" s="199">
        <v>5.8087183800000011</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2.6038526000000002</v>
      </c>
      <c r="AZ18" s="199">
        <v>0</v>
      </c>
      <c r="BA18" s="199">
        <v>0</v>
      </c>
      <c r="BB18" s="199">
        <v>0</v>
      </c>
      <c r="BC18" s="199">
        <v>0</v>
      </c>
      <c r="BD18" s="199">
        <v>0</v>
      </c>
    </row>
    <row r="19" spans="2:56" x14ac:dyDescent="0.55000000000000004">
      <c r="B19" s="198" t="s">
        <v>257</v>
      </c>
      <c r="C19" s="199">
        <v>2079.6362086499989</v>
      </c>
      <c r="D19" s="199">
        <v>1692.4</v>
      </c>
      <c r="E19" s="199">
        <v>41530.006017030006</v>
      </c>
      <c r="F19" s="199">
        <v>5233.9550836006738</v>
      </c>
      <c r="G19" s="199">
        <v>14.21289007990003</v>
      </c>
      <c r="H19" s="199">
        <v>14843.916591019988</v>
      </c>
      <c r="I19" s="199">
        <v>8746.9140659100303</v>
      </c>
      <c r="J19" s="199">
        <v>10463.158908794006</v>
      </c>
      <c r="K19" s="199">
        <v>37074.209019369264</v>
      </c>
      <c r="L19" s="199">
        <v>21044.900208430096</v>
      </c>
      <c r="M19" s="199">
        <v>108.00255540999954</v>
      </c>
      <c r="N19" s="199">
        <v>1054.1505570500019</v>
      </c>
      <c r="O19" s="199">
        <v>12462.064416350002</v>
      </c>
      <c r="P19" s="199">
        <v>19315.100000000002</v>
      </c>
      <c r="Q19" s="199">
        <v>14.155302939710111</v>
      </c>
      <c r="R19" s="199">
        <v>3677.1304436499872</v>
      </c>
      <c r="S19" s="199">
        <v>17783.124445972491</v>
      </c>
      <c r="T19" s="199">
        <v>7225.3877565706634</v>
      </c>
      <c r="U19" s="199">
        <v>5283.9822014400052</v>
      </c>
      <c r="V19" s="199">
        <v>26134.097283769988</v>
      </c>
      <c r="W19" s="199">
        <v>276.29712147999987</v>
      </c>
      <c r="X19" s="199">
        <v>87.825000000000003</v>
      </c>
      <c r="Y19" s="199">
        <v>0</v>
      </c>
      <c r="Z19" s="199">
        <v>4109.1793319800026</v>
      </c>
      <c r="AA19" s="199">
        <v>3.7429616799999987</v>
      </c>
      <c r="AB19" s="199">
        <v>680.67363825999871</v>
      </c>
      <c r="AC19" s="199">
        <v>26718.567189025085</v>
      </c>
      <c r="AD19" s="199">
        <v>20097.526271280021</v>
      </c>
      <c r="AE19" s="199">
        <v>9999.547974233401</v>
      </c>
      <c r="AF19" s="199">
        <v>180.41091090000003</v>
      </c>
      <c r="AG19" s="199">
        <v>12767.249706804532</v>
      </c>
      <c r="AH19" s="199">
        <v>1578.8173064299995</v>
      </c>
      <c r="AI19" s="199">
        <v>36.345578800000013</v>
      </c>
      <c r="AJ19" s="199">
        <v>410.83541797000134</v>
      </c>
      <c r="AK19" s="199">
        <v>167.34472825999995</v>
      </c>
      <c r="AL19" s="199">
        <v>6.6904403400012118</v>
      </c>
      <c r="AM19" s="199">
        <v>346.70037891999993</v>
      </c>
      <c r="AN19" s="199">
        <v>93.042402070000009</v>
      </c>
      <c r="AO19" s="199">
        <v>1885.9977550200001</v>
      </c>
      <c r="AP19" s="199">
        <v>390.21035986999999</v>
      </c>
      <c r="AQ19" s="199">
        <v>767.37377000000004</v>
      </c>
      <c r="AR19" s="199">
        <v>952.73571261000188</v>
      </c>
      <c r="AS19" s="199">
        <v>296.83199999999999</v>
      </c>
      <c r="AT19" s="199">
        <v>34.148937099999998</v>
      </c>
      <c r="AU19" s="199">
        <v>628.82937099999981</v>
      </c>
      <c r="AV19" s="199">
        <v>3.6676300000000008</v>
      </c>
      <c r="AW19" s="199">
        <v>1272.8925531700017</v>
      </c>
      <c r="AX19" s="199">
        <v>32.254371200000001</v>
      </c>
      <c r="AY19" s="199">
        <v>0.50891101999999999</v>
      </c>
      <c r="AZ19" s="199">
        <v>421.39400449999999</v>
      </c>
      <c r="BA19" s="199">
        <v>1830.0013600000002</v>
      </c>
      <c r="BB19" s="199">
        <v>786.82532013000014</v>
      </c>
      <c r="BC19" s="199">
        <v>1169.8090399999999</v>
      </c>
      <c r="BD19" s="199">
        <v>384.17261000000002</v>
      </c>
    </row>
    <row r="20" spans="2:56" s="165" customFormat="1" x14ac:dyDescent="0.55000000000000004">
      <c r="B20" s="200" t="s">
        <v>392</v>
      </c>
      <c r="C20" s="201">
        <v>186446.29518843218</v>
      </c>
      <c r="D20" s="201">
        <v>241008.75000000003</v>
      </c>
      <c r="E20" s="201">
        <v>353086.37214734987</v>
      </c>
      <c r="F20" s="201">
        <v>320976.71061274473</v>
      </c>
      <c r="G20" s="201">
        <v>90935.513879122911</v>
      </c>
      <c r="H20" s="201">
        <v>246303.58253118789</v>
      </c>
      <c r="I20" s="201">
        <v>124018.85132645504</v>
      </c>
      <c r="J20" s="201">
        <v>170510.63129206805</v>
      </c>
      <c r="K20" s="201">
        <v>286123.14047825878</v>
      </c>
      <c r="L20" s="201">
        <v>131059.10091113011</v>
      </c>
      <c r="M20" s="201">
        <v>292139.35024680919</v>
      </c>
      <c r="N20" s="201">
        <v>255281.49660283033</v>
      </c>
      <c r="O20" s="201">
        <v>191689.71256920201</v>
      </c>
      <c r="P20" s="201">
        <v>183136.22</v>
      </c>
      <c r="Q20" s="201">
        <v>373487.72021856019</v>
      </c>
      <c r="R20" s="201">
        <v>143299.10410848001</v>
      </c>
      <c r="S20" s="201">
        <v>170593.24781423868</v>
      </c>
      <c r="T20" s="201">
        <v>195517.04750486067</v>
      </c>
      <c r="U20" s="201">
        <v>239931.03495291961</v>
      </c>
      <c r="V20" s="201">
        <v>152167.90600971103</v>
      </c>
      <c r="W20" s="201">
        <v>41781.086830029963</v>
      </c>
      <c r="X20" s="201">
        <v>515.74699999999996</v>
      </c>
      <c r="Y20" s="201">
        <v>3033.9189999999999</v>
      </c>
      <c r="Z20" s="201">
        <v>42221.748960444209</v>
      </c>
      <c r="AA20" s="201">
        <v>10804.544067833005</v>
      </c>
      <c r="AB20" s="201">
        <v>4477.8172556599993</v>
      </c>
      <c r="AC20" s="201">
        <v>97973.266011999061</v>
      </c>
      <c r="AD20" s="201">
        <v>65600.009252110016</v>
      </c>
      <c r="AE20" s="201">
        <v>46451.170439804402</v>
      </c>
      <c r="AF20" s="201">
        <v>1153.9800383000002</v>
      </c>
      <c r="AG20" s="201">
        <v>54028.654951290715</v>
      </c>
      <c r="AH20" s="201">
        <v>46501.228483650593</v>
      </c>
      <c r="AI20" s="201">
        <v>44018.240890462388</v>
      </c>
      <c r="AJ20" s="201">
        <v>3898.4635062300017</v>
      </c>
      <c r="AK20" s="201">
        <v>699.51294000000019</v>
      </c>
      <c r="AL20" s="201">
        <v>4141.7080936783013</v>
      </c>
      <c r="AM20" s="201">
        <v>3467.69360431</v>
      </c>
      <c r="AN20" s="201">
        <v>1555.4243343399999</v>
      </c>
      <c r="AO20" s="201">
        <v>2244.97822976</v>
      </c>
      <c r="AP20" s="201">
        <v>6868.1989459300003</v>
      </c>
      <c r="AQ20" s="201">
        <v>9333.3968999999997</v>
      </c>
      <c r="AR20" s="201">
        <v>5581.3437648300014</v>
      </c>
      <c r="AS20" s="201">
        <v>3577.5529999999999</v>
      </c>
      <c r="AT20" s="201">
        <v>3627.6317799799999</v>
      </c>
      <c r="AU20" s="201">
        <v>3027.0329028299998</v>
      </c>
      <c r="AV20" s="201">
        <v>9491.2623299999996</v>
      </c>
      <c r="AW20" s="201">
        <v>5010.0060700000022</v>
      </c>
      <c r="AX20" s="201">
        <v>1218.4237183724997</v>
      </c>
      <c r="AY20" s="201">
        <v>1473.5578779000002</v>
      </c>
      <c r="AZ20" s="201">
        <v>797.2621527</v>
      </c>
      <c r="BA20" s="201">
        <v>5996.8754000000008</v>
      </c>
      <c r="BB20" s="201">
        <v>13886.050681930001</v>
      </c>
      <c r="BC20" s="201">
        <v>12556.948719999999</v>
      </c>
      <c r="BD20" s="201">
        <v>5736.0130300000001</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393</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260</v>
      </c>
      <c r="C23" s="206">
        <v>45542.397183210007</v>
      </c>
      <c r="D23" s="206">
        <v>58090.61</v>
      </c>
      <c r="E23" s="206">
        <v>101406.45708730906</v>
      </c>
      <c r="F23" s="206">
        <v>110269.34670099804</v>
      </c>
      <c r="G23" s="206">
        <v>11798.87276903</v>
      </c>
      <c r="H23" s="206">
        <v>92804.505200899992</v>
      </c>
      <c r="I23" s="206">
        <v>35469.791247579997</v>
      </c>
      <c r="J23" s="206">
        <v>52510.351910814119</v>
      </c>
      <c r="K23" s="206">
        <v>82957.942980620443</v>
      </c>
      <c r="L23" s="206">
        <v>64638.973473440034</v>
      </c>
      <c r="M23" s="206">
        <v>135758.21100654034</v>
      </c>
      <c r="N23" s="206">
        <v>76267.188379830011</v>
      </c>
      <c r="O23" s="206">
        <v>83527.812413578009</v>
      </c>
      <c r="P23" s="206">
        <v>18261.84</v>
      </c>
      <c r="Q23" s="206">
        <v>143448.2198683121</v>
      </c>
      <c r="R23" s="206">
        <v>50552.493885849981</v>
      </c>
      <c r="S23" s="206">
        <v>48999.351099753054</v>
      </c>
      <c r="T23" s="206">
        <v>73851.621615189782</v>
      </c>
      <c r="U23" s="206">
        <v>98045.201449579748</v>
      </c>
      <c r="V23" s="206">
        <v>75031.858557495987</v>
      </c>
      <c r="W23" s="206">
        <v>14406.42197215998</v>
      </c>
      <c r="X23" s="206">
        <v>272.36799999999999</v>
      </c>
      <c r="Y23" s="206">
        <v>721.16800000000001</v>
      </c>
      <c r="Z23" s="206">
        <v>14952.190685264197</v>
      </c>
      <c r="AA23" s="206">
        <v>3207.7964807765002</v>
      </c>
      <c r="AB23" s="206">
        <v>791.63020733999974</v>
      </c>
      <c r="AC23" s="206">
        <v>42374.478547165992</v>
      </c>
      <c r="AD23" s="206">
        <v>20638.216244669999</v>
      </c>
      <c r="AE23" s="206">
        <v>24250.174499364392</v>
      </c>
      <c r="AF23" s="206">
        <v>296.42719181000001</v>
      </c>
      <c r="AG23" s="206">
        <v>22439.397704429546</v>
      </c>
      <c r="AH23" s="206">
        <v>14967.67167105501</v>
      </c>
      <c r="AI23" s="206">
        <v>8689.2434321899964</v>
      </c>
      <c r="AJ23" s="206">
        <v>792.8323998300001</v>
      </c>
      <c r="AK23" s="206">
        <v>236.08307000000002</v>
      </c>
      <c r="AL23" s="206">
        <v>2003.7109214399982</v>
      </c>
      <c r="AM23" s="206">
        <v>1617.0567313299987</v>
      </c>
      <c r="AN23" s="206">
        <v>732.28356488000009</v>
      </c>
      <c r="AO23" s="206">
        <v>124.27386987</v>
      </c>
      <c r="AP23" s="206">
        <v>1285.8024523199999</v>
      </c>
      <c r="AQ23" s="206">
        <v>2486.83704313</v>
      </c>
      <c r="AR23" s="206">
        <v>1123.4687200000001</v>
      </c>
      <c r="AS23" s="206">
        <v>161.476</v>
      </c>
      <c r="AT23" s="206">
        <v>316.82244000000003</v>
      </c>
      <c r="AU23" s="206">
        <v>54.550417750000001</v>
      </c>
      <c r="AV23" s="206">
        <v>3653.3220699999997</v>
      </c>
      <c r="AW23" s="206">
        <v>1166.8777854799994</v>
      </c>
      <c r="AX23" s="206">
        <v>276.61814513000002</v>
      </c>
      <c r="AY23" s="206">
        <v>458.38180726999997</v>
      </c>
      <c r="AZ23" s="206">
        <v>375.34075350000006</v>
      </c>
      <c r="BA23" s="206">
        <v>701.08429000000001</v>
      </c>
      <c r="BB23" s="206">
        <v>5773.8855799099993</v>
      </c>
      <c r="BC23" s="206">
        <v>2547.8241163799999</v>
      </c>
      <c r="BD23" s="206">
        <v>1678.0903690399998</v>
      </c>
    </row>
    <row r="24" spans="2:56" x14ac:dyDescent="0.55000000000000004">
      <c r="B24" s="140" t="s">
        <v>261</v>
      </c>
      <c r="C24" s="206">
        <v>0</v>
      </c>
      <c r="D24" s="206">
        <v>5932.28</v>
      </c>
      <c r="E24" s="206">
        <v>6235.4860917999931</v>
      </c>
      <c r="F24" s="206">
        <v>3338.0606741199758</v>
      </c>
      <c r="G24" s="206">
        <v>251.92925668999996</v>
      </c>
      <c r="H24" s="206">
        <v>5480.3338547799976</v>
      </c>
      <c r="I24" s="206">
        <v>151.08972374999999</v>
      </c>
      <c r="J24" s="206">
        <v>3127.0217876800057</v>
      </c>
      <c r="K24" s="206">
        <v>1658.6174244500012</v>
      </c>
      <c r="L24" s="206">
        <v>377.03477580000009</v>
      </c>
      <c r="M24" s="206">
        <v>10218.120939470002</v>
      </c>
      <c r="N24" s="206">
        <v>6228.6314030999947</v>
      </c>
      <c r="O24" s="206">
        <v>3172.36778073</v>
      </c>
      <c r="P24" s="206">
        <v>10147</v>
      </c>
      <c r="Q24" s="206">
        <v>10470.124630739982</v>
      </c>
      <c r="R24" s="206">
        <v>7064.552555270011</v>
      </c>
      <c r="S24" s="206">
        <v>9244.5088878500028</v>
      </c>
      <c r="T24" s="206">
        <v>6823.8080388700037</v>
      </c>
      <c r="U24" s="206">
        <v>2218.3813029899998</v>
      </c>
      <c r="V24" s="206">
        <v>724.84520172999999</v>
      </c>
      <c r="W24" s="206">
        <v>3083.3435284699972</v>
      </c>
      <c r="X24" s="206">
        <v>83.343999999999994</v>
      </c>
      <c r="Y24" s="206">
        <v>391.91500000000002</v>
      </c>
      <c r="Z24" s="206">
        <v>2374.1677321200009</v>
      </c>
      <c r="AA24" s="206">
        <v>476.04821989000004</v>
      </c>
      <c r="AB24" s="206">
        <v>0</v>
      </c>
      <c r="AC24" s="206">
        <v>4812.6366083599996</v>
      </c>
      <c r="AD24" s="206">
        <v>10920.039303980007</v>
      </c>
      <c r="AE24" s="206">
        <v>4271.1011957299997</v>
      </c>
      <c r="AF24" s="206">
        <v>63.571575709999991</v>
      </c>
      <c r="AG24" s="206">
        <v>11842.027180480003</v>
      </c>
      <c r="AH24" s="206">
        <v>1069.0366603800001</v>
      </c>
      <c r="AI24" s="206">
        <v>3878.9851482400054</v>
      </c>
      <c r="AJ24" s="206">
        <v>73.028617729999979</v>
      </c>
      <c r="AK24" s="206">
        <v>144.45371</v>
      </c>
      <c r="AL24" s="206">
        <v>186.62488894999979</v>
      </c>
      <c r="AM24" s="206">
        <v>113.23930835000002</v>
      </c>
      <c r="AN24" s="206">
        <v>98.811293979999988</v>
      </c>
      <c r="AO24" s="206">
        <v>0</v>
      </c>
      <c r="AP24" s="206">
        <v>722.10714023999981</v>
      </c>
      <c r="AQ24" s="206">
        <v>0</v>
      </c>
      <c r="AR24" s="206">
        <v>237.76136</v>
      </c>
      <c r="AS24" s="206">
        <v>274.64100000000002</v>
      </c>
      <c r="AT24" s="206">
        <v>0</v>
      </c>
      <c r="AU24" s="206">
        <v>424.96293522999991</v>
      </c>
      <c r="AV24" s="206">
        <v>168.02223999999998</v>
      </c>
      <c r="AW24" s="206">
        <v>178.93561731999998</v>
      </c>
      <c r="AX24" s="206">
        <v>383.01735354000004</v>
      </c>
      <c r="AY24" s="206">
        <v>147.68518083000004</v>
      </c>
      <c r="AZ24" s="206">
        <v>0</v>
      </c>
      <c r="BA24" s="206">
        <v>363.78285999999997</v>
      </c>
      <c r="BB24" s="206">
        <v>1012.6000040600003</v>
      </c>
      <c r="BC24" s="206">
        <v>477.50023245</v>
      </c>
      <c r="BD24" s="206">
        <v>96.791270969999985</v>
      </c>
    </row>
    <row r="25" spans="2:56" x14ac:dyDescent="0.55000000000000004">
      <c r="B25" s="140" t="s">
        <v>262</v>
      </c>
      <c r="C25" s="206">
        <v>30954.992228640007</v>
      </c>
      <c r="D25" s="206">
        <v>3273.9</v>
      </c>
      <c r="E25" s="206">
        <v>10070.881792789991</v>
      </c>
      <c r="F25" s="206">
        <v>32579.353094710026</v>
      </c>
      <c r="G25" s="206">
        <v>5909.11606321</v>
      </c>
      <c r="H25" s="206">
        <v>25758.051144640012</v>
      </c>
      <c r="I25" s="206">
        <v>21334.704162419999</v>
      </c>
      <c r="J25" s="206">
        <v>37541.67921491</v>
      </c>
      <c r="K25" s="206">
        <v>42792.367839160004</v>
      </c>
      <c r="L25" s="206">
        <v>22156.691105839978</v>
      </c>
      <c r="M25" s="206">
        <v>45991.635361390036</v>
      </c>
      <c r="N25" s="206">
        <v>26369.292486819992</v>
      </c>
      <c r="O25" s="206">
        <v>23596.71785644997</v>
      </c>
      <c r="P25" s="206">
        <v>0</v>
      </c>
      <c r="Q25" s="206">
        <v>66143.858544049581</v>
      </c>
      <c r="R25" s="206">
        <v>8195.497187060002</v>
      </c>
      <c r="S25" s="206">
        <v>30888.330713177518</v>
      </c>
      <c r="T25" s="206">
        <v>44290.870399099935</v>
      </c>
      <c r="U25" s="206">
        <v>32064.186125779965</v>
      </c>
      <c r="V25" s="206">
        <v>26296.697167740011</v>
      </c>
      <c r="W25" s="206">
        <v>5575.7413249699939</v>
      </c>
      <c r="X25" s="206">
        <v>0</v>
      </c>
      <c r="Y25" s="206">
        <v>0</v>
      </c>
      <c r="Z25" s="206">
        <v>5700.8097595599993</v>
      </c>
      <c r="AA25" s="206">
        <v>2737.7863975499999</v>
      </c>
      <c r="AB25" s="206">
        <v>0</v>
      </c>
      <c r="AC25" s="206">
        <v>0</v>
      </c>
      <c r="AD25" s="206">
        <v>221.39460663</v>
      </c>
      <c r="AE25" s="206">
        <v>5319.693435150004</v>
      </c>
      <c r="AF25" s="206">
        <v>249.02493061999996</v>
      </c>
      <c r="AG25" s="206">
        <v>0</v>
      </c>
      <c r="AH25" s="206">
        <v>5929.4560107699999</v>
      </c>
      <c r="AI25" s="206">
        <v>5958.5297572000009</v>
      </c>
      <c r="AJ25" s="206">
        <v>0</v>
      </c>
      <c r="AK25" s="206">
        <v>0</v>
      </c>
      <c r="AL25" s="206">
        <v>571.95496981000008</v>
      </c>
      <c r="AM25" s="206">
        <v>0</v>
      </c>
      <c r="AN25" s="206">
        <v>0</v>
      </c>
      <c r="AO25" s="206">
        <v>0</v>
      </c>
      <c r="AP25" s="206">
        <v>0</v>
      </c>
      <c r="AQ25" s="206">
        <v>0</v>
      </c>
      <c r="AR25" s="206">
        <v>0</v>
      </c>
      <c r="AS25" s="206">
        <v>0</v>
      </c>
      <c r="AT25" s="206">
        <v>0</v>
      </c>
      <c r="AU25" s="206">
        <v>1411.5327513300003</v>
      </c>
      <c r="AV25" s="206">
        <v>1525.3551199999999</v>
      </c>
      <c r="AW25" s="206">
        <v>214.84689897000004</v>
      </c>
      <c r="AX25" s="206">
        <v>0</v>
      </c>
      <c r="AY25" s="206">
        <v>137.26963936999999</v>
      </c>
      <c r="AZ25" s="206">
        <v>0</v>
      </c>
      <c r="BA25" s="206">
        <v>0</v>
      </c>
      <c r="BB25" s="206">
        <v>2469.4113334699996</v>
      </c>
      <c r="BC25" s="206">
        <v>265.28853992000001</v>
      </c>
      <c r="BD25" s="206">
        <v>795.02833238999995</v>
      </c>
    </row>
    <row r="26" spans="2:56" x14ac:dyDescent="0.55000000000000004">
      <c r="B26" s="140" t="s">
        <v>394</v>
      </c>
      <c r="C26" s="206">
        <v>1943.1610130500003</v>
      </c>
      <c r="D26" s="206">
        <v>574.28</v>
      </c>
      <c r="E26" s="206">
        <v>10262.219862149999</v>
      </c>
      <c r="F26" s="206">
        <v>13424.506786219999</v>
      </c>
      <c r="G26" s="206">
        <v>4618.4045324839026</v>
      </c>
      <c r="H26" s="206">
        <v>8767.5388021300096</v>
      </c>
      <c r="I26" s="206">
        <v>3912.6859882250001</v>
      </c>
      <c r="J26" s="206">
        <v>6569.3911925539996</v>
      </c>
      <c r="K26" s="206">
        <v>318.24817653999992</v>
      </c>
      <c r="L26" s="206">
        <v>2149.9251258400004</v>
      </c>
      <c r="M26" s="206">
        <v>3624.9369852799996</v>
      </c>
      <c r="N26" s="206">
        <v>4744.0264814000002</v>
      </c>
      <c r="O26" s="206">
        <v>4327.719206243999</v>
      </c>
      <c r="P26" s="206">
        <v>103.15</v>
      </c>
      <c r="Q26" s="206">
        <v>8740.1838074300013</v>
      </c>
      <c r="R26" s="206">
        <v>1228.1787540999999</v>
      </c>
      <c r="S26" s="206">
        <v>988.25108789999979</v>
      </c>
      <c r="T26" s="206">
        <v>2134.7584956400005</v>
      </c>
      <c r="U26" s="206">
        <v>2072.9809117699997</v>
      </c>
      <c r="V26" s="206">
        <v>2269.5515522820001</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20.91643449</v>
      </c>
      <c r="AY26" s="206">
        <v>0</v>
      </c>
      <c r="AZ26" s="206">
        <v>112.0650409</v>
      </c>
      <c r="BA26" s="206">
        <v>0</v>
      </c>
      <c r="BB26" s="206">
        <v>0</v>
      </c>
      <c r="BC26" s="206">
        <v>0</v>
      </c>
      <c r="BD26" s="206">
        <v>0</v>
      </c>
    </row>
    <row r="27" spans="2:56" ht="31.35" x14ac:dyDescent="0.55000000000000004">
      <c r="B27" s="157" t="s">
        <v>395</v>
      </c>
      <c r="C27" s="206">
        <v>29037.576154099999</v>
      </c>
      <c r="D27" s="206">
        <v>49001.520000000004</v>
      </c>
      <c r="E27" s="206">
        <v>100360.64139987007</v>
      </c>
      <c r="F27" s="206">
        <v>92675.008263979907</v>
      </c>
      <c r="G27" s="206">
        <v>29701.380138169996</v>
      </c>
      <c r="H27" s="206">
        <v>60219.713010729967</v>
      </c>
      <c r="I27" s="206">
        <v>19283.82641491</v>
      </c>
      <c r="J27" s="206">
        <v>15055.61153444</v>
      </c>
      <c r="K27" s="206">
        <v>51561.893811849091</v>
      </c>
      <c r="L27" s="206">
        <v>14962.230071079997</v>
      </c>
      <c r="M27" s="206">
        <v>43268.872925019983</v>
      </c>
      <c r="N27" s="206">
        <v>41051.759802959998</v>
      </c>
      <c r="O27" s="206">
        <v>35606.242882119979</v>
      </c>
      <c r="P27" s="206">
        <v>106170.67</v>
      </c>
      <c r="Q27" s="206">
        <v>53312.633611146004</v>
      </c>
      <c r="R27" s="206">
        <v>13360.695709359999</v>
      </c>
      <c r="S27" s="206">
        <v>13873.628853490001</v>
      </c>
      <c r="T27" s="206">
        <v>25739.251442030003</v>
      </c>
      <c r="U27" s="206">
        <v>39107.91000187998</v>
      </c>
      <c r="V27" s="206">
        <v>14503.926293888</v>
      </c>
      <c r="W27" s="206">
        <v>21.8833959</v>
      </c>
      <c r="X27" s="206">
        <v>34.334000000000003</v>
      </c>
      <c r="Y27" s="206">
        <v>717.68299999999999</v>
      </c>
      <c r="Z27" s="206">
        <v>1035.05874864</v>
      </c>
      <c r="AA27" s="206">
        <v>185.98418773</v>
      </c>
      <c r="AB27" s="206">
        <v>412.33139419000008</v>
      </c>
      <c r="AC27" s="206">
        <v>10914.27033665499</v>
      </c>
      <c r="AD27" s="206">
        <v>0</v>
      </c>
      <c r="AE27" s="206">
        <v>505.94070192999976</v>
      </c>
      <c r="AF27" s="206">
        <v>135.02418348</v>
      </c>
      <c r="AG27" s="206">
        <v>491.78204483999997</v>
      </c>
      <c r="AH27" s="206">
        <v>4964.0155765100008</v>
      </c>
      <c r="AI27" s="206">
        <v>1851.95332794</v>
      </c>
      <c r="AJ27" s="206">
        <v>574.06297053999992</v>
      </c>
      <c r="AK27" s="206">
        <v>0</v>
      </c>
      <c r="AL27" s="206">
        <v>65.055210940000009</v>
      </c>
      <c r="AM27" s="206">
        <v>308.60639834</v>
      </c>
      <c r="AN27" s="206">
        <v>0</v>
      </c>
      <c r="AO27" s="206">
        <v>147.82358371999999</v>
      </c>
      <c r="AP27" s="206">
        <v>537.77065659000004</v>
      </c>
      <c r="AQ27" s="206">
        <v>1948.1089099999999</v>
      </c>
      <c r="AR27" s="206">
        <v>361.53471000000002</v>
      </c>
      <c r="AS27" s="206">
        <v>116.002</v>
      </c>
      <c r="AT27" s="206">
        <v>150.82503</v>
      </c>
      <c r="AU27" s="206">
        <v>0</v>
      </c>
      <c r="AV27" s="206">
        <v>556.65587000000005</v>
      </c>
      <c r="AW27" s="206">
        <v>795.20203510999966</v>
      </c>
      <c r="AX27" s="206">
        <v>61.295210420000004</v>
      </c>
      <c r="AY27" s="206">
        <v>0.50891101999999999</v>
      </c>
      <c r="AZ27" s="206">
        <v>0</v>
      </c>
      <c r="BA27" s="206">
        <v>220.21324999999999</v>
      </c>
      <c r="BB27" s="206">
        <v>59.100999999999999</v>
      </c>
      <c r="BC27" s="206">
        <v>771.42417488000001</v>
      </c>
      <c r="BD27" s="206">
        <v>405.50350070999997</v>
      </c>
    </row>
    <row r="28" spans="2:56" ht="31.35" x14ac:dyDescent="0.55000000000000004">
      <c r="B28" s="157" t="s">
        <v>265</v>
      </c>
      <c r="C28" s="206">
        <v>8608.8572200499984</v>
      </c>
      <c r="D28" s="206">
        <v>22051.94</v>
      </c>
      <c r="E28" s="206">
        <v>23059.331771270121</v>
      </c>
      <c r="F28" s="206">
        <v>9022.1185369999748</v>
      </c>
      <c r="G28" s="206">
        <v>8209.0837672700072</v>
      </c>
      <c r="H28" s="206">
        <v>5965.3188592200031</v>
      </c>
      <c r="I28" s="206">
        <v>2174.7197119399998</v>
      </c>
      <c r="J28" s="206">
        <v>23206.524323039986</v>
      </c>
      <c r="K28" s="206">
        <v>51606.031273909844</v>
      </c>
      <c r="L28" s="206">
        <v>6650.1264810399971</v>
      </c>
      <c r="M28" s="206">
        <v>10942.36247627002</v>
      </c>
      <c r="N28" s="206">
        <v>20915.400915830138</v>
      </c>
      <c r="O28" s="206">
        <v>9198.3993753900013</v>
      </c>
      <c r="P28" s="206">
        <v>8873.02</v>
      </c>
      <c r="Q28" s="206">
        <v>29003.691451039951</v>
      </c>
      <c r="R28" s="206">
        <v>9674.0842658099991</v>
      </c>
      <c r="S28" s="206">
        <v>7674.5451487720165</v>
      </c>
      <c r="T28" s="206">
        <v>14841.281246100019</v>
      </c>
      <c r="U28" s="206">
        <v>14964.274199930011</v>
      </c>
      <c r="V28" s="206">
        <v>7034.4747472500103</v>
      </c>
      <c r="W28" s="206">
        <v>5702.5464401399931</v>
      </c>
      <c r="X28" s="206">
        <v>38.128999999999998</v>
      </c>
      <c r="Y28" s="206">
        <v>72.986000000000004</v>
      </c>
      <c r="Z28" s="206">
        <v>6602.2041651600093</v>
      </c>
      <c r="AA28" s="206">
        <v>1557.1185741950005</v>
      </c>
      <c r="AB28" s="206">
        <v>905.02069859999938</v>
      </c>
      <c r="AC28" s="206">
        <v>14106.29807904994</v>
      </c>
      <c r="AD28" s="206">
        <v>11501.763262370012</v>
      </c>
      <c r="AE28" s="206">
        <v>2670.4975453399993</v>
      </c>
      <c r="AF28" s="206">
        <v>198.60380488999991</v>
      </c>
      <c r="AG28" s="206">
        <v>5636.3595485071965</v>
      </c>
      <c r="AH28" s="206">
        <v>2902.8800946599999</v>
      </c>
      <c r="AI28" s="206">
        <v>6210.1403333500048</v>
      </c>
      <c r="AJ28" s="206">
        <v>608.12875626999994</v>
      </c>
      <c r="AK28" s="206">
        <v>0</v>
      </c>
      <c r="AL28" s="206">
        <v>201.27154288999992</v>
      </c>
      <c r="AM28" s="206">
        <v>637.5288241300002</v>
      </c>
      <c r="AN28" s="206">
        <v>249.35166782000007</v>
      </c>
      <c r="AO28" s="206">
        <v>16.833114609999999</v>
      </c>
      <c r="AP28" s="206">
        <v>549.55021325000018</v>
      </c>
      <c r="AQ28" s="206">
        <v>751.09382999999991</v>
      </c>
      <c r="AR28" s="206">
        <v>909.22262000000001</v>
      </c>
      <c r="AS28" s="206">
        <v>659.19200000000001</v>
      </c>
      <c r="AT28" s="206">
        <v>241.22629000000001</v>
      </c>
      <c r="AU28" s="206">
        <v>10.832887630000002</v>
      </c>
      <c r="AV28" s="206">
        <v>932.93279000000007</v>
      </c>
      <c r="AW28" s="206">
        <v>675.36370434000048</v>
      </c>
      <c r="AX28" s="206">
        <v>41.324767690000002</v>
      </c>
      <c r="AY28" s="206">
        <v>179.04937268000003</v>
      </c>
      <c r="AZ28" s="206">
        <v>0</v>
      </c>
      <c r="BA28" s="206">
        <v>1260.5241899999999</v>
      </c>
      <c r="BB28" s="206">
        <v>1506.5736641900005</v>
      </c>
      <c r="BC28" s="206">
        <v>3323.4460741900002</v>
      </c>
      <c r="BD28" s="206">
        <v>667.09163706000027</v>
      </c>
    </row>
    <row r="29" spans="2:56" x14ac:dyDescent="0.55000000000000004">
      <c r="B29" s="140" t="s">
        <v>266</v>
      </c>
      <c r="C29" s="206">
        <v>11800.379349590001</v>
      </c>
      <c r="D29" s="206">
        <v>11204.179999999998</v>
      </c>
      <c r="E29" s="206">
        <v>21893.737974650008</v>
      </c>
      <c r="F29" s="206">
        <v>26081.129896110011</v>
      </c>
      <c r="G29" s="206">
        <v>8495.673720570001</v>
      </c>
      <c r="H29" s="206">
        <v>14682.282245560004</v>
      </c>
      <c r="I29" s="206">
        <v>4723.2538883699999</v>
      </c>
      <c r="J29" s="206">
        <v>6024.4068174500007</v>
      </c>
      <c r="K29" s="206">
        <v>24067.072935519944</v>
      </c>
      <c r="L29" s="206">
        <v>1531.4098377500002</v>
      </c>
      <c r="M29" s="206">
        <v>1429.9058424099999</v>
      </c>
      <c r="N29" s="206">
        <v>10332.9707514</v>
      </c>
      <c r="O29" s="206">
        <v>5475.4710458900008</v>
      </c>
      <c r="P29" s="206">
        <v>1713.07</v>
      </c>
      <c r="Q29" s="206">
        <v>15198.162399629997</v>
      </c>
      <c r="R29" s="206">
        <v>3722.7819622100001</v>
      </c>
      <c r="S29" s="206">
        <v>15514.303971329999</v>
      </c>
      <c r="T29" s="206">
        <v>4722.5428988199992</v>
      </c>
      <c r="U29" s="206">
        <v>14270.077916029994</v>
      </c>
      <c r="V29" s="206">
        <v>6528.8476516899991</v>
      </c>
      <c r="W29" s="206">
        <v>817.05864034000012</v>
      </c>
      <c r="X29" s="206">
        <v>22.222000000000001</v>
      </c>
      <c r="Y29" s="206">
        <v>260</v>
      </c>
      <c r="Z29" s="206">
        <v>2513.5097829000006</v>
      </c>
      <c r="AA29" s="206">
        <v>476.76315619000002</v>
      </c>
      <c r="AB29" s="206">
        <v>64.599999999999994</v>
      </c>
      <c r="AC29" s="206">
        <v>6919.7059468900034</v>
      </c>
      <c r="AD29" s="206">
        <v>3038.35013708</v>
      </c>
      <c r="AE29" s="206">
        <v>960.0294070999995</v>
      </c>
      <c r="AF29" s="206">
        <v>0</v>
      </c>
      <c r="AG29" s="206">
        <v>972.88009688000034</v>
      </c>
      <c r="AH29" s="206">
        <v>2135.1078863299999</v>
      </c>
      <c r="AI29" s="206">
        <v>3574.9575691700002</v>
      </c>
      <c r="AJ29" s="206">
        <v>31.96</v>
      </c>
      <c r="AK29" s="206">
        <v>0</v>
      </c>
      <c r="AL29" s="206">
        <v>205.45611097</v>
      </c>
      <c r="AM29" s="206">
        <v>72.915859119999993</v>
      </c>
      <c r="AN29" s="206">
        <v>22.352987479999999</v>
      </c>
      <c r="AO29" s="206">
        <v>1765.8778765800002</v>
      </c>
      <c r="AP29" s="206">
        <v>482.04747045000005</v>
      </c>
      <c r="AQ29" s="206">
        <v>1045.55467</v>
      </c>
      <c r="AR29" s="206">
        <v>719.30457000000001</v>
      </c>
      <c r="AS29" s="206">
        <v>324.072</v>
      </c>
      <c r="AT29" s="206">
        <v>435.88412</v>
      </c>
      <c r="AU29" s="206">
        <v>148.76792370999996</v>
      </c>
      <c r="AV29" s="206">
        <v>808.77545999999995</v>
      </c>
      <c r="AW29" s="206">
        <v>210.41049626999998</v>
      </c>
      <c r="AX29" s="206">
        <v>33.459690069999994</v>
      </c>
      <c r="AY29" s="206">
        <v>136.88722413000002</v>
      </c>
      <c r="AZ29" s="206">
        <v>291.74990939999998</v>
      </c>
      <c r="BA29" s="206">
        <v>394.21176000000003</v>
      </c>
      <c r="BB29" s="206">
        <v>1294.91155729</v>
      </c>
      <c r="BC29" s="206">
        <v>1157.9505972700001</v>
      </c>
      <c r="BD29" s="206">
        <v>306.78219439000003</v>
      </c>
    </row>
    <row r="30" spans="2:56" x14ac:dyDescent="0.55000000000000004">
      <c r="B30" s="140" t="s">
        <v>267</v>
      </c>
      <c r="C30" s="206">
        <v>4277.4770616799997</v>
      </c>
      <c r="D30" s="206">
        <v>4095.74</v>
      </c>
      <c r="E30" s="206">
        <v>10189.981744030001</v>
      </c>
      <c r="F30" s="206">
        <v>2835.9216391299997</v>
      </c>
      <c r="G30" s="206">
        <v>0</v>
      </c>
      <c r="H30" s="206">
        <v>2630.9881219899994</v>
      </c>
      <c r="I30" s="206">
        <v>23.999998999999999</v>
      </c>
      <c r="J30" s="206">
        <v>1192.1177807399999</v>
      </c>
      <c r="K30" s="206">
        <v>3093.3215524500001</v>
      </c>
      <c r="L30" s="206">
        <v>521.55623823000008</v>
      </c>
      <c r="M30" s="206">
        <v>3837.9416708400004</v>
      </c>
      <c r="N30" s="206">
        <v>3418.2442445100005</v>
      </c>
      <c r="O30" s="206">
        <v>3916.7115757900006</v>
      </c>
      <c r="P30" s="206">
        <v>1143.82</v>
      </c>
      <c r="Q30" s="206">
        <v>6130.5291054500012</v>
      </c>
      <c r="R30" s="206">
        <v>3750.0311775099999</v>
      </c>
      <c r="S30" s="206">
        <v>3568.8284116699997</v>
      </c>
      <c r="T30" s="206">
        <v>1101.57377873</v>
      </c>
      <c r="U30" s="206">
        <v>3739.8982162500015</v>
      </c>
      <c r="V30" s="206">
        <v>1232.12710902</v>
      </c>
      <c r="W30" s="206">
        <v>1862.2096830699995</v>
      </c>
      <c r="X30" s="206">
        <v>4.0140000000000002</v>
      </c>
      <c r="Y30" s="206">
        <v>0</v>
      </c>
      <c r="Z30" s="206">
        <v>927.43821985</v>
      </c>
      <c r="AA30" s="206">
        <v>424.99900357000001</v>
      </c>
      <c r="AB30" s="206">
        <v>53</v>
      </c>
      <c r="AC30" s="206">
        <v>2566.7946527299996</v>
      </c>
      <c r="AD30" s="206">
        <v>1414.1532514799999</v>
      </c>
      <c r="AE30" s="206">
        <v>1286.0266828100002</v>
      </c>
      <c r="AF30" s="206">
        <v>0</v>
      </c>
      <c r="AG30" s="206">
        <v>1570.7872685224995</v>
      </c>
      <c r="AH30" s="206">
        <v>1487.89320271</v>
      </c>
      <c r="AI30" s="206">
        <v>1815.5245873400002</v>
      </c>
      <c r="AJ30" s="206">
        <v>187.29335627000003</v>
      </c>
      <c r="AK30" s="206">
        <v>0</v>
      </c>
      <c r="AL30" s="206">
        <v>12.696476090000001</v>
      </c>
      <c r="AM30" s="206">
        <v>24.299054680000001</v>
      </c>
      <c r="AN30" s="206">
        <v>232.17741910000001</v>
      </c>
      <c r="AO30" s="206">
        <v>26.189848300000001</v>
      </c>
      <c r="AP30" s="206">
        <v>172.75559622</v>
      </c>
      <c r="AQ30" s="206">
        <v>289.27292</v>
      </c>
      <c r="AR30" s="206">
        <v>410.11278000000004</v>
      </c>
      <c r="AS30" s="206">
        <v>199.273</v>
      </c>
      <c r="AT30" s="206">
        <v>157.79192999999998</v>
      </c>
      <c r="AU30" s="206">
        <v>0</v>
      </c>
      <c r="AV30" s="206">
        <v>157.73708999999999</v>
      </c>
      <c r="AW30" s="206">
        <v>6.0810000000000004</v>
      </c>
      <c r="AX30" s="206">
        <v>0</v>
      </c>
      <c r="AY30" s="206">
        <v>81.058287840000006</v>
      </c>
      <c r="AZ30" s="206">
        <v>0</v>
      </c>
      <c r="BA30" s="206">
        <v>295.97543000000002</v>
      </c>
      <c r="BB30" s="206">
        <v>326.53020016999994</v>
      </c>
      <c r="BC30" s="206">
        <v>582.18997059000003</v>
      </c>
      <c r="BD30" s="206">
        <v>413.06489335000003</v>
      </c>
    </row>
    <row r="31" spans="2:56" x14ac:dyDescent="0.55000000000000004">
      <c r="B31" s="140" t="s">
        <v>268</v>
      </c>
      <c r="C31" s="206">
        <v>2254.42445451</v>
      </c>
      <c r="D31" s="206">
        <v>4845.22</v>
      </c>
      <c r="E31" s="206">
        <v>8330.4185665000114</v>
      </c>
      <c r="F31" s="206">
        <v>5855.6659085300034</v>
      </c>
      <c r="G31" s="206">
        <v>3593.4451529301259</v>
      </c>
      <c r="H31" s="206">
        <v>7428.0695998270003</v>
      </c>
      <c r="I31" s="206">
        <v>2173.9106112999998</v>
      </c>
      <c r="J31" s="206">
        <v>3750.2472651099997</v>
      </c>
      <c r="K31" s="206">
        <v>5460.8230890900013</v>
      </c>
      <c r="L31" s="206">
        <v>5216.2994714899996</v>
      </c>
      <c r="M31" s="206">
        <v>7931.6080509999638</v>
      </c>
      <c r="N31" s="206">
        <v>4645.7758571600025</v>
      </c>
      <c r="O31" s="206">
        <v>4716.7645093500014</v>
      </c>
      <c r="P31" s="206">
        <v>2823.92</v>
      </c>
      <c r="Q31" s="206">
        <v>14045.337689940001</v>
      </c>
      <c r="R31" s="206">
        <v>4560.4222400299996</v>
      </c>
      <c r="S31" s="206">
        <v>5988.4410101320063</v>
      </c>
      <c r="T31" s="206">
        <v>5625.5192186200002</v>
      </c>
      <c r="U31" s="206">
        <v>6985.3818944700133</v>
      </c>
      <c r="V31" s="206">
        <v>4896.9987031099954</v>
      </c>
      <c r="W31" s="206">
        <v>1436.1373621599996</v>
      </c>
      <c r="X31" s="206">
        <v>31.405999999999999</v>
      </c>
      <c r="Y31" s="206">
        <v>93.200999999999993</v>
      </c>
      <c r="Z31" s="206">
        <v>2785.9277362300008</v>
      </c>
      <c r="AA31" s="206">
        <v>492.91402275849993</v>
      </c>
      <c r="AB31" s="206">
        <v>307.14944516000003</v>
      </c>
      <c r="AC31" s="206">
        <v>2664.9611107250021</v>
      </c>
      <c r="AD31" s="206">
        <v>3127.3789321099985</v>
      </c>
      <c r="AE31" s="206">
        <v>1644.6482735799977</v>
      </c>
      <c r="AF31" s="206">
        <v>35.844705930000003</v>
      </c>
      <c r="AG31" s="206">
        <v>1529.2563846349979</v>
      </c>
      <c r="AH31" s="206">
        <v>1134.7577993800001</v>
      </c>
      <c r="AI31" s="206">
        <v>1287.9127864470001</v>
      </c>
      <c r="AJ31" s="206">
        <v>202.12680976999999</v>
      </c>
      <c r="AK31" s="206">
        <v>2.7204999999999999</v>
      </c>
      <c r="AL31" s="206">
        <v>58.38374833999999</v>
      </c>
      <c r="AM31" s="206">
        <v>153.6304744</v>
      </c>
      <c r="AN31" s="206">
        <v>61.470524579999989</v>
      </c>
      <c r="AO31" s="206">
        <v>121.66374713000003</v>
      </c>
      <c r="AP31" s="206">
        <v>191.67297053999994</v>
      </c>
      <c r="AQ31" s="206">
        <v>816.82429999999988</v>
      </c>
      <c r="AR31" s="206">
        <v>61.069590000000005</v>
      </c>
      <c r="AS31" s="206">
        <v>171.52799999999999</v>
      </c>
      <c r="AT31" s="206">
        <v>129.63576</v>
      </c>
      <c r="AU31" s="206">
        <v>0.35811718000000003</v>
      </c>
      <c r="AV31" s="206">
        <v>783.40244000000007</v>
      </c>
      <c r="AW31" s="206">
        <v>258.60097475999993</v>
      </c>
      <c r="AX31" s="206">
        <v>15.08037356</v>
      </c>
      <c r="AY31" s="206">
        <v>160.47904548999995</v>
      </c>
      <c r="AZ31" s="206">
        <v>2.2693361999999997</v>
      </c>
      <c r="BA31" s="206">
        <v>56.397009999999995</v>
      </c>
      <c r="BB31" s="206">
        <v>372.59366760000017</v>
      </c>
      <c r="BC31" s="206">
        <v>154.46267067000002</v>
      </c>
      <c r="BD31" s="206">
        <v>158.39760954000002</v>
      </c>
    </row>
    <row r="32" spans="2:56" x14ac:dyDescent="0.55000000000000004">
      <c r="B32" s="140" t="s">
        <v>269</v>
      </c>
      <c r="C32" s="206">
        <v>12394.56</v>
      </c>
      <c r="D32" s="206">
        <v>21807.759999999998</v>
      </c>
      <c r="E32" s="206">
        <v>17224.001769729941</v>
      </c>
      <c r="F32" s="206">
        <v>16542.764144789937</v>
      </c>
      <c r="G32" s="206">
        <v>4896.8016175000002</v>
      </c>
      <c r="H32" s="206">
        <v>13074.349448679986</v>
      </c>
      <c r="I32" s="206">
        <v>7047.8163702800102</v>
      </c>
      <c r="J32" s="206">
        <v>8806.3254369499828</v>
      </c>
      <c r="K32" s="206">
        <v>12396.434796370024</v>
      </c>
      <c r="L32" s="206">
        <v>6360.3256382400123</v>
      </c>
      <c r="M32" s="206">
        <v>14007.876169089997</v>
      </c>
      <c r="N32" s="206">
        <v>17109.950817210181</v>
      </c>
      <c r="O32" s="206">
        <v>10318.084598699999</v>
      </c>
      <c r="P32" s="206">
        <v>30948.91</v>
      </c>
      <c r="Q32" s="206">
        <v>19303.127912790023</v>
      </c>
      <c r="R32" s="206">
        <v>15367.939242989974</v>
      </c>
      <c r="S32" s="206">
        <v>10313.444095895004</v>
      </c>
      <c r="T32" s="206">
        <v>10023.010398000037</v>
      </c>
      <c r="U32" s="206">
        <v>12582.176314640044</v>
      </c>
      <c r="V32" s="206">
        <v>8210.8824640500316</v>
      </c>
      <c r="W32" s="206">
        <v>3816.134182639998</v>
      </c>
      <c r="X32" s="206">
        <v>28.015000000000001</v>
      </c>
      <c r="Y32" s="206">
        <v>157.03399999999999</v>
      </c>
      <c r="Z32" s="206">
        <v>4224.4212399199969</v>
      </c>
      <c r="AA32" s="206">
        <v>570.9788719230005</v>
      </c>
      <c r="AB32" s="206">
        <v>812.81862557999909</v>
      </c>
      <c r="AC32" s="206">
        <v>8513.0382463530168</v>
      </c>
      <c r="AD32" s="206">
        <v>5026.8604313900169</v>
      </c>
      <c r="AE32" s="206">
        <v>4270.5757349699961</v>
      </c>
      <c r="AF32" s="206">
        <v>54.660313760000022</v>
      </c>
      <c r="AG32" s="206">
        <v>3985.8514242999972</v>
      </c>
      <c r="AH32" s="206">
        <v>3264.2945184149999</v>
      </c>
      <c r="AI32" s="206">
        <v>4026.4431572012109</v>
      </c>
      <c r="AJ32" s="206">
        <v>445.7471259100011</v>
      </c>
      <c r="AK32" s="206">
        <v>151.84304999999998</v>
      </c>
      <c r="AL32" s="206">
        <v>478.83584078830017</v>
      </c>
      <c r="AM32" s="206">
        <v>382.61746607000066</v>
      </c>
      <c r="AN32" s="206">
        <v>129.34603752999999</v>
      </c>
      <c r="AO32" s="206">
        <v>33.183290190000001</v>
      </c>
      <c r="AP32" s="206">
        <v>761.53297827000006</v>
      </c>
      <c r="AQ32" s="206">
        <v>342.33247686999999</v>
      </c>
      <c r="AR32" s="206">
        <v>261.94704999999999</v>
      </c>
      <c r="AS32" s="206">
        <v>194.08</v>
      </c>
      <c r="AT32" s="206">
        <v>179.89085</v>
      </c>
      <c r="AU32" s="206">
        <v>106.08493737999996</v>
      </c>
      <c r="AV32" s="206">
        <v>667.53107999999997</v>
      </c>
      <c r="AW32" s="206">
        <v>234.86576967999994</v>
      </c>
      <c r="AX32" s="206">
        <v>78.721524989999992</v>
      </c>
      <c r="AY32" s="206">
        <v>172.23840926999992</v>
      </c>
      <c r="AZ32" s="206">
        <v>0</v>
      </c>
      <c r="BA32" s="206">
        <v>431.94051999999999</v>
      </c>
      <c r="BB32" s="206">
        <v>760.42649686999971</v>
      </c>
      <c r="BC32" s="206">
        <v>929.37452012000006</v>
      </c>
      <c r="BD32" s="206">
        <v>598.02617366000015</v>
      </c>
    </row>
    <row r="33" spans="2:60" x14ac:dyDescent="0.55000000000000004">
      <c r="B33" s="140" t="s">
        <v>270</v>
      </c>
      <c r="C33" s="206">
        <v>2.59383059</v>
      </c>
      <c r="D33" s="206">
        <v>8.52</v>
      </c>
      <c r="E33" s="206">
        <v>9.8658385319999997</v>
      </c>
      <c r="F33" s="206">
        <v>215.48134392</v>
      </c>
      <c r="G33" s="206">
        <v>525.44815914999992</v>
      </c>
      <c r="H33" s="206">
        <v>11.073919999999999</v>
      </c>
      <c r="I33" s="206">
        <v>8.0037499999999998E-2</v>
      </c>
      <c r="J33" s="206">
        <v>0</v>
      </c>
      <c r="K33" s="206">
        <v>0</v>
      </c>
      <c r="L33" s="206">
        <v>27.265586579999997</v>
      </c>
      <c r="M33" s="206">
        <v>0</v>
      </c>
      <c r="N33" s="206">
        <v>1348.6209431499999</v>
      </c>
      <c r="O33" s="206">
        <v>127.53118537</v>
      </c>
      <c r="P33" s="206">
        <v>0</v>
      </c>
      <c r="Q33" s="206">
        <v>0</v>
      </c>
      <c r="R33" s="206">
        <v>0</v>
      </c>
      <c r="S33" s="206">
        <v>1126.7679577900003</v>
      </c>
      <c r="T33" s="206">
        <v>3.8465500000000001</v>
      </c>
      <c r="U33" s="206">
        <v>0</v>
      </c>
      <c r="V33" s="206">
        <v>636.86559231999968</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271</v>
      </c>
      <c r="C34" s="206">
        <v>39629.876693012171</v>
      </c>
      <c r="D34" s="206">
        <v>60122.8</v>
      </c>
      <c r="E34" s="206">
        <v>44043.348248704096</v>
      </c>
      <c r="F34" s="206">
        <v>8137.3536232360002</v>
      </c>
      <c r="G34" s="206">
        <v>12935.358702119127</v>
      </c>
      <c r="H34" s="206">
        <v>9481.3583227499876</v>
      </c>
      <c r="I34" s="206">
        <v>27722.973171180121</v>
      </c>
      <c r="J34" s="206">
        <v>12726.954028379998</v>
      </c>
      <c r="K34" s="206">
        <v>10210.386598300001</v>
      </c>
      <c r="L34" s="206">
        <v>6467.2631057999988</v>
      </c>
      <c r="M34" s="206">
        <v>15127.87881949899</v>
      </c>
      <c r="N34" s="206">
        <v>42849.634519459993</v>
      </c>
      <c r="O34" s="206">
        <v>7705.890139364159</v>
      </c>
      <c r="P34" s="206">
        <v>2950.8199999999997</v>
      </c>
      <c r="Q34" s="206">
        <v>7691.8511980324665</v>
      </c>
      <c r="R34" s="206">
        <v>25822.427128289801</v>
      </c>
      <c r="S34" s="206">
        <v>22412.846576479729</v>
      </c>
      <c r="T34" s="206">
        <v>6358.9634237599957</v>
      </c>
      <c r="U34" s="206">
        <v>13880.566619600002</v>
      </c>
      <c r="V34" s="206">
        <v>4800.8309691349987</v>
      </c>
      <c r="W34" s="206">
        <v>5059.6103008099954</v>
      </c>
      <c r="X34" s="206">
        <v>1.915</v>
      </c>
      <c r="Y34" s="206">
        <v>619.93200000000002</v>
      </c>
      <c r="Z34" s="206">
        <v>1106.0208908</v>
      </c>
      <c r="AA34" s="206">
        <v>674.1551532499999</v>
      </c>
      <c r="AB34" s="206">
        <v>1131.2668847899999</v>
      </c>
      <c r="AC34" s="206">
        <v>5101.0824840699943</v>
      </c>
      <c r="AD34" s="206">
        <v>9711.853082399979</v>
      </c>
      <c r="AE34" s="206">
        <v>1272.48296383</v>
      </c>
      <c r="AF34" s="206">
        <v>120.82333213000003</v>
      </c>
      <c r="AG34" s="206">
        <v>5560.3132986965029</v>
      </c>
      <c r="AH34" s="206">
        <v>8646.1150634516998</v>
      </c>
      <c r="AI34" s="206">
        <v>6724.5507913841975</v>
      </c>
      <c r="AJ34" s="206">
        <v>983.28346990999898</v>
      </c>
      <c r="AK34" s="206">
        <v>164.41261000000003</v>
      </c>
      <c r="AL34" s="206">
        <v>357.71837763999997</v>
      </c>
      <c r="AM34" s="206">
        <v>157.79948788999999</v>
      </c>
      <c r="AN34" s="206">
        <v>29.630838969999999</v>
      </c>
      <c r="AO34" s="206">
        <v>9.1328993599999997</v>
      </c>
      <c r="AP34" s="206">
        <v>2164.9594680500013</v>
      </c>
      <c r="AQ34" s="206">
        <v>1653.37275</v>
      </c>
      <c r="AR34" s="206">
        <v>1496.9223648300017</v>
      </c>
      <c r="AS34" s="206">
        <v>1477.289</v>
      </c>
      <c r="AT34" s="206">
        <v>2015.5553599999998</v>
      </c>
      <c r="AU34" s="206">
        <v>869.94293249000032</v>
      </c>
      <c r="AV34" s="206">
        <v>237.52817000000002</v>
      </c>
      <c r="AW34" s="206">
        <v>1268.8217855759995</v>
      </c>
      <c r="AX34" s="206">
        <v>307.99022090249997</v>
      </c>
      <c r="AY34" s="206">
        <v>0</v>
      </c>
      <c r="AZ34" s="206">
        <v>15.837112600000001</v>
      </c>
      <c r="BA34" s="206">
        <v>2272.7460900000001</v>
      </c>
      <c r="BB34" s="206">
        <v>310.01717837000001</v>
      </c>
      <c r="BC34" s="206">
        <v>2347.4878237000003</v>
      </c>
      <c r="BD34" s="206">
        <v>617.23705214000051</v>
      </c>
    </row>
    <row r="35" spans="2:60" s="165" customFormat="1" x14ac:dyDescent="0.55000000000000004">
      <c r="B35" s="207" t="s">
        <v>396</v>
      </c>
      <c r="C35" s="201">
        <v>186446.29518843218</v>
      </c>
      <c r="D35" s="201">
        <v>241008.75</v>
      </c>
      <c r="E35" s="201">
        <v>353086.37214733532</v>
      </c>
      <c r="F35" s="201">
        <v>320976.71061274386</v>
      </c>
      <c r="G35" s="201">
        <v>90935.513879123144</v>
      </c>
      <c r="H35" s="201">
        <v>246303.58253120692</v>
      </c>
      <c r="I35" s="201">
        <v>124018.85132645513</v>
      </c>
      <c r="J35" s="201">
        <v>170510.63129206811</v>
      </c>
      <c r="K35" s="201">
        <v>286123.14047825942</v>
      </c>
      <c r="L35" s="201">
        <v>131059.10091113002</v>
      </c>
      <c r="M35" s="201">
        <v>292139.35024680931</v>
      </c>
      <c r="N35" s="201">
        <v>255281.4966028303</v>
      </c>
      <c r="O35" s="201">
        <v>191689.7125689761</v>
      </c>
      <c r="P35" s="201">
        <v>183136.22000000003</v>
      </c>
      <c r="Q35" s="201">
        <v>373487.72021856008</v>
      </c>
      <c r="R35" s="201">
        <v>143299.10410847978</v>
      </c>
      <c r="S35" s="201">
        <v>170593.24781423932</v>
      </c>
      <c r="T35" s="201">
        <v>195517.04750485977</v>
      </c>
      <c r="U35" s="201">
        <v>239931.03495291973</v>
      </c>
      <c r="V35" s="201">
        <v>152167.90600971103</v>
      </c>
      <c r="W35" s="201">
        <v>41781.086830659959</v>
      </c>
      <c r="X35" s="201">
        <v>515.74699999999996</v>
      </c>
      <c r="Y35" s="201">
        <v>3033.9189999999999</v>
      </c>
      <c r="Z35" s="201">
        <v>42221.748960444202</v>
      </c>
      <c r="AA35" s="201">
        <v>10804.544067833001</v>
      </c>
      <c r="AB35" s="201">
        <v>4477.8172556599993</v>
      </c>
      <c r="AC35" s="201">
        <v>97973.266011998916</v>
      </c>
      <c r="AD35" s="201">
        <v>65600.009252110016</v>
      </c>
      <c r="AE35" s="201">
        <v>46451.170439804395</v>
      </c>
      <c r="AF35" s="201">
        <v>1153.9800383300001</v>
      </c>
      <c r="AG35" s="201">
        <v>54028.654951290759</v>
      </c>
      <c r="AH35" s="201">
        <v>46501.228483661704</v>
      </c>
      <c r="AI35" s="201">
        <v>44018.24089046241</v>
      </c>
      <c r="AJ35" s="201">
        <v>3898.4635062299999</v>
      </c>
      <c r="AK35" s="201">
        <v>699.51294000000007</v>
      </c>
      <c r="AL35" s="201">
        <v>4141.7080878582983</v>
      </c>
      <c r="AM35" s="201">
        <v>3467.69360431</v>
      </c>
      <c r="AN35" s="201">
        <v>1555.4243343400001</v>
      </c>
      <c r="AO35" s="201">
        <v>2244.9782297600004</v>
      </c>
      <c r="AP35" s="201">
        <v>6868.1989459300012</v>
      </c>
      <c r="AQ35" s="201">
        <v>9333.3968999999997</v>
      </c>
      <c r="AR35" s="201">
        <v>5581.3437648300023</v>
      </c>
      <c r="AS35" s="201">
        <v>3577.5529999999999</v>
      </c>
      <c r="AT35" s="201">
        <v>3627.6317799999997</v>
      </c>
      <c r="AU35" s="201">
        <v>3027.0329027000002</v>
      </c>
      <c r="AV35" s="201">
        <v>9491.2623299999996</v>
      </c>
      <c r="AW35" s="201">
        <v>5010.0060675059985</v>
      </c>
      <c r="AX35" s="201">
        <v>1218.4237207925</v>
      </c>
      <c r="AY35" s="201">
        <v>1473.5578779</v>
      </c>
      <c r="AZ35" s="201">
        <v>797.26215260000004</v>
      </c>
      <c r="BA35" s="201">
        <v>5996.8754000000008</v>
      </c>
      <c r="BB35" s="201">
        <v>13886.050681929999</v>
      </c>
      <c r="BC35" s="201">
        <v>12556.948720170003</v>
      </c>
      <c r="BD35" s="201">
        <v>5736.0130332499994</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397</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273</v>
      </c>
      <c r="C38" s="206">
        <v>18641.061800480034</v>
      </c>
      <c r="D38" s="206">
        <v>18955.45</v>
      </c>
      <c r="E38" s="206">
        <v>350.57763314999983</v>
      </c>
      <c r="F38" s="206">
        <v>1882.1707369000012</v>
      </c>
      <c r="G38" s="206">
        <v>0</v>
      </c>
      <c r="H38" s="206">
        <v>0</v>
      </c>
      <c r="I38" s="206">
        <v>0</v>
      </c>
      <c r="J38" s="206">
        <v>0</v>
      </c>
      <c r="K38" s="206">
        <v>89.334755700000002</v>
      </c>
      <c r="L38" s="206">
        <v>10.53187262</v>
      </c>
      <c r="M38" s="206">
        <v>9.5867347799999987</v>
      </c>
      <c r="N38" s="206">
        <v>444.72746647000002</v>
      </c>
      <c r="O38" s="206">
        <v>9.7714625300000009</v>
      </c>
      <c r="P38" s="206">
        <v>38.81</v>
      </c>
      <c r="Q38" s="206">
        <v>2.5112469999999998E-2</v>
      </c>
      <c r="R38" s="206">
        <v>747.73282582000047</v>
      </c>
      <c r="S38" s="206">
        <v>6414.1053634299969</v>
      </c>
      <c r="T38" s="206">
        <v>1.9683555599999998</v>
      </c>
      <c r="U38" s="206">
        <v>11.48260368</v>
      </c>
      <c r="V38" s="206">
        <v>1.8594999999999999</v>
      </c>
      <c r="W38" s="206">
        <v>220.74665511000012</v>
      </c>
      <c r="X38" s="206">
        <v>0</v>
      </c>
      <c r="Y38" s="206">
        <v>0</v>
      </c>
      <c r="Z38" s="206">
        <v>139.47701335999997</v>
      </c>
      <c r="AA38" s="206">
        <v>90.222856969999981</v>
      </c>
      <c r="AB38" s="206">
        <v>0</v>
      </c>
      <c r="AC38" s="206">
        <v>639.48785095000017</v>
      </c>
      <c r="AD38" s="206">
        <v>965.08834275999948</v>
      </c>
      <c r="AE38" s="206">
        <v>809.17573494999999</v>
      </c>
      <c r="AF38" s="206">
        <v>0</v>
      </c>
      <c r="AG38" s="206">
        <v>439.17083971</v>
      </c>
      <c r="AH38" s="206">
        <v>0</v>
      </c>
      <c r="AI38" s="206">
        <v>180.19826290999995</v>
      </c>
      <c r="AJ38" s="206">
        <v>83.778954010000007</v>
      </c>
      <c r="AK38" s="206">
        <v>25.467089999999697</v>
      </c>
      <c r="AL38" s="206">
        <v>172.31947506999998</v>
      </c>
      <c r="AM38" s="206">
        <v>41.967692920000005</v>
      </c>
      <c r="AN38" s="206">
        <v>0</v>
      </c>
      <c r="AO38" s="206">
        <v>0</v>
      </c>
      <c r="AP38" s="206">
        <v>623.34248717000014</v>
      </c>
      <c r="AQ38" s="206">
        <v>412.91224</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274</v>
      </c>
      <c r="C39" s="199">
        <v>52.557706429999989</v>
      </c>
      <c r="D39" s="199">
        <v>4.0199999999999996</v>
      </c>
      <c r="E39" s="199">
        <v>2.9674353100000133</v>
      </c>
      <c r="F39" s="199">
        <v>14.408999999999999</v>
      </c>
      <c r="G39" s="199">
        <v>3000</v>
      </c>
      <c r="H39" s="199">
        <v>0</v>
      </c>
      <c r="I39" s="199">
        <v>0</v>
      </c>
      <c r="J39" s="199">
        <v>25.480154010000007</v>
      </c>
      <c r="K39" s="199">
        <v>0</v>
      </c>
      <c r="L39" s="199">
        <v>0</v>
      </c>
      <c r="M39" s="199">
        <v>56.274647399999999</v>
      </c>
      <c r="N39" s="199">
        <v>1.7</v>
      </c>
      <c r="O39" s="199">
        <v>4.05</v>
      </c>
      <c r="P39" s="199">
        <v>0</v>
      </c>
      <c r="Q39" s="199">
        <v>0</v>
      </c>
      <c r="R39" s="199">
        <v>10.853852409999998</v>
      </c>
      <c r="S39" s="199">
        <v>0</v>
      </c>
      <c r="T39" s="199">
        <v>0</v>
      </c>
      <c r="U39" s="199">
        <v>0</v>
      </c>
      <c r="V39" s="199">
        <v>0</v>
      </c>
      <c r="W39" s="199">
        <v>0</v>
      </c>
      <c r="X39" s="199">
        <v>0</v>
      </c>
      <c r="Y39" s="199">
        <v>0</v>
      </c>
      <c r="Z39" s="199">
        <v>0</v>
      </c>
      <c r="AA39" s="199">
        <v>0</v>
      </c>
      <c r="AB39" s="199">
        <v>0</v>
      </c>
      <c r="AC39" s="199">
        <v>0</v>
      </c>
      <c r="AD39" s="199">
        <v>0</v>
      </c>
      <c r="AE39" s="199">
        <v>0</v>
      </c>
      <c r="AF39" s="199">
        <v>0</v>
      </c>
      <c r="AG39" s="199">
        <v>7.2078266299999987</v>
      </c>
      <c r="AH39" s="199">
        <v>0</v>
      </c>
      <c r="AI39" s="199">
        <v>0</v>
      </c>
      <c r="AJ39" s="199">
        <v>0</v>
      </c>
      <c r="AK39" s="199">
        <v>0</v>
      </c>
      <c r="AL39" s="199">
        <v>0</v>
      </c>
      <c r="AM39" s="199">
        <v>0</v>
      </c>
      <c r="AN39" s="199">
        <v>0</v>
      </c>
      <c r="AO39" s="199">
        <v>0</v>
      </c>
      <c r="AP39" s="199">
        <v>0</v>
      </c>
      <c r="AQ39" s="199">
        <v>8.5500000000000007</v>
      </c>
      <c r="AR39" s="199">
        <v>0</v>
      </c>
      <c r="AS39" s="199">
        <v>0</v>
      </c>
      <c r="AT39" s="199">
        <v>0</v>
      </c>
      <c r="AU39" s="199">
        <v>0</v>
      </c>
      <c r="AV39" s="199">
        <v>0</v>
      </c>
      <c r="AW39" s="199">
        <v>0</v>
      </c>
      <c r="AX39" s="199">
        <v>0</v>
      </c>
      <c r="AY39" s="199">
        <v>0</v>
      </c>
      <c r="AZ39" s="199">
        <v>0</v>
      </c>
      <c r="BA39" s="199">
        <v>0</v>
      </c>
      <c r="BB39" s="199">
        <v>23.454487150000013</v>
      </c>
      <c r="BC39" s="199">
        <v>0</v>
      </c>
      <c r="BD39" s="199">
        <v>0</v>
      </c>
    </row>
    <row r="40" spans="2:60" x14ac:dyDescent="0.55000000000000004">
      <c r="B40" s="212" t="s">
        <v>275</v>
      </c>
      <c r="C40" s="199">
        <v>903.09952688000021</v>
      </c>
      <c r="D40" s="199">
        <v>4091.66</v>
      </c>
      <c r="E40" s="199">
        <v>10101.07176798</v>
      </c>
      <c r="F40" s="199">
        <v>2840.2345516299988</v>
      </c>
      <c r="G40" s="199">
        <v>0</v>
      </c>
      <c r="H40" s="199">
        <v>2630.9881219900003</v>
      </c>
      <c r="I40" s="199">
        <v>23.999998999999999</v>
      </c>
      <c r="J40" s="199">
        <v>1191.9203642300001</v>
      </c>
      <c r="K40" s="199">
        <v>3093.3215524500001</v>
      </c>
      <c r="L40" s="199">
        <v>521.55623822999985</v>
      </c>
      <c r="M40" s="199">
        <v>3865.4883273900014</v>
      </c>
      <c r="N40" s="199">
        <v>3418.2442445099982</v>
      </c>
      <c r="O40" s="199">
        <v>3920.24034381</v>
      </c>
      <c r="P40" s="199">
        <v>0</v>
      </c>
      <c r="Q40" s="199">
        <v>0</v>
      </c>
      <c r="R40" s="199">
        <v>3802.9663786199985</v>
      </c>
      <c r="S40" s="199">
        <v>3640.1140632999991</v>
      </c>
      <c r="T40" s="199">
        <v>1101.5737787299997</v>
      </c>
      <c r="U40" s="199">
        <v>3760.198216250004</v>
      </c>
      <c r="V40" s="199">
        <v>0</v>
      </c>
      <c r="W40" s="199">
        <v>1862.2096830699995</v>
      </c>
      <c r="X40" s="199">
        <v>0</v>
      </c>
      <c r="Y40" s="199">
        <v>0</v>
      </c>
      <c r="Z40" s="199">
        <v>927.43821984999977</v>
      </c>
      <c r="AA40" s="199">
        <v>424.99900357000001</v>
      </c>
      <c r="AB40" s="199">
        <v>53</v>
      </c>
      <c r="AC40" s="199">
        <v>2572.3990840899992</v>
      </c>
      <c r="AD40" s="199">
        <v>996.61998324000012</v>
      </c>
      <c r="AE40" s="199">
        <v>1286.0266828099996</v>
      </c>
      <c r="AF40" s="199">
        <v>0</v>
      </c>
      <c r="AG40" s="199">
        <v>1571.6482303624982</v>
      </c>
      <c r="AH40" s="199">
        <v>0</v>
      </c>
      <c r="AI40" s="199">
        <v>1815.5245873399999</v>
      </c>
      <c r="AJ40" s="199">
        <v>147.29335627000003</v>
      </c>
      <c r="AK40" s="199">
        <v>0</v>
      </c>
      <c r="AL40" s="199">
        <v>12.69647909</v>
      </c>
      <c r="AM40" s="199">
        <v>0</v>
      </c>
      <c r="AN40" s="199">
        <v>0</v>
      </c>
      <c r="AO40" s="199">
        <v>26.189848300000005</v>
      </c>
      <c r="AP40" s="199">
        <v>172.75559622</v>
      </c>
      <c r="AQ40" s="199">
        <v>416.74796999999995</v>
      </c>
      <c r="AR40" s="199">
        <v>410.11278000000004</v>
      </c>
      <c r="AS40" s="199">
        <v>202.22200000000001</v>
      </c>
      <c r="AT40" s="199">
        <v>157.34693000000001</v>
      </c>
      <c r="AU40" s="199">
        <v>0</v>
      </c>
      <c r="AV40" s="199">
        <v>157.73709000000002</v>
      </c>
      <c r="AW40" s="199">
        <v>6.0810000000000004</v>
      </c>
      <c r="AX40" s="199">
        <v>0</v>
      </c>
      <c r="AY40" s="199">
        <v>81.058287840000006</v>
      </c>
      <c r="AZ40" s="199">
        <v>0</v>
      </c>
      <c r="BA40" s="199">
        <v>0</v>
      </c>
      <c r="BB40" s="199">
        <v>326.53020016999989</v>
      </c>
      <c r="BC40" s="199">
        <v>582.18997000000002</v>
      </c>
      <c r="BD40" s="199">
        <v>0</v>
      </c>
    </row>
    <row r="41" spans="2:60" x14ac:dyDescent="0.55000000000000004">
      <c r="B41" s="212" t="s">
        <v>276</v>
      </c>
      <c r="C41" s="199">
        <v>1194.66441588</v>
      </c>
      <c r="D41" s="199">
        <v>1312.55</v>
      </c>
      <c r="E41" s="199">
        <v>2819.15761561</v>
      </c>
      <c r="F41" s="199">
        <v>2046.9671904500024</v>
      </c>
      <c r="G41" s="199">
        <v>5756.20425669</v>
      </c>
      <c r="H41" s="199">
        <v>1562.4545660200015</v>
      </c>
      <c r="I41" s="199">
        <v>1321.7028498300001</v>
      </c>
      <c r="J41" s="199">
        <v>3006.1674982899976</v>
      </c>
      <c r="K41" s="199">
        <v>2482.4248833300007</v>
      </c>
      <c r="L41" s="199">
        <v>1084.2794291699993</v>
      </c>
      <c r="M41" s="199">
        <v>2333.4038401700031</v>
      </c>
      <c r="N41" s="199">
        <v>2887.2441682600015</v>
      </c>
      <c r="O41" s="199">
        <v>2023.9633279700001</v>
      </c>
      <c r="P41" s="199">
        <v>1299.31</v>
      </c>
      <c r="Q41" s="199">
        <v>3191.0123411199997</v>
      </c>
      <c r="R41" s="199">
        <v>1511.3541022799993</v>
      </c>
      <c r="S41" s="199">
        <v>1347.2605277899997</v>
      </c>
      <c r="T41" s="199">
        <v>1317.6369863999998</v>
      </c>
      <c r="U41" s="199">
        <v>2508.4567424700012</v>
      </c>
      <c r="V41" s="199">
        <v>2107.1114816099994</v>
      </c>
      <c r="W41" s="199">
        <v>928.25147437999999</v>
      </c>
      <c r="X41" s="199">
        <v>1.944</v>
      </c>
      <c r="Y41" s="199">
        <v>93.194000000000003</v>
      </c>
      <c r="Z41" s="199">
        <v>448.61039949999986</v>
      </c>
      <c r="AA41" s="199">
        <v>173.02820063999999</v>
      </c>
      <c r="AB41" s="199">
        <v>80.996106310000002</v>
      </c>
      <c r="AC41" s="199">
        <v>1291.5974373100003</v>
      </c>
      <c r="AD41" s="199">
        <v>842.36075356000003</v>
      </c>
      <c r="AE41" s="199">
        <v>462.98250833999998</v>
      </c>
      <c r="AF41" s="199">
        <v>109.64006100000002</v>
      </c>
      <c r="AG41" s="199">
        <v>838.68308701000001</v>
      </c>
      <c r="AH41" s="199">
        <v>577.70444068000029</v>
      </c>
      <c r="AI41" s="199">
        <v>718.03628874000015</v>
      </c>
      <c r="AJ41" s="199">
        <v>50.77416831</v>
      </c>
      <c r="AK41" s="199">
        <v>4.7418800000000001</v>
      </c>
      <c r="AL41" s="199">
        <v>46.920999999999999</v>
      </c>
      <c r="AM41" s="199">
        <v>66.02930739</v>
      </c>
      <c r="AN41" s="199">
        <v>32.924488099999998</v>
      </c>
      <c r="AO41" s="199">
        <v>4.7311860000000004E-2</v>
      </c>
      <c r="AP41" s="199">
        <v>83.42616996000001</v>
      </c>
      <c r="AQ41" s="199">
        <v>287.43464</v>
      </c>
      <c r="AR41" s="199">
        <v>97.323722219999993</v>
      </c>
      <c r="AS41" s="199">
        <v>101.035</v>
      </c>
      <c r="AT41" s="199">
        <v>89.445630000000008</v>
      </c>
      <c r="AU41" s="199">
        <v>24.172398329999993</v>
      </c>
      <c r="AV41" s="199">
        <v>75.862570000000019</v>
      </c>
      <c r="AW41" s="199">
        <v>61.287542960001595</v>
      </c>
      <c r="AX41" s="199">
        <v>16.885334530000002</v>
      </c>
      <c r="AY41" s="199">
        <v>39.099779999999996</v>
      </c>
      <c r="AZ41" s="199">
        <v>0</v>
      </c>
      <c r="BA41" s="199">
        <v>155.93007</v>
      </c>
      <c r="BB41" s="199">
        <v>197.60794161000021</v>
      </c>
      <c r="BC41" s="199">
        <v>181.81533999999999</v>
      </c>
      <c r="BD41" s="199">
        <v>129.09323999999998</v>
      </c>
    </row>
    <row r="42" spans="2:60" x14ac:dyDescent="0.55000000000000004">
      <c r="B42" s="212" t="s">
        <v>277</v>
      </c>
      <c r="C42" s="199">
        <v>1194.66441588</v>
      </c>
      <c r="D42" s="199">
        <v>1312.55</v>
      </c>
      <c r="E42" s="199">
        <v>2696.0150594299998</v>
      </c>
      <c r="F42" s="199">
        <v>2046.9671904500024</v>
      </c>
      <c r="G42" s="199">
        <v>5751.9292566900003</v>
      </c>
      <c r="H42" s="199">
        <v>1562.4545660200015</v>
      </c>
      <c r="I42" s="199">
        <v>1321.7028498300001</v>
      </c>
      <c r="J42" s="199">
        <v>3006.1674982899976</v>
      </c>
      <c r="K42" s="199">
        <v>2482.4248833300007</v>
      </c>
      <c r="L42" s="199">
        <v>1084.2794291699993</v>
      </c>
      <c r="M42" s="199">
        <v>2270.849464310003</v>
      </c>
      <c r="N42" s="199">
        <v>2887.2441682600015</v>
      </c>
      <c r="O42" s="199">
        <v>2018.1654131700002</v>
      </c>
      <c r="P42" s="199">
        <v>1299.31</v>
      </c>
      <c r="Q42" s="199">
        <v>3191.0123411199997</v>
      </c>
      <c r="R42" s="199">
        <v>1502.2169806199993</v>
      </c>
      <c r="S42" s="199">
        <v>1347.2605277899997</v>
      </c>
      <c r="T42" s="199">
        <v>1317.6369863999998</v>
      </c>
      <c r="U42" s="199">
        <v>2477.8750008700013</v>
      </c>
      <c r="V42" s="199">
        <v>2107.1114816099994</v>
      </c>
      <c r="W42" s="199">
        <v>928.05147438000006</v>
      </c>
      <c r="X42" s="199">
        <v>1.944</v>
      </c>
      <c r="Y42" s="199">
        <v>93.194000000000003</v>
      </c>
      <c r="Z42" s="199">
        <v>448.61039949999986</v>
      </c>
      <c r="AA42" s="199">
        <v>173.02820063999999</v>
      </c>
      <c r="AB42" s="199">
        <v>80.996106310000002</v>
      </c>
      <c r="AC42" s="199">
        <v>1291.5974373100003</v>
      </c>
      <c r="AD42" s="199">
        <v>842.36075356000003</v>
      </c>
      <c r="AE42" s="199">
        <v>462.98250833999998</v>
      </c>
      <c r="AF42" s="199">
        <v>109.64006100000002</v>
      </c>
      <c r="AG42" s="199">
        <v>838.68308701000001</v>
      </c>
      <c r="AH42" s="199">
        <v>577.70444068000029</v>
      </c>
      <c r="AI42" s="199">
        <v>718.03628874000015</v>
      </c>
      <c r="AJ42" s="199">
        <v>50.77416831</v>
      </c>
      <c r="AK42" s="199">
        <v>4.7418800000000001</v>
      </c>
      <c r="AL42" s="199">
        <v>46.920999999999999</v>
      </c>
      <c r="AM42" s="199">
        <v>66.02930739</v>
      </c>
      <c r="AN42" s="199">
        <v>32.924488099999998</v>
      </c>
      <c r="AO42" s="199">
        <v>4.7311860000000004E-2</v>
      </c>
      <c r="AP42" s="199">
        <v>83.42616996000001</v>
      </c>
      <c r="AQ42" s="199">
        <v>287.43464</v>
      </c>
      <c r="AR42" s="199">
        <v>97.323722219999993</v>
      </c>
      <c r="AS42" s="199">
        <v>101.035</v>
      </c>
      <c r="AT42" s="199">
        <v>89.445630000000008</v>
      </c>
      <c r="AU42" s="199">
        <v>24.172398329999993</v>
      </c>
      <c r="AV42" s="199">
        <v>75.862570000000019</v>
      </c>
      <c r="AW42" s="199">
        <v>61.287542960001595</v>
      </c>
      <c r="AX42" s="199">
        <v>16.885334530000002</v>
      </c>
      <c r="AY42" s="199">
        <v>39.099779999999996</v>
      </c>
      <c r="AZ42" s="199">
        <v>0</v>
      </c>
      <c r="BA42" s="199">
        <v>155.93007</v>
      </c>
      <c r="BB42" s="199">
        <v>197.60794161000021</v>
      </c>
      <c r="BC42" s="199">
        <v>181.81533999999999</v>
      </c>
      <c r="BD42" s="199">
        <v>129.09323999999998</v>
      </c>
    </row>
    <row r="43" spans="2:60" x14ac:dyDescent="0.55000000000000004">
      <c r="B43" s="212" t="s">
        <v>398</v>
      </c>
      <c r="C43" s="199">
        <v>0</v>
      </c>
      <c r="D43" s="199">
        <v>0</v>
      </c>
      <c r="E43" s="199">
        <v>123.14255618000001</v>
      </c>
      <c r="F43" s="199">
        <v>0</v>
      </c>
      <c r="G43" s="199">
        <v>4.2749999999999986</v>
      </c>
      <c r="H43" s="199">
        <v>0</v>
      </c>
      <c r="I43" s="199">
        <v>0</v>
      </c>
      <c r="J43" s="199">
        <v>0</v>
      </c>
      <c r="K43" s="199">
        <v>0</v>
      </c>
      <c r="L43" s="199">
        <v>0</v>
      </c>
      <c r="M43" s="199">
        <v>62.55437586</v>
      </c>
      <c r="N43" s="199">
        <v>0</v>
      </c>
      <c r="O43" s="199">
        <v>5.7979148</v>
      </c>
      <c r="P43" s="199">
        <v>0</v>
      </c>
      <c r="Q43" s="199">
        <v>0</v>
      </c>
      <c r="R43" s="199">
        <v>9.1371216600000018</v>
      </c>
      <c r="S43" s="199">
        <v>0</v>
      </c>
      <c r="T43" s="199">
        <v>0</v>
      </c>
      <c r="U43" s="199">
        <v>30.581741600000001</v>
      </c>
      <c r="V43" s="199">
        <v>0</v>
      </c>
      <c r="W43" s="199">
        <v>0.2</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279</v>
      </c>
      <c r="C44" s="199">
        <v>154593.28376618214</v>
      </c>
      <c r="D44" s="199">
        <v>189536.02000000002</v>
      </c>
      <c r="E44" s="199">
        <v>273466.22241085512</v>
      </c>
      <c r="F44" s="199">
        <v>295980.58226065862</v>
      </c>
      <c r="G44" s="199">
        <v>72890.814777480351</v>
      </c>
      <c r="H44" s="199">
        <v>231364.08279894688</v>
      </c>
      <c r="I44" s="199">
        <v>101858.71970904947</v>
      </c>
      <c r="J44" s="199">
        <v>151171.71415538</v>
      </c>
      <c r="K44" s="199">
        <v>261781.20101742141</v>
      </c>
      <c r="L44" s="199">
        <v>107969.04614245018</v>
      </c>
      <c r="M44" s="199">
        <v>277309.28545031016</v>
      </c>
      <c r="N44" s="199">
        <v>236194.3956322117</v>
      </c>
      <c r="O44" s="199">
        <v>175828.98461622797</v>
      </c>
      <c r="P44" s="199">
        <v>181798.10000000003</v>
      </c>
      <c r="Q44" s="199">
        <v>330182.67200245755</v>
      </c>
      <c r="R44" s="199">
        <v>119729.46803220018</v>
      </c>
      <c r="S44" s="199">
        <v>147128.53643227502</v>
      </c>
      <c r="T44" s="199">
        <v>189611.33443312062</v>
      </c>
      <c r="U44" s="199">
        <v>221574.99672020081</v>
      </c>
      <c r="V44" s="199">
        <v>143603.44002326624</v>
      </c>
      <c r="W44" s="199">
        <v>34648.290751160144</v>
      </c>
      <c r="X44" s="199">
        <v>444.55799999999999</v>
      </c>
      <c r="Y44" s="199">
        <v>2940.7249999999999</v>
      </c>
      <c r="Z44" s="199">
        <v>36227.507145720054</v>
      </c>
      <c r="AA44" s="199">
        <v>9847.1121151730058</v>
      </c>
      <c r="AB44" s="199">
        <v>3990.58056016</v>
      </c>
      <c r="AC44" s="199">
        <v>82019.432019780099</v>
      </c>
      <c r="AD44" s="199">
        <v>55402.831150520004</v>
      </c>
      <c r="AE44" s="199">
        <v>40769.69831444422</v>
      </c>
      <c r="AF44" s="199">
        <v>1044.3399773400001</v>
      </c>
      <c r="AG44" s="199">
        <v>44228.388527067931</v>
      </c>
      <c r="AH44" s="199">
        <v>42490.770585400598</v>
      </c>
      <c r="AI44" s="199">
        <v>39672.376372652165</v>
      </c>
      <c r="AJ44" s="199">
        <v>2742.8561147800001</v>
      </c>
      <c r="AK44" s="199">
        <v>665.15079000000026</v>
      </c>
      <c r="AL44" s="199">
        <v>3705.2279308783004</v>
      </c>
      <c r="AM44" s="199">
        <v>3259.9825250400027</v>
      </c>
      <c r="AN44" s="199">
        <v>1159.9033582299992</v>
      </c>
      <c r="AO44" s="199">
        <v>397.29465390000007</v>
      </c>
      <c r="AP44" s="199">
        <v>5102.7347461400013</v>
      </c>
      <c r="AQ44" s="199">
        <v>7719.5689900000007</v>
      </c>
      <c r="AR44" s="199">
        <v>4930.3572626100022</v>
      </c>
      <c r="AS44" s="199">
        <v>3074.8180000000002</v>
      </c>
      <c r="AT44" s="199">
        <v>3228.946480000001</v>
      </c>
      <c r="AU44" s="199">
        <v>3002.8605045000004</v>
      </c>
      <c r="AV44" s="199">
        <v>8506.9513299999999</v>
      </c>
      <c r="AW44" s="199">
        <v>4785.0347690199997</v>
      </c>
      <c r="AX44" s="199">
        <v>1201.5383838424998</v>
      </c>
      <c r="AY44" s="199">
        <v>1186.68127</v>
      </c>
      <c r="AZ44" s="199">
        <v>797.26215260000004</v>
      </c>
      <c r="BA44" s="199">
        <v>5172.2698900000005</v>
      </c>
      <c r="BB44" s="199">
        <v>12736.534265430015</v>
      </c>
      <c r="BC44" s="199">
        <v>10212.689789999999</v>
      </c>
      <c r="BD44" s="199">
        <v>4569.3301900000006</v>
      </c>
    </row>
    <row r="45" spans="2:60" x14ac:dyDescent="0.55000000000000004">
      <c r="B45" s="213" t="s">
        <v>280</v>
      </c>
      <c r="C45" s="199">
        <v>134253.15876740214</v>
      </c>
      <c r="D45" s="199">
        <v>189285.65000000002</v>
      </c>
      <c r="E45" s="199">
        <v>193143.44500184516</v>
      </c>
      <c r="F45" s="199">
        <v>283192.8099110066</v>
      </c>
      <c r="G45" s="199">
        <v>61076.003953086445</v>
      </c>
      <c r="H45" s="199">
        <v>225398.85838488687</v>
      </c>
      <c r="I45" s="199">
        <v>49311.213803169907</v>
      </c>
      <c r="J45" s="199">
        <v>86939.030858910002</v>
      </c>
      <c r="K45" s="199">
        <v>256866.7016479914</v>
      </c>
      <c r="L45" s="199">
        <v>75628.022840510093</v>
      </c>
      <c r="M45" s="199">
        <v>268217.01333105017</v>
      </c>
      <c r="N45" s="199">
        <v>194970.7537940816</v>
      </c>
      <c r="O45" s="199">
        <v>99073.052306997954</v>
      </c>
      <c r="P45" s="199">
        <v>181798.10000000003</v>
      </c>
      <c r="Q45" s="199">
        <v>234786.66580652358</v>
      </c>
      <c r="R45" s="199">
        <v>88208.618907120166</v>
      </c>
      <c r="S45" s="199">
        <v>144643.68452837502</v>
      </c>
      <c r="T45" s="199">
        <v>178456.94721998062</v>
      </c>
      <c r="U45" s="199">
        <v>200391.33870093082</v>
      </c>
      <c r="V45" s="199">
        <v>124781.01561975625</v>
      </c>
      <c r="W45" s="199">
        <v>34647.983794160144</v>
      </c>
      <c r="X45" s="199">
        <v>444.55799999999999</v>
      </c>
      <c r="Y45" s="199">
        <v>2940.7249999999999</v>
      </c>
      <c r="Z45" s="199">
        <v>36227.507145720054</v>
      </c>
      <c r="AA45" s="199">
        <v>9847.1121151730058</v>
      </c>
      <c r="AB45" s="199">
        <v>3990.58056016</v>
      </c>
      <c r="AC45" s="199">
        <v>82019.432019780099</v>
      </c>
      <c r="AD45" s="199">
        <v>55402.831150520004</v>
      </c>
      <c r="AE45" s="199">
        <v>40769.69831444422</v>
      </c>
      <c r="AF45" s="199">
        <v>1044.3399773400001</v>
      </c>
      <c r="AG45" s="199">
        <v>44219.92916932793</v>
      </c>
      <c r="AH45" s="199">
        <v>42490.770585400598</v>
      </c>
      <c r="AI45" s="199">
        <v>39672.376372652165</v>
      </c>
      <c r="AJ45" s="199">
        <v>2742.8561147800001</v>
      </c>
      <c r="AK45" s="199">
        <v>665.15079000000026</v>
      </c>
      <c r="AL45" s="199">
        <v>3705.2279308783004</v>
      </c>
      <c r="AM45" s="199">
        <v>3259.9825250400027</v>
      </c>
      <c r="AN45" s="199">
        <v>1159.9033582299992</v>
      </c>
      <c r="AO45" s="199">
        <v>397.29465390000007</v>
      </c>
      <c r="AP45" s="199">
        <v>5102.7347461400013</v>
      </c>
      <c r="AQ45" s="199">
        <v>7719.2368699999997</v>
      </c>
      <c r="AR45" s="199">
        <v>4930.3572626100022</v>
      </c>
      <c r="AS45" s="199">
        <v>3074.8180000000002</v>
      </c>
      <c r="AT45" s="199">
        <v>3198.2044600000008</v>
      </c>
      <c r="AU45" s="199">
        <v>3002.8605045000004</v>
      </c>
      <c r="AV45" s="199">
        <v>8506.9513299999999</v>
      </c>
      <c r="AW45" s="199">
        <v>4785.0347690199997</v>
      </c>
      <c r="AX45" s="199">
        <v>1201.5383838424998</v>
      </c>
      <c r="AY45" s="199">
        <v>1186.68127</v>
      </c>
      <c r="AZ45" s="199">
        <v>797.26215260000004</v>
      </c>
      <c r="BA45" s="199">
        <v>5172.2698900000005</v>
      </c>
      <c r="BB45" s="199">
        <v>12736.534265430015</v>
      </c>
      <c r="BC45" s="199">
        <v>10212.689789999999</v>
      </c>
      <c r="BD45" s="199">
        <v>4569.3301900000006</v>
      </c>
    </row>
    <row r="46" spans="2:60" x14ac:dyDescent="0.55000000000000004">
      <c r="B46" s="213" t="s">
        <v>281</v>
      </c>
      <c r="C46" s="199">
        <v>20340.124998779997</v>
      </c>
      <c r="D46" s="199">
        <v>250.37</v>
      </c>
      <c r="E46" s="199">
        <v>80322.777409009985</v>
      </c>
      <c r="F46" s="199">
        <v>12787.772349652014</v>
      </c>
      <c r="G46" s="199">
        <v>11814.810824393906</v>
      </c>
      <c r="H46" s="199">
        <v>5965.2244140600033</v>
      </c>
      <c r="I46" s="199">
        <v>52547.505905879574</v>
      </c>
      <c r="J46" s="199">
        <v>64232.683296470001</v>
      </c>
      <c r="K46" s="199">
        <v>4914.4993694300001</v>
      </c>
      <c r="L46" s="199">
        <v>32341.023301940084</v>
      </c>
      <c r="M46" s="199">
        <v>9092.2721192599984</v>
      </c>
      <c r="N46" s="199">
        <v>41223.641838130119</v>
      </c>
      <c r="O46" s="199">
        <v>76755.932309230004</v>
      </c>
      <c r="P46" s="199">
        <v>0</v>
      </c>
      <c r="Q46" s="199">
        <v>95396.006195933966</v>
      </c>
      <c r="R46" s="199">
        <v>31520.849125080007</v>
      </c>
      <c r="S46" s="199">
        <v>2484.8519039000007</v>
      </c>
      <c r="T46" s="199">
        <v>11154.387213139997</v>
      </c>
      <c r="U46" s="199">
        <v>21183.65801926998</v>
      </c>
      <c r="V46" s="199">
        <v>18822.424403510013</v>
      </c>
      <c r="W46" s="199">
        <v>0.30695699999999998</v>
      </c>
      <c r="X46" s="199">
        <v>0</v>
      </c>
      <c r="Y46" s="199">
        <v>0</v>
      </c>
      <c r="Z46" s="199">
        <v>0</v>
      </c>
      <c r="AA46" s="199">
        <v>0</v>
      </c>
      <c r="AB46" s="199">
        <v>0</v>
      </c>
      <c r="AC46" s="199">
        <v>0</v>
      </c>
      <c r="AD46" s="199">
        <v>0</v>
      </c>
      <c r="AE46" s="199">
        <v>0</v>
      </c>
      <c r="AF46" s="199">
        <v>0</v>
      </c>
      <c r="AG46" s="199">
        <v>8.4593577400000015</v>
      </c>
      <c r="AH46" s="199">
        <v>0</v>
      </c>
      <c r="AI46" s="199">
        <v>0</v>
      </c>
      <c r="AJ46" s="199">
        <v>0</v>
      </c>
      <c r="AK46" s="199">
        <v>0</v>
      </c>
      <c r="AL46" s="199">
        <v>0</v>
      </c>
      <c r="AM46" s="199">
        <v>0</v>
      </c>
      <c r="AN46" s="199">
        <v>0</v>
      </c>
      <c r="AO46" s="199">
        <v>0</v>
      </c>
      <c r="AP46" s="199">
        <v>0</v>
      </c>
      <c r="AQ46" s="199">
        <v>0.33212000000000003</v>
      </c>
      <c r="AR46" s="199">
        <v>0</v>
      </c>
      <c r="AS46" s="199">
        <v>0</v>
      </c>
      <c r="AT46" s="199">
        <v>30.74202</v>
      </c>
      <c r="AU46" s="199">
        <v>0</v>
      </c>
      <c r="AV46" s="199">
        <v>0</v>
      </c>
      <c r="AW46" s="199">
        <v>0</v>
      </c>
      <c r="AX46" s="199">
        <v>0</v>
      </c>
      <c r="AY46" s="199">
        <v>0</v>
      </c>
      <c r="AZ46" s="199">
        <v>0</v>
      </c>
      <c r="BA46" s="199">
        <v>0</v>
      </c>
      <c r="BB46" s="199">
        <v>0</v>
      </c>
      <c r="BC46" s="199">
        <v>0</v>
      </c>
      <c r="BD46" s="199">
        <v>0</v>
      </c>
    </row>
    <row r="47" spans="2:60" x14ac:dyDescent="0.55000000000000004">
      <c r="B47" s="212" t="s">
        <v>282</v>
      </c>
      <c r="C47" s="199">
        <v>638.77759982000032</v>
      </c>
      <c r="D47" s="199">
        <v>5.9000000000000021</v>
      </c>
      <c r="E47" s="199">
        <v>2055.6042960200002</v>
      </c>
      <c r="F47" s="199">
        <v>367.15502449999997</v>
      </c>
      <c r="G47" s="199">
        <v>0</v>
      </c>
      <c r="H47" s="199">
        <v>11.073919999999999</v>
      </c>
      <c r="I47" s="199">
        <v>3912.6859882250001</v>
      </c>
      <c r="J47" s="199">
        <v>4225.8571226599988</v>
      </c>
      <c r="K47" s="199">
        <v>0</v>
      </c>
      <c r="L47" s="199">
        <v>27.265586579999997</v>
      </c>
      <c r="M47" s="199">
        <v>65.684265109999998</v>
      </c>
      <c r="N47" s="199">
        <v>1173.4798748499998</v>
      </c>
      <c r="O47" s="199">
        <v>3181.6885846139999</v>
      </c>
      <c r="P47" s="199">
        <v>0</v>
      </c>
      <c r="Q47" s="199">
        <v>18260.827228270013</v>
      </c>
      <c r="R47" s="199">
        <v>2209.1278163400002</v>
      </c>
      <c r="S47" s="199">
        <v>0</v>
      </c>
      <c r="T47" s="199">
        <v>6.2749729999999992</v>
      </c>
      <c r="U47" s="199">
        <v>725.16806107999992</v>
      </c>
      <c r="V47" s="199">
        <v>354.53500000000003</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283</v>
      </c>
      <c r="C48" s="199">
        <v>124.74000000000001</v>
      </c>
      <c r="D48" s="199">
        <v>0</v>
      </c>
      <c r="E48" s="199">
        <v>1.9147334000000082</v>
      </c>
      <c r="F48" s="199">
        <v>0</v>
      </c>
      <c r="G48" s="199">
        <v>0</v>
      </c>
      <c r="H48" s="199">
        <v>0</v>
      </c>
      <c r="I48" s="199">
        <v>0</v>
      </c>
      <c r="J48" s="199">
        <v>9.4999999999999929</v>
      </c>
      <c r="K48" s="199">
        <v>0</v>
      </c>
      <c r="L48" s="199">
        <v>27.265586579999997</v>
      </c>
      <c r="M48" s="199">
        <v>0</v>
      </c>
      <c r="N48" s="199">
        <v>0</v>
      </c>
      <c r="O48" s="199">
        <v>13.527920209999998</v>
      </c>
      <c r="P48" s="199">
        <v>0</v>
      </c>
      <c r="Q48" s="199">
        <v>0</v>
      </c>
      <c r="R48" s="199">
        <v>42.538829190000001</v>
      </c>
      <c r="S48" s="199">
        <v>0</v>
      </c>
      <c r="T48" s="199">
        <v>0</v>
      </c>
      <c r="U48" s="199">
        <v>17.899562299999999</v>
      </c>
      <c r="V48" s="199">
        <v>354.53500000000003</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284</v>
      </c>
      <c r="C49" s="199">
        <v>514.03759982000031</v>
      </c>
      <c r="D49" s="199">
        <v>5.9000000000000021</v>
      </c>
      <c r="E49" s="199">
        <v>2053.6895626200003</v>
      </c>
      <c r="F49" s="199">
        <v>367.15502449999997</v>
      </c>
      <c r="G49" s="199">
        <v>0</v>
      </c>
      <c r="H49" s="199">
        <v>11.073919999999999</v>
      </c>
      <c r="I49" s="199">
        <v>3912.6859882250001</v>
      </c>
      <c r="J49" s="199">
        <v>4216.3571226599988</v>
      </c>
      <c r="K49" s="199">
        <v>0</v>
      </c>
      <c r="L49" s="199">
        <v>0</v>
      </c>
      <c r="M49" s="199">
        <v>65.684265109999998</v>
      </c>
      <c r="N49" s="199">
        <v>1173.4798748499998</v>
      </c>
      <c r="O49" s="199">
        <v>3168.1606644039998</v>
      </c>
      <c r="P49" s="199">
        <v>0</v>
      </c>
      <c r="Q49" s="199">
        <v>18260.827228270013</v>
      </c>
      <c r="R49" s="199">
        <v>2166.5889871500003</v>
      </c>
      <c r="S49" s="199">
        <v>0</v>
      </c>
      <c r="T49" s="199">
        <v>6.2749729999999992</v>
      </c>
      <c r="U49" s="199">
        <v>707.26849877999996</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285</v>
      </c>
      <c r="C50" s="199">
        <v>6859.2979187899991</v>
      </c>
      <c r="D50" s="199">
        <v>27054.17</v>
      </c>
      <c r="E50" s="199">
        <v>7720.6664793600003</v>
      </c>
      <c r="F50" s="199">
        <v>8585.5437870999995</v>
      </c>
      <c r="G50" s="199">
        <v>1598.807033</v>
      </c>
      <c r="H50" s="199">
        <v>10525.154454889998</v>
      </c>
      <c r="I50" s="199">
        <v>6633.4994425499999</v>
      </c>
      <c r="J50" s="199">
        <v>8832.3162909600014</v>
      </c>
      <c r="K50" s="199">
        <v>11847.494236479999</v>
      </c>
      <c r="L50" s="199">
        <v>862.3852898100007</v>
      </c>
      <c r="M50" s="199">
        <v>7829.4594752400008</v>
      </c>
      <c r="N50" s="199">
        <v>8499.732338419999</v>
      </c>
      <c r="O50" s="199">
        <v>5658.3802130799995</v>
      </c>
      <c r="P50" s="199">
        <v>0</v>
      </c>
      <c r="Q50" s="199">
        <v>950.96630785000025</v>
      </c>
      <c r="R50" s="199">
        <v>2859.6366255300022</v>
      </c>
      <c r="S50" s="199">
        <v>9023.367467170001</v>
      </c>
      <c r="T50" s="199">
        <v>623.85542148999991</v>
      </c>
      <c r="U50" s="199">
        <v>8270.5883636900035</v>
      </c>
      <c r="V50" s="199">
        <v>24.696848099999997</v>
      </c>
      <c r="W50" s="199">
        <v>4094.6228489299997</v>
      </c>
      <c r="X50" s="199">
        <v>0</v>
      </c>
      <c r="Y50" s="199">
        <v>0</v>
      </c>
      <c r="Z50" s="199">
        <v>4478.716182014201</v>
      </c>
      <c r="AA50" s="199">
        <v>265.83431694000006</v>
      </c>
      <c r="AB50" s="199">
        <v>351.74058918999998</v>
      </c>
      <c r="AC50" s="199">
        <v>11239.054399687979</v>
      </c>
      <c r="AD50" s="199">
        <v>6872.1269799299998</v>
      </c>
      <c r="AE50" s="199">
        <v>3121.8701534000015</v>
      </c>
      <c r="AF50" s="199">
        <v>0</v>
      </c>
      <c r="AG50" s="199">
        <v>6749.0144519999931</v>
      </c>
      <c r="AH50" s="199">
        <v>1944.8602558200018</v>
      </c>
      <c r="AI50" s="199">
        <v>1609.9304028799997</v>
      </c>
      <c r="AJ50" s="199">
        <v>455.36151973999995</v>
      </c>
      <c r="AK50" s="199">
        <v>1.9634099999999999</v>
      </c>
      <c r="AL50" s="199">
        <v>204.54320863999996</v>
      </c>
      <c r="AM50" s="199">
        <v>75.415024280000054</v>
      </c>
      <c r="AN50" s="199">
        <v>130.41906890999999</v>
      </c>
      <c r="AO50" s="199">
        <v>83.272244399999991</v>
      </c>
      <c r="AP50" s="199">
        <v>885.93994644000009</v>
      </c>
      <c r="AQ50" s="199">
        <v>394.94185000000004</v>
      </c>
      <c r="AR50" s="199">
        <v>143.55000000000001</v>
      </c>
      <c r="AS50" s="199">
        <v>199.44800000000001</v>
      </c>
      <c r="AT50" s="199">
        <v>149.03776999999999</v>
      </c>
      <c r="AU50" s="199">
        <v>0</v>
      </c>
      <c r="AV50" s="199">
        <v>750.71133999999995</v>
      </c>
      <c r="AW50" s="199">
        <v>157.60275802000001</v>
      </c>
      <c r="AX50" s="199">
        <v>0</v>
      </c>
      <c r="AY50" s="199">
        <v>166.71854006000046</v>
      </c>
      <c r="AZ50" s="199">
        <v>0</v>
      </c>
      <c r="BA50" s="199">
        <v>372.39629000000002</v>
      </c>
      <c r="BB50" s="199">
        <v>594.67132224998193</v>
      </c>
      <c r="BC50" s="199">
        <v>1576.3489399999999</v>
      </c>
      <c r="BD50" s="199">
        <v>515.28900999999996</v>
      </c>
    </row>
    <row r="51" spans="2:56" x14ac:dyDescent="0.55000000000000004">
      <c r="B51" s="212" t="s">
        <v>286</v>
      </c>
      <c r="C51" s="199">
        <v>20.015302810000001</v>
      </c>
      <c r="D51" s="199">
        <v>216.6</v>
      </c>
      <c r="E51" s="199">
        <v>1244.1604828400002</v>
      </c>
      <c r="F51" s="199">
        <v>383.42957408999996</v>
      </c>
      <c r="G51" s="199">
        <v>138.80703299999999</v>
      </c>
      <c r="H51" s="199">
        <v>0</v>
      </c>
      <c r="I51" s="199">
        <v>156.07779034000001</v>
      </c>
      <c r="J51" s="199">
        <v>198.98407858999997</v>
      </c>
      <c r="K51" s="199">
        <v>0.17577467000000002</v>
      </c>
      <c r="L51" s="199">
        <v>0</v>
      </c>
      <c r="M51" s="199">
        <v>237.16532814999999</v>
      </c>
      <c r="N51" s="199">
        <v>136.67349018000002</v>
      </c>
      <c r="O51" s="199">
        <v>152.08111837000001</v>
      </c>
      <c r="P51" s="199">
        <v>0</v>
      </c>
      <c r="Q51" s="199">
        <v>326.68843565000032</v>
      </c>
      <c r="R51" s="199">
        <v>5.2273009300000002</v>
      </c>
      <c r="S51" s="199">
        <v>155.01405529000002</v>
      </c>
      <c r="T51" s="199">
        <v>87.066674169999999</v>
      </c>
      <c r="U51" s="199">
        <v>191.85849686</v>
      </c>
      <c r="V51" s="199">
        <v>0</v>
      </c>
      <c r="W51" s="199">
        <v>0</v>
      </c>
      <c r="X51" s="199">
        <v>0</v>
      </c>
      <c r="Y51" s="199">
        <v>0</v>
      </c>
      <c r="Z51" s="199">
        <v>0</v>
      </c>
      <c r="AA51" s="199">
        <v>0</v>
      </c>
      <c r="AB51" s="199">
        <v>0</v>
      </c>
      <c r="AC51" s="199">
        <v>0</v>
      </c>
      <c r="AD51" s="199">
        <v>6.8</v>
      </c>
      <c r="AE51" s="199">
        <v>0.60165807999999987</v>
      </c>
      <c r="AF51" s="199">
        <v>0</v>
      </c>
      <c r="AG51" s="199">
        <v>3.3198912200000006</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2.6038526000000002</v>
      </c>
      <c r="AZ51" s="199">
        <v>0</v>
      </c>
      <c r="BA51" s="199">
        <v>0</v>
      </c>
      <c r="BB51" s="199">
        <v>0</v>
      </c>
      <c r="BC51" s="199">
        <v>0</v>
      </c>
      <c r="BD51" s="199">
        <v>0</v>
      </c>
    </row>
    <row r="52" spans="2:56" x14ac:dyDescent="0.55000000000000004">
      <c r="B52" s="214" t="s">
        <v>287</v>
      </c>
      <c r="C52" s="199">
        <v>5596.0988939699992</v>
      </c>
      <c r="D52" s="199">
        <v>12685.4</v>
      </c>
      <c r="E52" s="199">
        <v>4960.4147038899991</v>
      </c>
      <c r="F52" s="199">
        <v>5560.7566956700002</v>
      </c>
      <c r="G52" s="199">
        <v>1460</v>
      </c>
      <c r="H52" s="199">
        <v>0</v>
      </c>
      <c r="I52" s="199">
        <v>6111.9674874299999</v>
      </c>
      <c r="J52" s="199">
        <v>8196.7059738800017</v>
      </c>
      <c r="K52" s="199">
        <v>9942.4249156499991</v>
      </c>
      <c r="L52" s="199">
        <v>0</v>
      </c>
      <c r="M52" s="199">
        <v>7168.2936055199998</v>
      </c>
      <c r="N52" s="199">
        <v>8188.7602974000001</v>
      </c>
      <c r="O52" s="199">
        <v>5254.55110702</v>
      </c>
      <c r="P52" s="199">
        <v>0</v>
      </c>
      <c r="Q52" s="199">
        <v>0</v>
      </c>
      <c r="R52" s="199">
        <v>304.52966113999997</v>
      </c>
      <c r="S52" s="199">
        <v>8821.6992209300024</v>
      </c>
      <c r="T52" s="199">
        <v>371.28934927</v>
      </c>
      <c r="U52" s="199">
        <v>7307.6337620300028</v>
      </c>
      <c r="V52" s="199">
        <v>0</v>
      </c>
      <c r="W52" s="199">
        <v>3831.0894099499997</v>
      </c>
      <c r="X52" s="199">
        <v>0</v>
      </c>
      <c r="Y52" s="199">
        <v>0</v>
      </c>
      <c r="Z52" s="199">
        <v>2541.8322154299999</v>
      </c>
      <c r="AA52" s="199">
        <v>179.56844986000002</v>
      </c>
      <c r="AB52" s="199">
        <v>351.74058918999998</v>
      </c>
      <c r="AC52" s="199">
        <v>2826.029015820001</v>
      </c>
      <c r="AD52" s="199">
        <v>4049.7218835899998</v>
      </c>
      <c r="AE52" s="199">
        <v>2221.0753764999999</v>
      </c>
      <c r="AF52" s="199">
        <v>0</v>
      </c>
      <c r="AG52" s="199">
        <v>4368.7512410999989</v>
      </c>
      <c r="AH52" s="199">
        <v>1927.837429710002</v>
      </c>
      <c r="AI52" s="199">
        <v>1307.6176580699998</v>
      </c>
      <c r="AJ52" s="199">
        <v>455.36151973999995</v>
      </c>
      <c r="AK52" s="199">
        <v>0</v>
      </c>
      <c r="AL52" s="199">
        <v>147.74124492999999</v>
      </c>
      <c r="AM52" s="199">
        <v>0.88550642000000002</v>
      </c>
      <c r="AN52" s="199">
        <v>129.34603752999999</v>
      </c>
      <c r="AO52" s="199">
        <v>0</v>
      </c>
      <c r="AP52" s="199">
        <v>758.49902065000003</v>
      </c>
      <c r="AQ52" s="199">
        <v>301.9502</v>
      </c>
      <c r="AR52" s="199">
        <v>143.55000000000001</v>
      </c>
      <c r="AS52" s="199">
        <v>27.49</v>
      </c>
      <c r="AT52" s="199">
        <v>64.65612999999999</v>
      </c>
      <c r="AU52" s="199">
        <v>0</v>
      </c>
      <c r="AV52" s="199">
        <v>643.61688000000004</v>
      </c>
      <c r="AW52" s="199">
        <v>157.05851060000001</v>
      </c>
      <c r="AX52" s="199">
        <v>0</v>
      </c>
      <c r="AY52" s="199">
        <v>11.06997</v>
      </c>
      <c r="AZ52" s="199">
        <v>0</v>
      </c>
      <c r="BA52" s="199">
        <v>371.10453000000001</v>
      </c>
      <c r="BB52" s="199">
        <v>543.24724677998131</v>
      </c>
      <c r="BC52" s="199">
        <v>1000.2518</v>
      </c>
      <c r="BD52" s="199">
        <v>486.25923</v>
      </c>
    </row>
    <row r="53" spans="2:56" x14ac:dyDescent="0.55000000000000004">
      <c r="B53" s="213" t="s">
        <v>288</v>
      </c>
      <c r="C53" s="199">
        <v>841.97303427999998</v>
      </c>
      <c r="D53" s="199">
        <v>14107.96</v>
      </c>
      <c r="E53" s="199">
        <v>1511.9753130300001</v>
      </c>
      <c r="F53" s="199">
        <v>1323.8252616999989</v>
      </c>
      <c r="G53" s="199">
        <v>0</v>
      </c>
      <c r="H53" s="199">
        <v>0</v>
      </c>
      <c r="I53" s="199">
        <v>0</v>
      </c>
      <c r="J53" s="199">
        <v>436.62623848999999</v>
      </c>
      <c r="K53" s="199">
        <v>0</v>
      </c>
      <c r="L53" s="199">
        <v>862.3852898100007</v>
      </c>
      <c r="M53" s="199">
        <v>377.20385640000012</v>
      </c>
      <c r="N53" s="199">
        <v>79.773500069999983</v>
      </c>
      <c r="O53" s="199">
        <v>249.13989985000001</v>
      </c>
      <c r="P53" s="199">
        <v>0</v>
      </c>
      <c r="Q53" s="199">
        <v>624.27787219999993</v>
      </c>
      <c r="R53" s="199">
        <v>1844.6861343900032</v>
      </c>
      <c r="S53" s="199">
        <v>45.763667010000006</v>
      </c>
      <c r="T53" s="199">
        <v>132.23467791999997</v>
      </c>
      <c r="U53" s="199">
        <v>711.85188311000013</v>
      </c>
      <c r="V53" s="199">
        <v>24.696848099999997</v>
      </c>
      <c r="W53" s="199">
        <v>259.31965524999981</v>
      </c>
      <c r="X53" s="199">
        <v>0</v>
      </c>
      <c r="Y53" s="199">
        <v>0</v>
      </c>
      <c r="Z53" s="199">
        <v>1539.9836149442012</v>
      </c>
      <c r="AA53" s="199">
        <v>86.265867080000021</v>
      </c>
      <c r="AB53" s="199">
        <v>0</v>
      </c>
      <c r="AC53" s="199">
        <v>4565.5899660479809</v>
      </c>
      <c r="AD53" s="199">
        <v>2102.6643667800004</v>
      </c>
      <c r="AE53" s="199">
        <v>876.10500572000183</v>
      </c>
      <c r="AF53" s="199">
        <v>0</v>
      </c>
      <c r="AG53" s="199">
        <v>2291.9366880999937</v>
      </c>
      <c r="AH53" s="199">
        <v>15.961753799999999</v>
      </c>
      <c r="AI53" s="199">
        <v>280.56131678999998</v>
      </c>
      <c r="AJ53" s="199">
        <v>0</v>
      </c>
      <c r="AK53" s="199">
        <v>0.99200999999999995</v>
      </c>
      <c r="AL53" s="199">
        <v>56.801963709999988</v>
      </c>
      <c r="AM53" s="199">
        <v>74.529517860000055</v>
      </c>
      <c r="AN53" s="199">
        <v>1.0730313800000002</v>
      </c>
      <c r="AO53" s="199">
        <v>50.088954210000004</v>
      </c>
      <c r="AP53" s="199">
        <v>127.44092578999998</v>
      </c>
      <c r="AQ53" s="199">
        <v>92.991650000000007</v>
      </c>
      <c r="AR53" s="199">
        <v>0</v>
      </c>
      <c r="AS53" s="199">
        <v>166.291</v>
      </c>
      <c r="AT53" s="199">
        <v>84.381640000000004</v>
      </c>
      <c r="AU53" s="199">
        <v>0</v>
      </c>
      <c r="AV53" s="199">
        <v>107.09446000000001</v>
      </c>
      <c r="AW53" s="199">
        <v>0.35078207000000006</v>
      </c>
      <c r="AX53" s="199">
        <v>0</v>
      </c>
      <c r="AY53" s="199">
        <v>144.01172</v>
      </c>
      <c r="AZ53" s="199">
        <v>0</v>
      </c>
      <c r="BA53" s="199">
        <v>1.29176</v>
      </c>
      <c r="BB53" s="199">
        <v>51.424075470000609</v>
      </c>
      <c r="BC53" s="199">
        <v>576.09713999999997</v>
      </c>
      <c r="BD53" s="199">
        <v>1.56128</v>
      </c>
    </row>
    <row r="54" spans="2:56" x14ac:dyDescent="0.55000000000000004">
      <c r="B54" s="213" t="s">
        <v>289</v>
      </c>
      <c r="C54" s="199">
        <v>5.2523380599999996</v>
      </c>
      <c r="D54" s="199">
        <v>44.21</v>
      </c>
      <c r="E54" s="199">
        <v>4.1159795999999957</v>
      </c>
      <c r="F54" s="199">
        <v>1317.1969796799999</v>
      </c>
      <c r="G54" s="199">
        <v>0</v>
      </c>
      <c r="H54" s="199">
        <v>0</v>
      </c>
      <c r="I54" s="199">
        <v>0</v>
      </c>
      <c r="J54" s="199">
        <v>0</v>
      </c>
      <c r="K54" s="199">
        <v>0</v>
      </c>
      <c r="L54" s="199">
        <v>0</v>
      </c>
      <c r="M54" s="199">
        <v>44.278107950000027</v>
      </c>
      <c r="N54" s="199">
        <v>0</v>
      </c>
      <c r="O54" s="199">
        <v>0</v>
      </c>
      <c r="P54" s="199">
        <v>0</v>
      </c>
      <c r="Q54" s="199">
        <v>0</v>
      </c>
      <c r="R54" s="199">
        <v>696.839713219999</v>
      </c>
      <c r="S54" s="199">
        <v>0</v>
      </c>
      <c r="T54" s="199">
        <v>13.804060229999996</v>
      </c>
      <c r="U54" s="199">
        <v>56.386939109999993</v>
      </c>
      <c r="V54" s="199">
        <v>0</v>
      </c>
      <c r="W54" s="199">
        <v>1.8637790699999999</v>
      </c>
      <c r="X54" s="199">
        <v>0</v>
      </c>
      <c r="Y54" s="199">
        <v>0</v>
      </c>
      <c r="Z54" s="199">
        <v>396.90035163999994</v>
      </c>
      <c r="AA54" s="199">
        <v>0</v>
      </c>
      <c r="AB54" s="199">
        <v>0</v>
      </c>
      <c r="AC54" s="199">
        <v>3847.4354178199983</v>
      </c>
      <c r="AD54" s="199">
        <v>652.9865972099999</v>
      </c>
      <c r="AE54" s="199">
        <v>24.088113100000015</v>
      </c>
      <c r="AF54" s="199">
        <v>0</v>
      </c>
      <c r="AG54" s="199">
        <v>82.165388799999505</v>
      </c>
      <c r="AH54" s="199">
        <v>1.0610723099999999</v>
      </c>
      <c r="AI54" s="199">
        <v>4.558039120000001</v>
      </c>
      <c r="AJ54" s="199">
        <v>0</v>
      </c>
      <c r="AK54" s="199">
        <v>0</v>
      </c>
      <c r="AL54" s="199">
        <v>0</v>
      </c>
      <c r="AM54" s="199">
        <v>0</v>
      </c>
      <c r="AN54" s="199">
        <v>0</v>
      </c>
      <c r="AO54" s="199">
        <v>0</v>
      </c>
      <c r="AP54" s="199">
        <v>0</v>
      </c>
      <c r="AQ54" s="199">
        <v>0</v>
      </c>
      <c r="AR54" s="199">
        <v>0</v>
      </c>
      <c r="AS54" s="199">
        <v>0</v>
      </c>
      <c r="AT54" s="199">
        <v>0</v>
      </c>
      <c r="AU54" s="199">
        <v>0</v>
      </c>
      <c r="AV54" s="199">
        <v>0</v>
      </c>
      <c r="AW54" s="199">
        <v>0.19346535000000001</v>
      </c>
      <c r="AX54" s="199">
        <v>0</v>
      </c>
      <c r="AY54" s="199">
        <v>0</v>
      </c>
      <c r="AZ54" s="199">
        <v>0</v>
      </c>
      <c r="BA54" s="199">
        <v>0</v>
      </c>
      <c r="BB54" s="199">
        <v>0</v>
      </c>
      <c r="BC54" s="199">
        <v>0</v>
      </c>
      <c r="BD54" s="199">
        <v>0</v>
      </c>
    </row>
    <row r="55" spans="2:56" x14ac:dyDescent="0.55000000000000004">
      <c r="B55" s="213" t="s">
        <v>399</v>
      </c>
      <c r="C55" s="199">
        <v>0</v>
      </c>
      <c r="D55" s="199">
        <v>0</v>
      </c>
      <c r="E55" s="199">
        <v>0</v>
      </c>
      <c r="F55" s="199">
        <v>0</v>
      </c>
      <c r="G55" s="199">
        <v>0</v>
      </c>
      <c r="H55" s="199">
        <v>33.513272999999998</v>
      </c>
      <c r="I55" s="199">
        <v>365.45416477999999</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291</v>
      </c>
      <c r="C56" s="199">
        <v>395.95834966999996</v>
      </c>
      <c r="D56" s="199">
        <v>0</v>
      </c>
      <c r="E56" s="199">
        <v>0</v>
      </c>
      <c r="F56" s="199">
        <v>0.33527596000000004</v>
      </c>
      <c r="G56" s="199">
        <v>0</v>
      </c>
      <c r="H56" s="199">
        <v>10491.641181889998</v>
      </c>
      <c r="I56" s="199">
        <v>0</v>
      </c>
      <c r="J56" s="199">
        <v>0</v>
      </c>
      <c r="K56" s="199">
        <v>1904.8935461599997</v>
      </c>
      <c r="L56" s="199">
        <v>0</v>
      </c>
      <c r="M56" s="199">
        <v>2.5185772199999996</v>
      </c>
      <c r="N56" s="199">
        <v>94.525050769999993</v>
      </c>
      <c r="O56" s="199">
        <v>2.60808784</v>
      </c>
      <c r="P56" s="199">
        <v>0</v>
      </c>
      <c r="Q56" s="199">
        <v>0</v>
      </c>
      <c r="R56" s="199">
        <v>8.3538158500000002</v>
      </c>
      <c r="S56" s="199">
        <v>0.89052394000000001</v>
      </c>
      <c r="T56" s="199">
        <v>19.460659899999992</v>
      </c>
      <c r="U56" s="199">
        <v>0.35728258000000002</v>
      </c>
      <c r="V56" s="199">
        <v>0</v>
      </c>
      <c r="W56" s="199">
        <v>2.3500046600000002</v>
      </c>
      <c r="X56" s="199">
        <v>0</v>
      </c>
      <c r="Y56" s="199">
        <v>0</v>
      </c>
      <c r="Z56" s="199">
        <v>0</v>
      </c>
      <c r="AA56" s="199">
        <v>0</v>
      </c>
      <c r="AB56" s="199">
        <v>0</v>
      </c>
      <c r="AC56" s="199">
        <v>0</v>
      </c>
      <c r="AD56" s="199">
        <v>59.954132350000002</v>
      </c>
      <c r="AE56" s="199">
        <v>0</v>
      </c>
      <c r="AF56" s="199">
        <v>0</v>
      </c>
      <c r="AG56" s="199">
        <v>2.84124278</v>
      </c>
      <c r="AH56" s="199">
        <v>0</v>
      </c>
      <c r="AI56" s="199">
        <v>0</v>
      </c>
      <c r="AJ56" s="199">
        <v>0</v>
      </c>
      <c r="AK56" s="199">
        <v>0.97139999999999993</v>
      </c>
      <c r="AL56" s="199">
        <v>0</v>
      </c>
      <c r="AM56" s="199">
        <v>0</v>
      </c>
      <c r="AN56" s="199">
        <v>0</v>
      </c>
      <c r="AO56" s="199">
        <v>0</v>
      </c>
      <c r="AP56" s="199">
        <v>0</v>
      </c>
      <c r="AQ56" s="199">
        <v>0</v>
      </c>
      <c r="AR56" s="199">
        <v>0</v>
      </c>
      <c r="AS56" s="199">
        <v>1.6519999999999999</v>
      </c>
      <c r="AT56" s="199">
        <v>0</v>
      </c>
      <c r="AU56" s="199">
        <v>0</v>
      </c>
      <c r="AV56" s="199">
        <v>0</v>
      </c>
      <c r="AW56" s="199">
        <v>0</v>
      </c>
      <c r="AX56" s="199">
        <v>0</v>
      </c>
      <c r="AY56" s="199">
        <v>9.0329974600004679</v>
      </c>
      <c r="AZ56" s="199">
        <v>0</v>
      </c>
      <c r="BA56" s="199">
        <v>0</v>
      </c>
      <c r="BB56" s="199">
        <v>0</v>
      </c>
      <c r="BC56" s="199">
        <v>0</v>
      </c>
      <c r="BD56" s="199">
        <v>27.468499999999999</v>
      </c>
    </row>
    <row r="57" spans="2:56" x14ac:dyDescent="0.55000000000000004">
      <c r="B57" s="212" t="s">
        <v>292</v>
      </c>
      <c r="C57" s="199">
        <v>0</v>
      </c>
      <c r="D57" s="199">
        <v>10.39</v>
      </c>
      <c r="E57" s="199">
        <v>904.38642372504046</v>
      </c>
      <c r="F57" s="199">
        <v>210.00469551599997</v>
      </c>
      <c r="G57" s="199">
        <v>421.51259353280034</v>
      </c>
      <c r="H57" s="199">
        <v>209.82866736</v>
      </c>
      <c r="I57" s="199">
        <v>0</v>
      </c>
      <c r="J57" s="199">
        <v>110.25488634999999</v>
      </c>
      <c r="K57" s="199">
        <v>316.31199514999997</v>
      </c>
      <c r="L57" s="199">
        <v>349.77371171000073</v>
      </c>
      <c r="M57" s="199">
        <v>589.953306709</v>
      </c>
      <c r="N57" s="199">
        <v>349.38171816999994</v>
      </c>
      <c r="O57" s="199">
        <v>584.56591689999993</v>
      </c>
      <c r="P57" s="199">
        <v>0</v>
      </c>
      <c r="Q57" s="199">
        <v>425.16805342500015</v>
      </c>
      <c r="R57" s="199">
        <v>109.52118397000024</v>
      </c>
      <c r="S57" s="199">
        <v>184.99877324000005</v>
      </c>
      <c r="T57" s="199">
        <v>222.29143127999998</v>
      </c>
      <c r="U57" s="199">
        <v>1.5813084299999998</v>
      </c>
      <c r="V57" s="199">
        <v>88.045239124999995</v>
      </c>
      <c r="W57" s="199">
        <v>0</v>
      </c>
      <c r="X57" s="199">
        <v>0</v>
      </c>
      <c r="Y57" s="199">
        <v>0</v>
      </c>
      <c r="Z57" s="199">
        <v>0</v>
      </c>
      <c r="AA57" s="199">
        <v>0</v>
      </c>
      <c r="AB57" s="199">
        <v>0</v>
      </c>
      <c r="AC57" s="199">
        <v>0</v>
      </c>
      <c r="AD57" s="199">
        <v>5.3381285799999976</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257</v>
      </c>
      <c r="C58" s="199">
        <v>3563.55245397</v>
      </c>
      <c r="D58" s="199">
        <v>38.590000000000003</v>
      </c>
      <c r="E58" s="199">
        <v>55665.718085339766</v>
      </c>
      <c r="F58" s="199">
        <v>9049.6433659900322</v>
      </c>
      <c r="G58" s="199">
        <v>7268.1752184196675</v>
      </c>
      <c r="H58" s="199">
        <v>0</v>
      </c>
      <c r="I58" s="199">
        <v>10268.243337800101</v>
      </c>
      <c r="J58" s="199">
        <v>1946.9208201880438</v>
      </c>
      <c r="K58" s="199">
        <v>6513.0520377273615</v>
      </c>
      <c r="L58" s="199">
        <v>20234.262640560013</v>
      </c>
      <c r="M58" s="199">
        <v>80.214199699999654</v>
      </c>
      <c r="N58" s="199">
        <v>2312.5911599379679</v>
      </c>
      <c r="O58" s="199">
        <v>478.06810407000012</v>
      </c>
      <c r="P58" s="199">
        <v>0</v>
      </c>
      <c r="Q58" s="199">
        <v>20477.049172967527</v>
      </c>
      <c r="R58" s="199">
        <v>12318.443291310065</v>
      </c>
      <c r="S58" s="199">
        <v>2854.8651870336057</v>
      </c>
      <c r="T58" s="199">
        <v>2632.1121252799917</v>
      </c>
      <c r="U58" s="199">
        <v>3078.5629371199925</v>
      </c>
      <c r="V58" s="199">
        <v>5988.2179176099999</v>
      </c>
      <c r="W58" s="199">
        <v>26.965417380000044</v>
      </c>
      <c r="X58" s="199">
        <v>69.245000000000005</v>
      </c>
      <c r="Y58" s="199">
        <v>0</v>
      </c>
      <c r="Z58" s="199">
        <v>0</v>
      </c>
      <c r="AA58" s="199">
        <v>3.3475745399999992</v>
      </c>
      <c r="AB58" s="199">
        <v>1.5</v>
      </c>
      <c r="AC58" s="199">
        <v>211.29522017999983</v>
      </c>
      <c r="AD58" s="199">
        <v>515.64391352000007</v>
      </c>
      <c r="AE58" s="199">
        <v>1.4170458601911546</v>
      </c>
      <c r="AF58" s="199">
        <v>0</v>
      </c>
      <c r="AG58" s="199">
        <v>194.54198850999998</v>
      </c>
      <c r="AH58" s="199">
        <v>1487.8932017499997</v>
      </c>
      <c r="AI58" s="199">
        <v>22.174975940000014</v>
      </c>
      <c r="AJ58" s="199">
        <v>418.39939312000132</v>
      </c>
      <c r="AK58" s="199">
        <v>2.1897699999999984</v>
      </c>
      <c r="AL58" s="199">
        <v>0</v>
      </c>
      <c r="AM58" s="199">
        <v>24.299054680000001</v>
      </c>
      <c r="AN58" s="199">
        <v>232.17741910000001</v>
      </c>
      <c r="AO58" s="199">
        <v>1738.1741713000004</v>
      </c>
      <c r="AP58" s="199">
        <v>0</v>
      </c>
      <c r="AQ58" s="199">
        <v>93.241210000000009</v>
      </c>
      <c r="AR58" s="199">
        <v>0</v>
      </c>
      <c r="AS58" s="199">
        <v>0.03</v>
      </c>
      <c r="AT58" s="199">
        <v>2.8549699799999999</v>
      </c>
      <c r="AU58" s="199">
        <v>0</v>
      </c>
      <c r="AV58" s="199">
        <v>0</v>
      </c>
      <c r="AW58" s="199">
        <v>0</v>
      </c>
      <c r="AX58" s="199">
        <v>0</v>
      </c>
      <c r="AY58" s="199">
        <v>0</v>
      </c>
      <c r="AZ58" s="199">
        <v>0</v>
      </c>
      <c r="BA58" s="199">
        <v>296.27914999999996</v>
      </c>
      <c r="BB58" s="199">
        <v>7.2524653199970261</v>
      </c>
      <c r="BC58" s="199">
        <v>3.9046800000000004</v>
      </c>
      <c r="BD58" s="199">
        <v>522.30058999999994</v>
      </c>
    </row>
    <row r="59" spans="2:56" s="165" customFormat="1" x14ac:dyDescent="0.55000000000000004">
      <c r="B59" s="207" t="s">
        <v>94</v>
      </c>
      <c r="C59" s="215">
        <v>186446.29518843218</v>
      </c>
      <c r="D59" s="215">
        <v>241008.75000000003</v>
      </c>
      <c r="E59" s="215">
        <v>353086.37214734993</v>
      </c>
      <c r="F59" s="215">
        <v>320976.71061274462</v>
      </c>
      <c r="G59" s="215">
        <v>90935.513879122824</v>
      </c>
      <c r="H59" s="215">
        <v>246303.58252920688</v>
      </c>
      <c r="I59" s="215">
        <v>124018.85132645458</v>
      </c>
      <c r="J59" s="215">
        <v>170510.63129206805</v>
      </c>
      <c r="K59" s="215">
        <v>286123.14047825878</v>
      </c>
      <c r="L59" s="215">
        <v>131059.10091113021</v>
      </c>
      <c r="M59" s="215">
        <v>292139.35024680919</v>
      </c>
      <c r="N59" s="215">
        <v>255281.49660282966</v>
      </c>
      <c r="O59" s="215">
        <v>191689.71256920198</v>
      </c>
      <c r="P59" s="215">
        <v>183136.22000000003</v>
      </c>
      <c r="Q59" s="215">
        <v>373487.72021856008</v>
      </c>
      <c r="R59" s="215">
        <v>143299.10410848027</v>
      </c>
      <c r="S59" s="215">
        <v>170593.24781423862</v>
      </c>
      <c r="T59" s="215">
        <v>195517.04750486062</v>
      </c>
      <c r="U59" s="215">
        <v>239931.03495292083</v>
      </c>
      <c r="V59" s="215">
        <v>152167.90600971124</v>
      </c>
      <c r="W59" s="215">
        <v>41781.086830030144</v>
      </c>
      <c r="X59" s="215">
        <v>515.74699999999996</v>
      </c>
      <c r="Y59" s="215">
        <v>3033.9189999999999</v>
      </c>
      <c r="Z59" s="215">
        <v>42221.74896044426</v>
      </c>
      <c r="AA59" s="215">
        <v>10804.544067833007</v>
      </c>
      <c r="AB59" s="215">
        <v>4477.8172556600002</v>
      </c>
      <c r="AC59" s="215">
        <v>97973.266011998072</v>
      </c>
      <c r="AD59" s="215">
        <v>65600.009252110001</v>
      </c>
      <c r="AE59" s="215">
        <v>46451.170439804417</v>
      </c>
      <c r="AF59" s="215">
        <v>1153.9800383400002</v>
      </c>
      <c r="AG59" s="215">
        <v>54028.654951290417</v>
      </c>
      <c r="AH59" s="215">
        <v>46501.228483650593</v>
      </c>
      <c r="AI59" s="215">
        <v>44018.240890462162</v>
      </c>
      <c r="AJ59" s="215">
        <v>3898.4635062300013</v>
      </c>
      <c r="AK59" s="215">
        <v>699.51294000000007</v>
      </c>
      <c r="AL59" s="215">
        <v>4141.7080936783004</v>
      </c>
      <c r="AM59" s="215">
        <v>3467.6936043100027</v>
      </c>
      <c r="AN59" s="215">
        <v>1555.4243343399992</v>
      </c>
      <c r="AO59" s="215">
        <v>2244.9782297600004</v>
      </c>
      <c r="AP59" s="215">
        <v>6868.1989459300012</v>
      </c>
      <c r="AQ59" s="215">
        <v>9333.3968999999997</v>
      </c>
      <c r="AR59" s="215">
        <v>5581.3437648300023</v>
      </c>
      <c r="AS59" s="215">
        <v>3577.5529999999999</v>
      </c>
      <c r="AT59" s="215">
        <v>3627.6317799800008</v>
      </c>
      <c r="AU59" s="215">
        <v>3027.0329028300002</v>
      </c>
      <c r="AV59" s="215">
        <v>9491.2623299999996</v>
      </c>
      <c r="AW59" s="215">
        <v>5010.0060700000004</v>
      </c>
      <c r="AX59" s="215">
        <v>1218.4237183724997</v>
      </c>
      <c r="AY59" s="215">
        <v>1473.5578779000004</v>
      </c>
      <c r="AZ59" s="215">
        <v>797.26215260000004</v>
      </c>
      <c r="BA59" s="215">
        <v>5996.8754000000017</v>
      </c>
      <c r="BB59" s="215">
        <v>13886.050681929994</v>
      </c>
      <c r="BC59" s="215">
        <v>12556.948719999999</v>
      </c>
      <c r="BD59" s="215">
        <v>5736.0130300000001</v>
      </c>
    </row>
    <row r="61" spans="2:56" ht="62.7" x14ac:dyDescent="0.55000000000000004">
      <c r="B61" s="161" t="s">
        <v>293</v>
      </c>
      <c r="C61" s="216"/>
      <c r="D61" s="216"/>
      <c r="E61" s="216"/>
      <c r="F61" s="216"/>
      <c r="G61" s="216"/>
      <c r="H61" s="216"/>
      <c r="I61" s="216"/>
    </row>
    <row r="62" spans="2:56" ht="62.7" x14ac:dyDescent="0.55000000000000004">
      <c r="B62" s="161" t="s">
        <v>400</v>
      </c>
    </row>
    <row r="63" spans="2:56" ht="31.35" x14ac:dyDescent="0.55000000000000004">
      <c r="B63" s="161" t="s">
        <v>295</v>
      </c>
    </row>
  </sheetData>
  <dataValidations count="1">
    <dataValidation type="custom" allowBlank="1" showInputMessage="1" showErrorMessage="1" errorTitle="Bashu" error="This is Format. Do not Overwrite." sqref="B36 B29:B34" xr:uid="{D6696DF5-2463-444D-ADEB-A09914CE8F98}">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34D7-EBAB-4ECE-9B36-7D1E0171DD16}">
  <sheetPr codeName="Sheet51"/>
  <dimension ref="A2:K92"/>
  <sheetViews>
    <sheetView workbookViewId="0">
      <pane xSplit="3" ySplit="6" topLeftCell="D7"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193"/>
    <col min="2" max="2" width="3.29296875" style="193" bestFit="1" customWidth="1"/>
    <col min="3" max="3" width="45" style="193" bestFit="1" customWidth="1"/>
    <col min="4" max="8" width="14.5859375" style="32" bestFit="1" customWidth="1"/>
    <col min="9" max="9" width="10.703125" style="32" bestFit="1" customWidth="1"/>
    <col min="10" max="10" width="10.41015625" style="32" bestFit="1" customWidth="1"/>
    <col min="11" max="11" width="8.29296875" style="32" bestFit="1" customWidth="1"/>
    <col min="12" max="16384" width="9.1171875" style="32"/>
  </cols>
  <sheetData>
    <row r="2" spans="2:11" x14ac:dyDescent="0.55000000000000004">
      <c r="B2" s="217" t="s">
        <v>401</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71</v>
      </c>
      <c r="H4" s="220" t="s">
        <v>73</v>
      </c>
      <c r="I4" s="221" t="s">
        <v>402</v>
      </c>
      <c r="J4" s="222"/>
      <c r="K4" s="223"/>
    </row>
    <row r="5" spans="2:11" x14ac:dyDescent="0.55000000000000004">
      <c r="B5" s="149"/>
      <c r="C5" s="149"/>
      <c r="D5" s="111">
        <v>2021</v>
      </c>
      <c r="E5" s="111">
        <v>2022</v>
      </c>
      <c r="F5" s="111">
        <v>2023</v>
      </c>
      <c r="G5" s="111">
        <v>2023</v>
      </c>
      <c r="H5" s="111">
        <v>2023</v>
      </c>
      <c r="I5" s="224"/>
      <c r="J5" s="225"/>
      <c r="K5" s="226"/>
    </row>
    <row r="6" spans="2:11" x14ac:dyDescent="0.55000000000000004">
      <c r="B6" s="149"/>
      <c r="C6" s="149"/>
      <c r="D6" s="227">
        <v>1</v>
      </c>
      <c r="E6" s="227">
        <v>2</v>
      </c>
      <c r="F6" s="227">
        <v>3</v>
      </c>
      <c r="G6" s="227">
        <v>4</v>
      </c>
      <c r="H6" s="227">
        <v>5</v>
      </c>
      <c r="I6" s="228" t="s">
        <v>947</v>
      </c>
      <c r="J6" s="228" t="s">
        <v>948</v>
      </c>
      <c r="K6" s="228" t="s">
        <v>949</v>
      </c>
    </row>
    <row r="7" spans="2:11" x14ac:dyDescent="0.55000000000000004">
      <c r="B7" s="229">
        <v>1</v>
      </c>
      <c r="C7" s="230" t="s">
        <v>298</v>
      </c>
      <c r="D7" s="228">
        <v>39092.255860108002</v>
      </c>
      <c r="E7" s="228">
        <v>50333.986514111632</v>
      </c>
      <c r="F7" s="228">
        <v>59479.931931247695</v>
      </c>
      <c r="G7" s="228">
        <v>64746.938949550167</v>
      </c>
      <c r="H7" s="228">
        <v>64461.615515489051</v>
      </c>
      <c r="I7" s="231">
        <f t="shared" ref="I7:J23" si="0">IFERROR((E7-D7)/D7*100,0)</f>
        <v>28.756924886177625</v>
      </c>
      <c r="J7" s="231">
        <f t="shared" si="0"/>
        <v>18.170516683735961</v>
      </c>
      <c r="K7" s="231">
        <v>-0.44067478507892982</v>
      </c>
    </row>
    <row r="8" spans="2:11" x14ac:dyDescent="0.55000000000000004">
      <c r="B8" s="232" t="s">
        <v>119</v>
      </c>
      <c r="C8" s="233" t="s">
        <v>120</v>
      </c>
      <c r="D8" s="228">
        <v>24739.788761979999</v>
      </c>
      <c r="E8" s="228">
        <v>30093.147978739999</v>
      </c>
      <c r="F8" s="228">
        <v>34388.034220369998</v>
      </c>
      <c r="G8" s="228">
        <v>34442.527708949994</v>
      </c>
      <c r="H8" s="228">
        <v>34442.527778769996</v>
      </c>
      <c r="I8" s="231">
        <f t="shared" si="0"/>
        <v>21.638661785936584</v>
      </c>
      <c r="J8" s="231">
        <f t="shared" si="0"/>
        <v>14.271973954550123</v>
      </c>
      <c r="K8" s="231">
        <v>2.0271451196675629E-7</v>
      </c>
    </row>
    <row r="9" spans="2:11" x14ac:dyDescent="0.55000000000000004">
      <c r="B9" s="234" t="s">
        <v>119</v>
      </c>
      <c r="C9" s="233" t="s">
        <v>121</v>
      </c>
      <c r="D9" s="228">
        <v>5802.8039870660359</v>
      </c>
      <c r="E9" s="228">
        <v>9012.4319075721232</v>
      </c>
      <c r="F9" s="228">
        <v>11189.69778838735</v>
      </c>
      <c r="G9" s="228">
        <v>11394.364522949165</v>
      </c>
      <c r="H9" s="228">
        <v>11348.684322883297</v>
      </c>
      <c r="I9" s="231">
        <f t="shared" si="0"/>
        <v>55.311672213296873</v>
      </c>
      <c r="J9" s="231">
        <f t="shared" si="0"/>
        <v>24.158472464972714</v>
      </c>
      <c r="K9" s="231">
        <v>-0.40090169112866741</v>
      </c>
    </row>
    <row r="10" spans="2:11" x14ac:dyDescent="0.55000000000000004">
      <c r="B10" s="234"/>
      <c r="C10" s="233" t="s">
        <v>122</v>
      </c>
      <c r="D10" s="228">
        <v>3434.3676379497797</v>
      </c>
      <c r="E10" s="228">
        <v>5519.8790375856588</v>
      </c>
      <c r="F10" s="228">
        <v>6644.6150493303567</v>
      </c>
      <c r="G10" s="228">
        <v>11358.216459890158</v>
      </c>
      <c r="H10" s="228">
        <v>11281.137321165217</v>
      </c>
      <c r="I10" s="231">
        <f t="shared" si="0"/>
        <v>60.724756912771007</v>
      </c>
      <c r="J10" s="231">
        <f t="shared" si="0"/>
        <v>20.376098897932486</v>
      </c>
      <c r="K10" s="231">
        <v>-0.67862008966931076</v>
      </c>
    </row>
    <row r="11" spans="2:11" x14ac:dyDescent="0.55000000000000004">
      <c r="B11" s="235"/>
      <c r="C11" s="233" t="s">
        <v>123</v>
      </c>
      <c r="D11" s="228">
        <v>5115.2954731121863</v>
      </c>
      <c r="E11" s="228">
        <v>5708.5275902138546</v>
      </c>
      <c r="F11" s="228">
        <v>7257.5848731599999</v>
      </c>
      <c r="G11" s="228">
        <v>7551.8302577608338</v>
      </c>
      <c r="H11" s="228">
        <v>7389.2660926705439</v>
      </c>
      <c r="I11" s="231">
        <f t="shared" si="0"/>
        <v>11.597220927313142</v>
      </c>
      <c r="J11" s="231">
        <f t="shared" si="0"/>
        <v>27.135846476448648</v>
      </c>
      <c r="K11" s="231">
        <v>-2.1526459088937626</v>
      </c>
    </row>
    <row r="12" spans="2:11" x14ac:dyDescent="0.55000000000000004">
      <c r="B12" s="236">
        <v>2</v>
      </c>
      <c r="C12" s="230" t="s">
        <v>124</v>
      </c>
      <c r="D12" s="228">
        <v>207349.05680722996</v>
      </c>
      <c r="E12" s="228">
        <v>233581.53607442993</v>
      </c>
      <c r="F12" s="228">
        <v>214238.06391140001</v>
      </c>
      <c r="G12" s="228">
        <v>209240.29286837997</v>
      </c>
      <c r="H12" s="228">
        <v>210518.01697567999</v>
      </c>
      <c r="I12" s="231">
        <f t="shared" si="0"/>
        <v>12.651361752558149</v>
      </c>
      <c r="J12" s="231">
        <f t="shared" si="0"/>
        <v>-8.281250516678762</v>
      </c>
      <c r="K12" s="231">
        <v>0.61064916789413748</v>
      </c>
    </row>
    <row r="13" spans="2:11" x14ac:dyDescent="0.55000000000000004">
      <c r="B13" s="232" t="s">
        <v>119</v>
      </c>
      <c r="C13" s="233" t="s">
        <v>125</v>
      </c>
      <c r="D13" s="228">
        <v>8220.4411785100001</v>
      </c>
      <c r="E13" s="228">
        <v>22655.038604410001</v>
      </c>
      <c r="F13" s="228">
        <v>7943.8719073800003</v>
      </c>
      <c r="G13" s="228">
        <v>8115.4517438799994</v>
      </c>
      <c r="H13" s="228">
        <v>6837.4424202299997</v>
      </c>
      <c r="I13" s="231">
        <f t="shared" si="0"/>
        <v>175.59395064628819</v>
      </c>
      <c r="J13" s="231">
        <f t="shared" si="0"/>
        <v>-64.935518115455096</v>
      </c>
      <c r="K13" s="231">
        <v>-15.747851924740583</v>
      </c>
    </row>
    <row r="14" spans="2:11" x14ac:dyDescent="0.55000000000000004">
      <c r="B14" s="235"/>
      <c r="C14" s="233" t="s">
        <v>403</v>
      </c>
      <c r="D14" s="228">
        <v>199128.61562872003</v>
      </c>
      <c r="E14" s="228">
        <v>210926.49747001991</v>
      </c>
      <c r="F14" s="228">
        <v>206294.19200402001</v>
      </c>
      <c r="G14" s="228">
        <v>201124.84112449997</v>
      </c>
      <c r="H14" s="228">
        <v>203680.57455545003</v>
      </c>
      <c r="I14" s="231">
        <f t="shared" si="0"/>
        <v>5.9247546135193891</v>
      </c>
      <c r="J14" s="231">
        <f t="shared" si="0"/>
        <v>-2.1961704771864032</v>
      </c>
      <c r="K14" s="231">
        <v>1.2707199253263859</v>
      </c>
    </row>
    <row r="15" spans="2:11" x14ac:dyDescent="0.55000000000000004">
      <c r="B15" s="237">
        <v>3</v>
      </c>
      <c r="C15" s="230" t="s">
        <v>130</v>
      </c>
      <c r="D15" s="228">
        <v>130425.4129967097</v>
      </c>
      <c r="E15" s="228">
        <v>159022.77745923001</v>
      </c>
      <c r="F15" s="228">
        <v>167092.70765041074</v>
      </c>
      <c r="G15" s="228">
        <v>165539.72355716795</v>
      </c>
      <c r="H15" s="228">
        <v>164194.97246902771</v>
      </c>
      <c r="I15" s="231">
        <f t="shared" si="0"/>
        <v>21.926221129345212</v>
      </c>
      <c r="J15" s="231">
        <f t="shared" si="0"/>
        <v>5.0747008196669698</v>
      </c>
      <c r="K15" s="231">
        <v>-0.81234344195086283</v>
      </c>
    </row>
    <row r="16" spans="2:11" x14ac:dyDescent="0.55000000000000004">
      <c r="B16" s="236">
        <v>4</v>
      </c>
      <c r="C16" s="230" t="s">
        <v>404</v>
      </c>
      <c r="D16" s="228">
        <v>10.674746287900005</v>
      </c>
      <c r="E16" s="228">
        <v>37.580378059100006</v>
      </c>
      <c r="F16" s="228">
        <v>27.2048722535</v>
      </c>
      <c r="G16" s="228">
        <v>21.458901293500002</v>
      </c>
      <c r="H16" s="228">
        <v>22.6656614535</v>
      </c>
      <c r="I16" s="231">
        <f t="shared" si="0"/>
        <v>252.04937940022015</v>
      </c>
      <c r="J16" s="231">
        <f t="shared" si="0"/>
        <v>-27.608838285988451</v>
      </c>
      <c r="K16" s="231">
        <v>5.6235878225765976</v>
      </c>
    </row>
    <row r="17" spans="2:11" x14ac:dyDescent="0.55000000000000004">
      <c r="B17" s="229">
        <v>5</v>
      </c>
      <c r="C17" s="230" t="s">
        <v>405</v>
      </c>
      <c r="D17" s="228">
        <v>37482.787306245227</v>
      </c>
      <c r="E17" s="228">
        <v>42123.340044404024</v>
      </c>
      <c r="F17" s="228">
        <v>46184.922904955893</v>
      </c>
      <c r="G17" s="228">
        <v>51248.304051056883</v>
      </c>
      <c r="H17" s="228">
        <v>56577.129144195671</v>
      </c>
      <c r="I17" s="231">
        <f t="shared" si="0"/>
        <v>12.380490010639114</v>
      </c>
      <c r="J17" s="231">
        <f t="shared" si="0"/>
        <v>9.6421196806102749</v>
      </c>
      <c r="K17" s="231">
        <v>10.398051587872777</v>
      </c>
    </row>
    <row r="18" spans="2:11" x14ac:dyDescent="0.55000000000000004">
      <c r="B18" s="229"/>
      <c r="C18" s="238" t="s">
        <v>406</v>
      </c>
      <c r="D18" s="228">
        <v>10760.370147815291</v>
      </c>
      <c r="E18" s="228">
        <v>11707.879956755312</v>
      </c>
      <c r="F18" s="228">
        <v>18382.941661103156</v>
      </c>
      <c r="G18" s="228">
        <v>19534.391312815449</v>
      </c>
      <c r="H18" s="228">
        <v>20602.630787319995</v>
      </c>
      <c r="I18" s="231">
        <f t="shared" si="0"/>
        <v>8.8055503288834096</v>
      </c>
      <c r="J18" s="231">
        <f t="shared" si="0"/>
        <v>57.013410873728766</v>
      </c>
      <c r="K18" s="231">
        <v>5.4685065810252915</v>
      </c>
    </row>
    <row r="19" spans="2:11" x14ac:dyDescent="0.55000000000000004">
      <c r="B19" s="236"/>
      <c r="C19" s="238" t="s">
        <v>407</v>
      </c>
      <c r="D19" s="228">
        <v>4175.6323816310896</v>
      </c>
      <c r="E19" s="228">
        <v>4726.9839512065701</v>
      </c>
      <c r="F19" s="228">
        <v>6921.2558043132294</v>
      </c>
      <c r="G19" s="228">
        <v>8392.3798313015286</v>
      </c>
      <c r="H19" s="228">
        <v>9560.0682590585257</v>
      </c>
      <c r="I19" s="231">
        <f t="shared" si="0"/>
        <v>13.204025622583924</v>
      </c>
      <c r="J19" s="231">
        <f t="shared" si="0"/>
        <v>46.420124877863572</v>
      </c>
      <c r="K19" s="231">
        <v>13.913674681427121</v>
      </c>
    </row>
    <row r="20" spans="2:11" x14ac:dyDescent="0.55000000000000004">
      <c r="B20" s="237"/>
      <c r="C20" s="238" t="s">
        <v>408</v>
      </c>
      <c r="D20" s="228">
        <v>22546.784776798846</v>
      </c>
      <c r="E20" s="228">
        <v>25688.476136442114</v>
      </c>
      <c r="F20" s="228">
        <v>20880.725439539492</v>
      </c>
      <c r="G20" s="228">
        <v>23321.53290693989</v>
      </c>
      <c r="H20" s="228">
        <v>26414.430097817138</v>
      </c>
      <c r="I20" s="231">
        <f t="shared" si="0"/>
        <v>13.934099210793638</v>
      </c>
      <c r="J20" s="231">
        <f t="shared" si="0"/>
        <v>-18.715593215287161</v>
      </c>
      <c r="K20" s="231">
        <v>13.261980690629818</v>
      </c>
    </row>
    <row r="21" spans="2:11" x14ac:dyDescent="0.55000000000000004">
      <c r="B21" s="237">
        <v>6</v>
      </c>
      <c r="C21" s="230" t="s">
        <v>409</v>
      </c>
      <c r="D21" s="228">
        <v>19298.347909995005</v>
      </c>
      <c r="E21" s="228">
        <v>22174.091932785865</v>
      </c>
      <c r="F21" s="228">
        <v>15567.759717259998</v>
      </c>
      <c r="G21" s="228">
        <v>18457.540813890002</v>
      </c>
      <c r="H21" s="228">
        <v>15542.94174329258</v>
      </c>
      <c r="I21" s="231">
        <f t="shared" si="0"/>
        <v>14.901503673801283</v>
      </c>
      <c r="J21" s="231">
        <f t="shared" si="0"/>
        <v>-29.793022575855595</v>
      </c>
      <c r="K21" s="231">
        <v>-15.79083096705968</v>
      </c>
    </row>
    <row r="22" spans="2:11" x14ac:dyDescent="0.55000000000000004">
      <c r="B22" s="239">
        <v>7</v>
      </c>
      <c r="C22" s="230" t="s">
        <v>410</v>
      </c>
      <c r="D22" s="228">
        <v>11838.628286575153</v>
      </c>
      <c r="E22" s="228">
        <v>12377.799630263951</v>
      </c>
      <c r="F22" s="228">
        <v>5191.0866082332604</v>
      </c>
      <c r="G22" s="228">
        <v>204.29871066779705</v>
      </c>
      <c r="H22" s="228">
        <v>376.20870823467931</v>
      </c>
      <c r="I22" s="231">
        <f t="shared" si="0"/>
        <v>4.5543396636602882</v>
      </c>
      <c r="J22" s="231">
        <f t="shared" si="0"/>
        <v>-58.061313292380689</v>
      </c>
      <c r="K22" s="231">
        <v>84.146393780438018</v>
      </c>
    </row>
    <row r="23" spans="2:11" x14ac:dyDescent="0.55000000000000004">
      <c r="B23" s="240" t="s">
        <v>411</v>
      </c>
      <c r="C23" s="240"/>
      <c r="D23" s="241">
        <v>445497.16391315096</v>
      </c>
      <c r="E23" s="241">
        <v>519651.11203328439</v>
      </c>
      <c r="F23" s="241">
        <v>507781.67759576114</v>
      </c>
      <c r="G23" s="241">
        <v>509458.55785200617</v>
      </c>
      <c r="H23" s="241">
        <v>511693.5502173733</v>
      </c>
      <c r="I23" s="242">
        <f t="shared" si="0"/>
        <v>16.645212164490825</v>
      </c>
      <c r="J23" s="242">
        <f t="shared" si="0"/>
        <v>-2.2841160468377852</v>
      </c>
      <c r="K23" s="242">
        <v>0.43869954305809833</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26479.628515754004</v>
      </c>
      <c r="H25" s="228">
        <v>27441.253148063992</v>
      </c>
      <c r="I25" s="231">
        <f t="shared" ref="I25:J40" si="1">IFERROR((E25-D25)/D25*100,0)</f>
        <v>-28.169884209665476</v>
      </c>
      <c r="J25" s="231">
        <f t="shared" si="1"/>
        <v>32.695994974516992</v>
      </c>
      <c r="K25" s="231">
        <v>3.6315639086019313</v>
      </c>
    </row>
    <row r="26" spans="2:11" x14ac:dyDescent="0.55000000000000004">
      <c r="B26" s="250"/>
      <c r="C26" s="233" t="s">
        <v>146</v>
      </c>
      <c r="D26" s="228">
        <v>521.09870777000003</v>
      </c>
      <c r="E26" s="228">
        <v>371.40727201999982</v>
      </c>
      <c r="F26" s="228">
        <v>494.18287026000007</v>
      </c>
      <c r="G26" s="228">
        <v>348.5066039400001</v>
      </c>
      <c r="H26" s="228">
        <v>382.33488962999991</v>
      </c>
      <c r="I26" s="231">
        <f t="shared" si="1"/>
        <v>-28.726119162834362</v>
      </c>
      <c r="J26" s="231">
        <f t="shared" si="1"/>
        <v>33.056864388317344</v>
      </c>
      <c r="K26" s="231">
        <v>9.7066412250322163</v>
      </c>
    </row>
    <row r="27" spans="2:11" x14ac:dyDescent="0.55000000000000004">
      <c r="B27" s="251"/>
      <c r="C27" s="233" t="s">
        <v>149</v>
      </c>
      <c r="D27" s="228">
        <v>17507.108433120004</v>
      </c>
      <c r="E27" s="228">
        <v>10770.062183620004</v>
      </c>
      <c r="F27" s="228">
        <v>17249.129543209998</v>
      </c>
      <c r="G27" s="228">
        <v>17648.826211459997</v>
      </c>
      <c r="H27" s="228">
        <v>16994.451462180001</v>
      </c>
      <c r="I27" s="231">
        <f t="shared" si="1"/>
        <v>-38.48177598965934</v>
      </c>
      <c r="J27" s="231">
        <f t="shared" si="1"/>
        <v>60.158123965559753</v>
      </c>
      <c r="K27" s="231">
        <v>-3.7077522405149379</v>
      </c>
    </row>
    <row r="28" spans="2:11" x14ac:dyDescent="0.55000000000000004">
      <c r="B28" s="252"/>
      <c r="C28" s="233" t="s">
        <v>154</v>
      </c>
      <c r="D28" s="228">
        <v>10260.235292174004</v>
      </c>
      <c r="E28" s="228">
        <v>9178.1514993119981</v>
      </c>
      <c r="F28" s="228">
        <v>9220.0107877539995</v>
      </c>
      <c r="G28" s="228">
        <v>8482.2957003539996</v>
      </c>
      <c r="H28" s="228">
        <v>10064.466796254001</v>
      </c>
      <c r="I28" s="231">
        <f t="shared" si="1"/>
        <v>-10.546383801620664</v>
      </c>
      <c r="J28" s="231">
        <f t="shared" si="1"/>
        <v>0.45607537035250673</v>
      </c>
      <c r="K28" s="231">
        <v>18.652628389670156</v>
      </c>
    </row>
    <row r="29" spans="2:11" x14ac:dyDescent="0.55000000000000004">
      <c r="B29" s="253">
        <v>2</v>
      </c>
      <c r="C29" s="233" t="s">
        <v>412</v>
      </c>
      <c r="D29" s="228">
        <v>559.34220000000005</v>
      </c>
      <c r="E29" s="228">
        <v>761.6</v>
      </c>
      <c r="F29" s="228">
        <v>1060.3799899999999</v>
      </c>
      <c r="G29" s="228">
        <v>1089.1199899999999</v>
      </c>
      <c r="H29" s="228">
        <v>1097.4199900000001</v>
      </c>
      <c r="I29" s="231">
        <f t="shared" si="1"/>
        <v>36.159939300127888</v>
      </c>
      <c r="J29" s="231">
        <f t="shared" si="1"/>
        <v>39.230565913865526</v>
      </c>
      <c r="K29" s="231">
        <v>0.76208315669609394</v>
      </c>
    </row>
    <row r="30" spans="2:11" x14ac:dyDescent="0.55000000000000004">
      <c r="B30" s="254">
        <v>3</v>
      </c>
      <c r="C30" s="230" t="s">
        <v>158</v>
      </c>
      <c r="D30" s="228">
        <v>14153.18246543</v>
      </c>
      <c r="E30" s="228">
        <v>5333.8996978600007</v>
      </c>
      <c r="F30" s="228">
        <v>8282.036871190001</v>
      </c>
      <c r="G30" s="228">
        <v>8468.5333511900008</v>
      </c>
      <c r="H30" s="228">
        <v>9320.6316719200022</v>
      </c>
      <c r="I30" s="231">
        <f t="shared" si="1"/>
        <v>-62.313071912353479</v>
      </c>
      <c r="J30" s="231">
        <f t="shared" si="1"/>
        <v>55.271702512756548</v>
      </c>
      <c r="K30" s="231">
        <v>10.061934993858934</v>
      </c>
    </row>
    <row r="31" spans="2:11" x14ac:dyDescent="0.55000000000000004">
      <c r="B31" s="255">
        <v>4</v>
      </c>
      <c r="C31" s="230" t="s">
        <v>413</v>
      </c>
      <c r="D31" s="228">
        <v>365554.01504372951</v>
      </c>
      <c r="E31" s="228">
        <v>449685.75733884494</v>
      </c>
      <c r="F31" s="228">
        <v>432237.44516706147</v>
      </c>
      <c r="G31" s="228">
        <v>427506.33638244547</v>
      </c>
      <c r="H31" s="228">
        <v>428072.56888062332</v>
      </c>
      <c r="I31" s="231">
        <f t="shared" si="1"/>
        <v>23.01485931841048</v>
      </c>
      <c r="J31" s="231">
        <f t="shared" si="1"/>
        <v>-3.8801122532853332</v>
      </c>
      <c r="K31" s="231">
        <v>0.13245008318924698</v>
      </c>
    </row>
    <row r="32" spans="2:11" x14ac:dyDescent="0.55000000000000004">
      <c r="B32" s="250"/>
      <c r="C32" s="233" t="s">
        <v>414</v>
      </c>
      <c r="D32" s="228">
        <v>54127.788161430006</v>
      </c>
      <c r="E32" s="228">
        <v>90238.857239690013</v>
      </c>
      <c r="F32" s="228">
        <v>72927.510993889999</v>
      </c>
      <c r="G32" s="228">
        <v>70476.051406519997</v>
      </c>
      <c r="H32" s="228">
        <v>69194.79460732</v>
      </c>
      <c r="I32" s="231">
        <f t="shared" si="1"/>
        <v>66.714473849481578</v>
      </c>
      <c r="J32" s="231">
        <f t="shared" si="1"/>
        <v>-19.183915638268871</v>
      </c>
      <c r="K32" s="231">
        <v>-1.8180030998181929</v>
      </c>
    </row>
    <row r="33" spans="2:11" x14ac:dyDescent="0.55000000000000004">
      <c r="B33" s="252"/>
      <c r="C33" s="233" t="s">
        <v>415</v>
      </c>
      <c r="D33" s="228">
        <v>311426.2268822997</v>
      </c>
      <c r="E33" s="228">
        <v>359446.90009915491</v>
      </c>
      <c r="F33" s="228">
        <v>359309.93417317135</v>
      </c>
      <c r="G33" s="228">
        <v>357030.28497592552</v>
      </c>
      <c r="H33" s="228">
        <v>358877.77427330322</v>
      </c>
      <c r="I33" s="231">
        <f t="shared" si="1"/>
        <v>15.419598309876491</v>
      </c>
      <c r="J33" s="231">
        <f t="shared" si="1"/>
        <v>-3.8104634076904856E-2</v>
      </c>
      <c r="K33" s="231">
        <v>0.51746010776152451</v>
      </c>
    </row>
    <row r="34" spans="2:11" x14ac:dyDescent="0.55000000000000004">
      <c r="B34" s="253">
        <v>5</v>
      </c>
      <c r="C34" s="230" t="s">
        <v>166</v>
      </c>
      <c r="D34" s="228">
        <v>2565.3824270089995</v>
      </c>
      <c r="E34" s="228">
        <v>3073.0957500523609</v>
      </c>
      <c r="F34" s="228">
        <v>3257.8940043321995</v>
      </c>
      <c r="G34" s="228">
        <v>3415.7655835122</v>
      </c>
      <c r="H34" s="228">
        <v>3404.8611351222007</v>
      </c>
      <c r="I34" s="231">
        <f t="shared" si="1"/>
        <v>19.790941019086524</v>
      </c>
      <c r="J34" s="231">
        <f t="shared" si="1"/>
        <v>6.0134232484194454</v>
      </c>
      <c r="K34" s="231">
        <v>-0.31923878039625259</v>
      </c>
    </row>
    <row r="35" spans="2:11" x14ac:dyDescent="0.55000000000000004">
      <c r="B35" s="254">
        <v>6</v>
      </c>
      <c r="C35" s="230" t="s">
        <v>167</v>
      </c>
      <c r="D35" s="228">
        <v>15031.023641503067</v>
      </c>
      <c r="E35" s="228">
        <v>18136.786196785364</v>
      </c>
      <c r="F35" s="228">
        <v>20077.653100273641</v>
      </c>
      <c r="G35" s="228">
        <v>22399.052515461033</v>
      </c>
      <c r="H35" s="228">
        <v>23866.789273133556</v>
      </c>
      <c r="I35" s="231">
        <f t="shared" si="1"/>
        <v>20.662348948123459</v>
      </c>
      <c r="J35" s="231">
        <f t="shared" si="1"/>
        <v>10.701272443914478</v>
      </c>
      <c r="K35" s="231">
        <v>6.5526734073211887</v>
      </c>
    </row>
    <row r="36" spans="2:11" x14ac:dyDescent="0.55000000000000004">
      <c r="B36" s="254">
        <v>7</v>
      </c>
      <c r="C36" s="230" t="s">
        <v>416</v>
      </c>
      <c r="D36" s="228">
        <v>7.2035633300000015</v>
      </c>
      <c r="E36" s="228">
        <v>3.3029326500000002</v>
      </c>
      <c r="F36" s="228">
        <v>38.597194720000005</v>
      </c>
      <c r="G36" s="228">
        <v>1.9723797200000002</v>
      </c>
      <c r="H36" s="228">
        <v>1.97010957</v>
      </c>
      <c r="I36" s="231">
        <f t="shared" si="1"/>
        <v>-54.148627579289986</v>
      </c>
      <c r="J36" s="231">
        <f t="shared" si="1"/>
        <v>1068.5734712150427</v>
      </c>
      <c r="K36" s="231">
        <v>-0.11509700576317995</v>
      </c>
    </row>
    <row r="37" spans="2:11" x14ac:dyDescent="0.55000000000000004">
      <c r="B37" s="254">
        <v>8</v>
      </c>
      <c r="C37" s="230" t="s">
        <v>417</v>
      </c>
      <c r="D37" s="228">
        <v>1.3357586899999998</v>
      </c>
      <c r="E37" s="228">
        <v>1.3357586899999998</v>
      </c>
      <c r="F37" s="228">
        <v>1.3357586899999998</v>
      </c>
      <c r="G37" s="228">
        <v>1.3357586899999998</v>
      </c>
      <c r="H37" s="228">
        <v>1.3357586899999998</v>
      </c>
      <c r="I37" s="231">
        <f t="shared" si="1"/>
        <v>0</v>
      </c>
      <c r="J37" s="231">
        <f t="shared" si="1"/>
        <v>0</v>
      </c>
      <c r="K37" s="231">
        <v>0</v>
      </c>
    </row>
    <row r="38" spans="2:11" x14ac:dyDescent="0.55000000000000004">
      <c r="B38" s="254">
        <v>9</v>
      </c>
      <c r="C38" s="230" t="s">
        <v>409</v>
      </c>
      <c r="D38" s="228">
        <v>19324.723121619998</v>
      </c>
      <c r="E38" s="228">
        <v>22175.752291289999</v>
      </c>
      <c r="F38" s="228">
        <v>14809.399343779998</v>
      </c>
      <c r="G38" s="228">
        <v>18597.578582290007</v>
      </c>
      <c r="H38" s="228">
        <v>16010.487185020003</v>
      </c>
      <c r="I38" s="231">
        <f t="shared" si="1"/>
        <v>14.753273057145865</v>
      </c>
      <c r="J38" s="231">
        <f t="shared" si="1"/>
        <v>-33.218052090180016</v>
      </c>
      <c r="K38" s="231">
        <v>-13.91090450739444</v>
      </c>
    </row>
    <row r="39" spans="2:11" x14ac:dyDescent="0.55000000000000004">
      <c r="B39" s="254">
        <v>10</v>
      </c>
      <c r="C39" s="230" t="s">
        <v>410</v>
      </c>
      <c r="D39" s="228">
        <v>12.51327886520002</v>
      </c>
      <c r="E39" s="228">
        <v>159.96111695999991</v>
      </c>
      <c r="F39" s="228">
        <v>1053.6129732266099</v>
      </c>
      <c r="G39" s="228">
        <v>1499.2347907454384</v>
      </c>
      <c r="H39" s="228">
        <v>2476.2330880944428</v>
      </c>
      <c r="I39" s="231">
        <f t="shared" si="1"/>
        <v>1178.3309529276044</v>
      </c>
      <c r="J39" s="231">
        <f t="shared" si="1"/>
        <v>558.66817714837396</v>
      </c>
      <c r="K39" s="231">
        <v>65.166463810730306</v>
      </c>
    </row>
    <row r="40" spans="2:11" x14ac:dyDescent="0.55000000000000004">
      <c r="B40" s="256" t="s">
        <v>411</v>
      </c>
      <c r="C40" s="256"/>
      <c r="D40" s="241">
        <v>445497.1639332411</v>
      </c>
      <c r="E40" s="241">
        <v>519651.11203808466</v>
      </c>
      <c r="F40" s="241">
        <v>507781.67760449782</v>
      </c>
      <c r="G40" s="241">
        <v>509458.55784980819</v>
      </c>
      <c r="H40" s="241">
        <v>511693.55024023738</v>
      </c>
      <c r="I40" s="242">
        <f t="shared" si="1"/>
        <v>16.645212160308098</v>
      </c>
      <c r="J40" s="242">
        <f t="shared" si="1"/>
        <v>-2.2841160460591761</v>
      </c>
      <c r="K40" s="242">
        <v>0.43869954797934407</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344</v>
      </c>
      <c r="D43" s="261"/>
      <c r="E43" s="261"/>
      <c r="F43" s="261"/>
      <c r="G43" s="261"/>
      <c r="H43" s="261"/>
      <c r="J43" s="261"/>
      <c r="K43" s="261"/>
    </row>
    <row r="44" spans="2:11" x14ac:dyDescent="0.55000000000000004">
      <c r="C44" s="263" t="s">
        <v>418</v>
      </c>
      <c r="D44" s="228">
        <v>18279.395993541704</v>
      </c>
      <c r="E44" s="228">
        <v>30522.152256529997</v>
      </c>
      <c r="F44" s="228">
        <v>36965.941766470001</v>
      </c>
      <c r="G44" s="228">
        <v>3195.9148275530742</v>
      </c>
      <c r="H44" s="228">
        <v>6334.4066578600159</v>
      </c>
      <c r="I44" s="228">
        <v>66.975715539582282</v>
      </c>
      <c r="J44" s="228">
        <v>21.111845114269105</v>
      </c>
      <c r="K44" s="228">
        <v>98.203237559678712</v>
      </c>
    </row>
    <row r="45" spans="2:11" x14ac:dyDescent="0.55000000000000004">
      <c r="C45" s="264" t="s">
        <v>179</v>
      </c>
      <c r="D45" s="228">
        <v>8526.843212921709</v>
      </c>
      <c r="E45" s="228">
        <v>10282.376176619999</v>
      </c>
      <c r="F45" s="228">
        <v>12474.195028860004</v>
      </c>
      <c r="G45" s="228">
        <v>1223.1048471099998</v>
      </c>
      <c r="H45" s="228">
        <v>2397.7331054300003</v>
      </c>
      <c r="I45" s="228">
        <v>20.588310584131865</v>
      </c>
      <c r="J45" s="228">
        <v>21.316267899473946</v>
      </c>
      <c r="K45" s="228">
        <v>96.036595807420625</v>
      </c>
    </row>
    <row r="46" spans="2:11" x14ac:dyDescent="0.55000000000000004">
      <c r="C46" s="264" t="s">
        <v>419</v>
      </c>
      <c r="D46" s="228">
        <v>9752.5527806199989</v>
      </c>
      <c r="E46" s="228">
        <v>20239.77607991</v>
      </c>
      <c r="F46" s="228">
        <v>24491.746737609988</v>
      </c>
      <c r="G46" s="228">
        <v>1972.8099804430751</v>
      </c>
      <c r="H46" s="228">
        <v>3936.6735524300152</v>
      </c>
      <c r="I46" s="228">
        <v>107.5331098964152</v>
      </c>
      <c r="J46" s="228">
        <v>21.007992583082451</v>
      </c>
      <c r="K46" s="228">
        <v>99.546514436523395</v>
      </c>
    </row>
    <row r="47" spans="2:11" x14ac:dyDescent="0.55000000000000004">
      <c r="C47" s="263" t="s">
        <v>420</v>
      </c>
      <c r="D47" s="228">
        <v>16.164283390000001</v>
      </c>
      <c r="E47" s="228">
        <v>19.981650199999997</v>
      </c>
      <c r="F47" s="228">
        <v>44.78257516</v>
      </c>
      <c r="G47" s="228">
        <v>1.7001190300000002</v>
      </c>
      <c r="H47" s="228">
        <v>3.5161560300000003</v>
      </c>
      <c r="I47" s="228">
        <v>23.61605966622437</v>
      </c>
      <c r="J47" s="228">
        <v>124.11850228466119</v>
      </c>
      <c r="K47" s="228">
        <v>106.81822672145491</v>
      </c>
    </row>
    <row r="48" spans="2:11" x14ac:dyDescent="0.55000000000000004">
      <c r="C48" s="263" t="s">
        <v>421</v>
      </c>
      <c r="D48" s="228">
        <v>9378.5188447590026</v>
      </c>
      <c r="E48" s="228">
        <v>11857.162195293684</v>
      </c>
      <c r="F48" s="228">
        <v>12689.112719500294</v>
      </c>
      <c r="G48" s="228">
        <v>1015.3644011821605</v>
      </c>
      <c r="H48" s="228">
        <v>1973.0080749421609</v>
      </c>
      <c r="I48" s="228">
        <v>26.428942475493571</v>
      </c>
      <c r="J48" s="228">
        <v>7.0164387608430081</v>
      </c>
      <c r="K48" s="228">
        <v>94.315269734200115</v>
      </c>
    </row>
    <row r="49" spans="3:11" x14ac:dyDescent="0.55000000000000004">
      <c r="C49" s="263" t="s">
        <v>422</v>
      </c>
      <c r="D49" s="228">
        <v>3352.7162369260996</v>
      </c>
      <c r="E49" s="228">
        <v>4357.8270836267402</v>
      </c>
      <c r="F49" s="228">
        <v>4650.552970660251</v>
      </c>
      <c r="G49" s="228">
        <v>318.37405247250001</v>
      </c>
      <c r="H49" s="228">
        <v>625.03555767649982</v>
      </c>
      <c r="I49" s="228">
        <v>29.979001372993181</v>
      </c>
      <c r="J49" s="228">
        <v>6.717244200288321</v>
      </c>
      <c r="K49" s="228">
        <v>96.321136355949761</v>
      </c>
    </row>
    <row r="50" spans="3:11" x14ac:dyDescent="0.55000000000000004">
      <c r="C50" s="263" t="s">
        <v>423</v>
      </c>
      <c r="D50" s="228">
        <v>35.690527689999996</v>
      </c>
      <c r="E50" s="228">
        <v>19.585328789999998</v>
      </c>
      <c r="F50" s="228">
        <v>14.22381704</v>
      </c>
      <c r="G50" s="228">
        <v>0.17930072000000002</v>
      </c>
      <c r="H50" s="228">
        <v>0.24075912000000002</v>
      </c>
      <c r="I50" s="228">
        <v>-45.124574900898587</v>
      </c>
      <c r="J50" s="228">
        <v>-27.375142932180509</v>
      </c>
      <c r="K50" s="228">
        <v>34.276716791767477</v>
      </c>
    </row>
    <row r="51" spans="3:11" x14ac:dyDescent="0.55000000000000004">
      <c r="C51" s="265" t="s">
        <v>424</v>
      </c>
      <c r="D51" s="228">
        <v>17302.773723081053</v>
      </c>
      <c r="E51" s="228">
        <v>5527.1587971726276</v>
      </c>
      <c r="F51" s="228">
        <v>25658.450102625156</v>
      </c>
      <c r="G51" s="228">
        <v>1917.2504016681194</v>
      </c>
      <c r="H51" s="228">
        <v>3641.9959235052897</v>
      </c>
      <c r="I51" s="228">
        <v>-68.056226789814232</v>
      </c>
      <c r="J51" s="228">
        <v>364.22494891499269</v>
      </c>
      <c r="K51" s="228">
        <v>89.959325101016617</v>
      </c>
    </row>
    <row r="52" spans="3:11" x14ac:dyDescent="0.55000000000000004">
      <c r="C52" s="266" t="s">
        <v>425</v>
      </c>
      <c r="D52" s="228">
        <v>17265.361553821051</v>
      </c>
      <c r="E52" s="228">
        <v>5506.3830931326274</v>
      </c>
      <c r="F52" s="228">
        <v>25554.30955334516</v>
      </c>
      <c r="G52" s="228">
        <v>1917.2504016681194</v>
      </c>
      <c r="H52" s="228">
        <v>3641.9959235052897</v>
      </c>
      <c r="I52" s="228">
        <v>-68.107339797271777</v>
      </c>
      <c r="J52" s="228">
        <v>364.08521022112723</v>
      </c>
      <c r="K52" s="228">
        <v>89.959325101016617</v>
      </c>
    </row>
    <row r="53" spans="3:11" x14ac:dyDescent="0.55000000000000004">
      <c r="C53" s="267" t="s">
        <v>426</v>
      </c>
      <c r="D53" s="228">
        <v>4556.4837285746644</v>
      </c>
      <c r="E53" s="228">
        <v>1984.9815402498662</v>
      </c>
      <c r="F53" s="228">
        <v>12789.879714207947</v>
      </c>
      <c r="G53" s="228">
        <v>231.42724493812</v>
      </c>
      <c r="H53" s="228">
        <v>573.09879957879025</v>
      </c>
      <c r="I53" s="228">
        <v>-56.436110419935638</v>
      </c>
      <c r="J53" s="228">
        <v>544.33242601329073</v>
      </c>
      <c r="K53" s="228">
        <v>147.63670316000514</v>
      </c>
    </row>
    <row r="54" spans="3:11" x14ac:dyDescent="0.55000000000000004">
      <c r="C54" s="267" t="s">
        <v>427</v>
      </c>
      <c r="D54" s="228">
        <v>11628.86095440602</v>
      </c>
      <c r="E54" s="228">
        <v>2839.6785266602501</v>
      </c>
      <c r="F54" s="228">
        <v>11890.567328178749</v>
      </c>
      <c r="G54" s="228">
        <v>1683.8235157699999</v>
      </c>
      <c r="H54" s="228">
        <v>3067.9788036765003</v>
      </c>
      <c r="I54" s="228">
        <v>-75.580768075274534</v>
      </c>
      <c r="J54" s="228">
        <v>318.7293461757892</v>
      </c>
      <c r="K54" s="228">
        <v>82.203109467415686</v>
      </c>
    </row>
    <row r="55" spans="3:11" x14ac:dyDescent="0.55000000000000004">
      <c r="C55" s="267" t="s">
        <v>428</v>
      </c>
      <c r="D55" s="228">
        <v>1080.0168708403692</v>
      </c>
      <c r="E55" s="228">
        <v>681.72302622251186</v>
      </c>
      <c r="F55" s="228">
        <v>1079.2071099184725</v>
      </c>
      <c r="G55" s="228">
        <v>1.9996409599999998</v>
      </c>
      <c r="H55" s="228">
        <v>0.91832024999999995</v>
      </c>
      <c r="I55" s="228">
        <v>-36.878483602570199</v>
      </c>
      <c r="J55" s="228">
        <v>58.305802856396895</v>
      </c>
      <c r="K55" s="228">
        <v>-54.075743177415212</v>
      </c>
    </row>
    <row r="56" spans="3:11" x14ac:dyDescent="0.55000000000000004">
      <c r="C56" s="266" t="s">
        <v>429</v>
      </c>
      <c r="D56" s="228">
        <v>0</v>
      </c>
      <c r="E56" s="228">
        <v>0</v>
      </c>
      <c r="F56" s="228">
        <v>0</v>
      </c>
      <c r="G56" s="228">
        <v>0</v>
      </c>
      <c r="H56" s="228">
        <v>0</v>
      </c>
      <c r="I56" s="228">
        <v>0</v>
      </c>
      <c r="J56" s="228">
        <v>0</v>
      </c>
      <c r="K56" s="228">
        <v>0</v>
      </c>
    </row>
    <row r="57" spans="3:11" x14ac:dyDescent="0.55000000000000004">
      <c r="C57" s="266" t="s">
        <v>430</v>
      </c>
      <c r="D57" s="228">
        <v>0</v>
      </c>
      <c r="E57" s="228">
        <v>1.1770309999999999</v>
      </c>
      <c r="F57" s="228">
        <v>0</v>
      </c>
      <c r="G57" s="228">
        <v>0</v>
      </c>
      <c r="H57" s="228">
        <v>0</v>
      </c>
      <c r="I57" s="228">
        <v>0</v>
      </c>
      <c r="J57" s="228">
        <v>-100</v>
      </c>
      <c r="K57" s="228">
        <v>0</v>
      </c>
    </row>
    <row r="58" spans="3:11" x14ac:dyDescent="0.55000000000000004">
      <c r="C58" s="266" t="s">
        <v>431</v>
      </c>
      <c r="D58" s="228">
        <v>37.412169260000006</v>
      </c>
      <c r="E58" s="228">
        <v>19.598673040000001</v>
      </c>
      <c r="F58" s="228">
        <v>104.14054928</v>
      </c>
      <c r="G58" s="228">
        <v>0</v>
      </c>
      <c r="H58" s="228">
        <v>0</v>
      </c>
      <c r="I58" s="228">
        <v>-47.614176275647488</v>
      </c>
      <c r="J58" s="228">
        <v>431.36530757696636</v>
      </c>
      <c r="K58" s="228">
        <v>0</v>
      </c>
    </row>
    <row r="59" spans="3:11" x14ac:dyDescent="0.55000000000000004">
      <c r="C59" s="263" t="s">
        <v>432</v>
      </c>
      <c r="D59" s="228">
        <v>31.081356999999997</v>
      </c>
      <c r="E59" s="228">
        <v>34.905572659999997</v>
      </c>
      <c r="F59" s="228">
        <v>123.17281842000001</v>
      </c>
      <c r="G59" s="228">
        <v>0.71851538000000004</v>
      </c>
      <c r="H59" s="228">
        <v>0.72034856000000003</v>
      </c>
      <c r="I59" s="228">
        <v>12.303888983997709</v>
      </c>
      <c r="J59" s="228">
        <v>252.87436656539879</v>
      </c>
      <c r="K59" s="228">
        <v>0.2551344134067095</v>
      </c>
    </row>
    <row r="60" spans="3:11" x14ac:dyDescent="0.55000000000000004">
      <c r="C60" s="263" t="s">
        <v>433</v>
      </c>
      <c r="D60" s="228">
        <v>9.1199368699999983</v>
      </c>
      <c r="E60" s="228">
        <v>18.08405226</v>
      </c>
      <c r="F60" s="228">
        <v>0.11508700000000001</v>
      </c>
      <c r="G60" s="228">
        <v>0</v>
      </c>
      <c r="H60" s="228">
        <v>0</v>
      </c>
      <c r="I60" s="228">
        <v>98.291419313300608</v>
      </c>
      <c r="J60" s="228">
        <v>-99.363599494486309</v>
      </c>
      <c r="K60" s="228">
        <v>0</v>
      </c>
    </row>
    <row r="61" spans="3:11" x14ac:dyDescent="0.55000000000000004">
      <c r="C61" s="263" t="s">
        <v>434</v>
      </c>
      <c r="D61" s="228">
        <v>1847.7436786974195</v>
      </c>
      <c r="E61" s="228">
        <v>1955.1274707561836</v>
      </c>
      <c r="F61" s="228">
        <v>779.4031194024966</v>
      </c>
      <c r="G61" s="228">
        <v>29.548275644784187</v>
      </c>
      <c r="H61" s="228">
        <v>59.333674763818287</v>
      </c>
      <c r="I61" s="228">
        <v>5.8116173415603365</v>
      </c>
      <c r="J61" s="228">
        <v>-60.135432033950842</v>
      </c>
      <c r="K61" s="228">
        <v>100.80249513406639</v>
      </c>
    </row>
    <row r="62" spans="3:11" x14ac:dyDescent="0.55000000000000004">
      <c r="C62" s="263" t="s">
        <v>435</v>
      </c>
      <c r="D62" s="228">
        <v>5069.2496292235328</v>
      </c>
      <c r="E62" s="228">
        <v>5462.4250288657495</v>
      </c>
      <c r="F62" s="228">
        <v>2486.0876784097118</v>
      </c>
      <c r="G62" s="228">
        <v>84.720062233934556</v>
      </c>
      <c r="H62" s="228">
        <v>160.99437220799825</v>
      </c>
      <c r="I62" s="228">
        <v>7.7560867662861606</v>
      </c>
      <c r="J62" s="228">
        <v>-54.487472774963877</v>
      </c>
      <c r="K62" s="228">
        <v>90.030989074878278</v>
      </c>
    </row>
    <row r="63" spans="3:11" x14ac:dyDescent="0.55000000000000004">
      <c r="C63" s="263" t="s">
        <v>436</v>
      </c>
      <c r="D63" s="228">
        <v>11829.119844205752</v>
      </c>
      <c r="E63" s="228">
        <v>12376.255483476953</v>
      </c>
      <c r="F63" s="228">
        <v>4783.0942958189507</v>
      </c>
      <c r="G63" s="228">
        <v>-18.145635243277773</v>
      </c>
      <c r="H63" s="228">
        <v>-67.720552865337311</v>
      </c>
      <c r="I63" s="228">
        <v>4.62532839701682</v>
      </c>
      <c r="J63" s="228">
        <v>-61.352653860413028</v>
      </c>
      <c r="K63" s="228">
        <v>273.20574318512791</v>
      </c>
    </row>
    <row r="64" spans="3:11" x14ac:dyDescent="0.55000000000000004">
      <c r="C64" s="263" t="s">
        <v>211</v>
      </c>
      <c r="D64" s="241">
        <v>67151.574055384568</v>
      </c>
      <c r="E64" s="241">
        <v>72150.664919631934</v>
      </c>
      <c r="F64" s="241">
        <v>87444.398333286881</v>
      </c>
      <c r="G64" s="241">
        <v>6545.6243206412955</v>
      </c>
      <c r="H64" s="241">
        <v>12731.530971800441</v>
      </c>
      <c r="I64" s="241">
        <v>7.444487987912642</v>
      </c>
      <c r="J64" s="241">
        <v>21.1969403617978</v>
      </c>
      <c r="K64" s="241">
        <v>94.504455925651001</v>
      </c>
    </row>
    <row r="65" spans="3:11" x14ac:dyDescent="0.55000000000000004">
      <c r="C65" s="268" t="s">
        <v>212</v>
      </c>
      <c r="D65" s="228"/>
      <c r="E65" s="228"/>
      <c r="F65" s="228"/>
      <c r="G65" s="228"/>
      <c r="H65" s="228"/>
      <c r="I65" s="228"/>
      <c r="J65" s="228"/>
      <c r="K65" s="228"/>
    </row>
    <row r="66" spans="3:11" x14ac:dyDescent="0.55000000000000004">
      <c r="C66" s="263" t="s">
        <v>437</v>
      </c>
      <c r="D66" s="228">
        <v>45304.10624778999</v>
      </c>
      <c r="E66" s="228">
        <v>59984.887754385236</v>
      </c>
      <c r="F66" s="228">
        <v>61707.431912098975</v>
      </c>
      <c r="G66" s="228">
        <v>4171.3912382147691</v>
      </c>
      <c r="H66" s="228">
        <v>8499.3333447647074</v>
      </c>
      <c r="I66" s="228">
        <v>32.404968826222898</v>
      </c>
      <c r="J66" s="228">
        <v>2.8716302092068369</v>
      </c>
      <c r="K66" s="228">
        <v>103.75296536323377</v>
      </c>
    </row>
    <row r="67" spans="3:11" x14ac:dyDescent="0.55000000000000004">
      <c r="C67" s="264" t="s">
        <v>372</v>
      </c>
      <c r="D67" s="228">
        <v>43760.304021829987</v>
      </c>
      <c r="E67" s="228">
        <v>58457.09762344999</v>
      </c>
      <c r="F67" s="228">
        <v>59841.555411411704</v>
      </c>
      <c r="G67" s="228">
        <v>4018.0455972865016</v>
      </c>
      <c r="H67" s="228">
        <v>8190.1969612575003</v>
      </c>
      <c r="I67" s="228">
        <v>33.584761189703926</v>
      </c>
      <c r="J67" s="228">
        <v>2.3683313818959428</v>
      </c>
      <c r="K67" s="228">
        <v>103.83534141047501</v>
      </c>
    </row>
    <row r="68" spans="3:11" x14ac:dyDescent="0.55000000000000004">
      <c r="C68" s="264" t="s">
        <v>373</v>
      </c>
      <c r="D68" s="228">
        <v>13.194650000000001</v>
      </c>
      <c r="E68" s="228">
        <v>34.939623259999998</v>
      </c>
      <c r="F68" s="228">
        <v>72.421221899999992</v>
      </c>
      <c r="G68" s="228">
        <v>6.9429963699999995</v>
      </c>
      <c r="H68" s="228">
        <v>12.381116699999998</v>
      </c>
      <c r="I68" s="228">
        <v>164.80144043229637</v>
      </c>
      <c r="J68" s="228">
        <v>107.27533711821711</v>
      </c>
      <c r="K68" s="228">
        <v>78.325265349375357</v>
      </c>
    </row>
    <row r="69" spans="3:11" x14ac:dyDescent="0.55000000000000004">
      <c r="C69" s="264" t="s">
        <v>222</v>
      </c>
      <c r="D69" s="228">
        <v>1530.6075759599992</v>
      </c>
      <c r="E69" s="228">
        <v>1492.8505076752356</v>
      </c>
      <c r="F69" s="228">
        <v>1793.4552787872883</v>
      </c>
      <c r="G69" s="228">
        <v>146.40264455827025</v>
      </c>
      <c r="H69" s="228">
        <v>296.75526680720765</v>
      </c>
      <c r="I69" s="228">
        <v>-2.4668026526056037</v>
      </c>
      <c r="J69" s="228">
        <v>20.1362942616521</v>
      </c>
      <c r="K69" s="228">
        <v>102.69802345619172</v>
      </c>
    </row>
    <row r="70" spans="3:11" x14ac:dyDescent="0.55000000000000004">
      <c r="C70" s="263" t="s">
        <v>438</v>
      </c>
      <c r="D70" s="228">
        <v>1419.6890413200003</v>
      </c>
      <c r="E70" s="228">
        <v>1442.4499250299968</v>
      </c>
      <c r="F70" s="228">
        <v>617.96062916999995</v>
      </c>
      <c r="G70" s="228">
        <v>39.980441820000003</v>
      </c>
      <c r="H70" s="228">
        <v>87.021679649999982</v>
      </c>
      <c r="I70" s="228">
        <v>1.6032302178534716</v>
      </c>
      <c r="J70" s="228">
        <v>-57.158954467195876</v>
      </c>
      <c r="K70" s="228">
        <v>117.66062526719713</v>
      </c>
    </row>
    <row r="71" spans="3:11" x14ac:dyDescent="0.55000000000000004">
      <c r="C71" s="264" t="s">
        <v>224</v>
      </c>
      <c r="D71" s="228">
        <v>8.8409500000000002E-3</v>
      </c>
      <c r="E71" s="228">
        <v>3.4371170000000006E-2</v>
      </c>
      <c r="F71" s="228">
        <v>3.9873735999999997</v>
      </c>
      <c r="G71" s="228">
        <v>0</v>
      </c>
      <c r="H71" s="228">
        <v>0</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30.135837020000004</v>
      </c>
      <c r="H72" s="228">
        <v>62.788450689999983</v>
      </c>
      <c r="I72" s="228">
        <v>4.1006334706631069</v>
      </c>
      <c r="J72" s="228">
        <v>-36.039362722069576</v>
      </c>
      <c r="K72" s="228">
        <v>108.35144100470708</v>
      </c>
    </row>
    <row r="73" spans="3:11" x14ac:dyDescent="0.55000000000000004">
      <c r="C73" s="264" t="s">
        <v>226</v>
      </c>
      <c r="D73" s="228">
        <v>702.14429303999987</v>
      </c>
      <c r="E73" s="228">
        <v>695.45612894999681</v>
      </c>
      <c r="F73" s="228">
        <v>136.21324719</v>
      </c>
      <c r="G73" s="228">
        <v>9.8446048000000008</v>
      </c>
      <c r="H73" s="228">
        <v>24.233228959999998</v>
      </c>
      <c r="I73" s="228">
        <v>-0.95253413811084608</v>
      </c>
      <c r="J73" s="228">
        <v>-80.413826045985758</v>
      </c>
      <c r="K73" s="228">
        <v>146.15745834713442</v>
      </c>
    </row>
    <row r="74" spans="3:11" x14ac:dyDescent="0.55000000000000004">
      <c r="C74" s="263" t="s">
        <v>439</v>
      </c>
      <c r="D74" s="228">
        <v>5025.3358067599002</v>
      </c>
      <c r="E74" s="228">
        <v>5494.6508484650003</v>
      </c>
      <c r="F74" s="228">
        <v>3971.0780406499998</v>
      </c>
      <c r="G74" s="228">
        <v>278.98017886999992</v>
      </c>
      <c r="H74" s="228">
        <v>614.37325925000005</v>
      </c>
      <c r="I74" s="228">
        <v>9.3389787220546445</v>
      </c>
      <c r="J74" s="228">
        <v>-27.728291566344559</v>
      </c>
      <c r="K74" s="228">
        <v>120.2211145388532</v>
      </c>
    </row>
    <row r="75" spans="3:11" x14ac:dyDescent="0.55000000000000004">
      <c r="C75" s="263" t="s">
        <v>440</v>
      </c>
      <c r="D75" s="228">
        <v>270.42997174000004</v>
      </c>
      <c r="E75" s="228">
        <v>446.26673801489625</v>
      </c>
      <c r="F75" s="228">
        <v>157.53254789049998</v>
      </c>
      <c r="G75" s="228">
        <v>9.6386332203000009</v>
      </c>
      <c r="H75" s="228">
        <v>16.414303520299999</v>
      </c>
      <c r="I75" s="228">
        <v>65.021182801420863</v>
      </c>
      <c r="J75" s="228">
        <v>-64.699912749212871</v>
      </c>
      <c r="K75" s="228">
        <v>70.297003165653265</v>
      </c>
    </row>
    <row r="76" spans="3:11" x14ac:dyDescent="0.55000000000000004">
      <c r="C76" s="263" t="s">
        <v>441</v>
      </c>
      <c r="D76" s="228">
        <v>15072.159811151028</v>
      </c>
      <c r="E76" s="228">
        <v>4554.5541323196512</v>
      </c>
      <c r="F76" s="228">
        <v>21199.710870368195</v>
      </c>
      <c r="G76" s="228">
        <v>756.63495310576991</v>
      </c>
      <c r="H76" s="228">
        <v>1458.3141109065207</v>
      </c>
      <c r="I76" s="228">
        <v>-69.781675689571728</v>
      </c>
      <c r="J76" s="228">
        <v>365.46182687636872</v>
      </c>
      <c r="K76" s="228">
        <v>92.736815147193326</v>
      </c>
    </row>
    <row r="77" spans="3:11" x14ac:dyDescent="0.55000000000000004">
      <c r="C77" s="263" t="s">
        <v>442</v>
      </c>
      <c r="D77" s="228">
        <v>8.6893650499999993</v>
      </c>
      <c r="E77" s="228">
        <v>6.1607132299999998</v>
      </c>
      <c r="F77" s="228">
        <v>4.3160718500000002</v>
      </c>
      <c r="G77" s="228">
        <v>0.64783472000000009</v>
      </c>
      <c r="H77" s="228">
        <v>1.13174445</v>
      </c>
      <c r="I77" s="228">
        <v>-29.100536177841896</v>
      </c>
      <c r="J77" s="228">
        <v>-29.942010139627932</v>
      </c>
      <c r="K77" s="228">
        <v>74.696479682348595</v>
      </c>
    </row>
    <row r="78" spans="3:11" x14ac:dyDescent="0.55000000000000004">
      <c r="C78" s="263" t="s">
        <v>443</v>
      </c>
      <c r="D78" s="228">
        <v>48.350549440000009</v>
      </c>
      <c r="E78" s="228">
        <v>63.277833429999994</v>
      </c>
      <c r="F78" s="228">
        <v>112.51453857000007</v>
      </c>
      <c r="G78" s="228">
        <v>11.56060362</v>
      </c>
      <c r="H78" s="228">
        <v>22.638701229999999</v>
      </c>
      <c r="I78" s="228">
        <v>30.873039009667934</v>
      </c>
      <c r="J78" s="228">
        <v>77.8103523320964</v>
      </c>
      <c r="K78" s="228">
        <v>95.8262905133668</v>
      </c>
    </row>
    <row r="79" spans="3:11" x14ac:dyDescent="0.55000000000000004">
      <c r="C79" s="263" t="s">
        <v>444</v>
      </c>
      <c r="D79" s="228">
        <v>2.8132799999999998</v>
      </c>
      <c r="E79" s="228">
        <v>158.41696812999999</v>
      </c>
      <c r="F79" s="228">
        <v>645.6206563167998</v>
      </c>
      <c r="G79" s="228">
        <v>1276.7904455743633</v>
      </c>
      <c r="H79" s="228">
        <v>2032.3038186944261</v>
      </c>
      <c r="I79" s="228">
        <v>5531.0416357419099</v>
      </c>
      <c r="J79" s="228">
        <v>307.54514111581227</v>
      </c>
      <c r="K79" s="228">
        <v>59.172856104839951</v>
      </c>
    </row>
    <row r="80" spans="3:11" x14ac:dyDescent="0.55000000000000004">
      <c r="C80" s="263" t="s">
        <v>236</v>
      </c>
      <c r="D80" s="241">
        <v>67151.574073250944</v>
      </c>
      <c r="E80" s="241">
        <v>72150.664913004788</v>
      </c>
      <c r="F80" s="241">
        <v>88416.165266914497</v>
      </c>
      <c r="G80" s="241">
        <v>6545.6243291452029</v>
      </c>
      <c r="H80" s="241">
        <v>12731.530962465951</v>
      </c>
      <c r="I80" s="241">
        <v>7.4444879494569793</v>
      </c>
      <c r="J80" s="241">
        <v>22.543798277565056</v>
      </c>
      <c r="K80" s="241">
        <v>94.504455530349233</v>
      </c>
    </row>
    <row r="81" spans="3:11" x14ac:dyDescent="0.55000000000000004">
      <c r="C81" s="268" t="s">
        <v>445</v>
      </c>
      <c r="D81" s="228"/>
      <c r="E81" s="228"/>
      <c r="F81" s="228"/>
      <c r="G81" s="228"/>
      <c r="H81" s="228"/>
      <c r="I81" s="228"/>
      <c r="J81" s="228"/>
      <c r="K81" s="228"/>
    </row>
    <row r="82" spans="3:11" x14ac:dyDescent="0.55000000000000004">
      <c r="C82" s="263" t="s">
        <v>446</v>
      </c>
      <c r="D82" s="269">
        <v>20872</v>
      </c>
      <c r="E82" s="269">
        <v>23303</v>
      </c>
      <c r="F82" s="269">
        <v>22493</v>
      </c>
      <c r="G82" s="269">
        <v>22317</v>
      </c>
      <c r="H82" s="269">
        <v>22201</v>
      </c>
      <c r="I82" s="228">
        <v>11.647182828669989</v>
      </c>
      <c r="J82" s="228">
        <v>-3.4759473029223704</v>
      </c>
      <c r="K82" s="228">
        <v>-0.51978312497199441</v>
      </c>
    </row>
    <row r="83" spans="3:11" x14ac:dyDescent="0.55000000000000004">
      <c r="C83" s="263" t="s">
        <v>447</v>
      </c>
      <c r="D83" s="269">
        <v>4685</v>
      </c>
      <c r="E83" s="269">
        <v>5135</v>
      </c>
      <c r="F83" s="269">
        <v>5133</v>
      </c>
      <c r="G83" s="269">
        <v>5133</v>
      </c>
      <c r="H83" s="269">
        <v>5132</v>
      </c>
      <c r="I83" s="228">
        <v>9.6051227321237995</v>
      </c>
      <c r="J83" s="228">
        <v>-3.8948393378773129E-2</v>
      </c>
      <c r="K83" s="228">
        <v>-1.948178453146308E-2</v>
      </c>
    </row>
    <row r="84" spans="3:11" x14ac:dyDescent="0.55000000000000004">
      <c r="C84" s="263" t="s">
        <v>448</v>
      </c>
      <c r="D84" s="228">
        <v>362982.2</v>
      </c>
      <c r="E84" s="228">
        <v>428783.2</v>
      </c>
      <c r="F84" s="228">
        <v>445666.2</v>
      </c>
      <c r="G84" s="228">
        <v>447296.2</v>
      </c>
      <c r="H84" s="228">
        <v>447820.2</v>
      </c>
      <c r="I84" s="228">
        <v>18.127886160808988</v>
      </c>
      <c r="J84" s="228">
        <v>3.9374210556756886</v>
      </c>
      <c r="K84" s="228">
        <v>0.1171483236387879</v>
      </c>
    </row>
    <row r="85" spans="3:11" x14ac:dyDescent="0.55000000000000004">
      <c r="C85" s="263" t="s">
        <v>449</v>
      </c>
      <c r="D85" s="228">
        <v>1183363.6000000001</v>
      </c>
      <c r="E85" s="228">
        <v>1351729</v>
      </c>
      <c r="F85" s="228">
        <v>1390718.2000000002</v>
      </c>
      <c r="G85" s="228">
        <v>1393625.2000000002</v>
      </c>
      <c r="H85" s="228">
        <v>1398976.2</v>
      </c>
      <c r="I85" s="228">
        <v>14.227698063384736</v>
      </c>
      <c r="J85" s="228">
        <v>2.8843947270495924</v>
      </c>
      <c r="K85" s="228">
        <v>0.38396263213378795</v>
      </c>
    </row>
    <row r="86" spans="3:11" x14ac:dyDescent="0.55000000000000004">
      <c r="C86" s="263" t="s">
        <v>450</v>
      </c>
      <c r="D86" s="228">
        <v>34163</v>
      </c>
      <c r="E86" s="228">
        <v>16159</v>
      </c>
      <c r="F86" s="228">
        <v>19042.8</v>
      </c>
      <c r="G86" s="228">
        <v>19512</v>
      </c>
      <c r="H86" s="228">
        <v>18961</v>
      </c>
      <c r="I86" s="228">
        <v>-52.700289787196674</v>
      </c>
      <c r="J86" s="228">
        <v>17.84640138622439</v>
      </c>
      <c r="K86" s="228">
        <v>-2.8239032390323904</v>
      </c>
    </row>
    <row r="87" spans="3:11" x14ac:dyDescent="0.55000000000000004">
      <c r="C87" s="263" t="s">
        <v>451</v>
      </c>
      <c r="D87" s="228">
        <v>5191363</v>
      </c>
      <c r="E87" s="228">
        <v>5859530</v>
      </c>
      <c r="F87" s="228">
        <v>6016100.9289611196</v>
      </c>
      <c r="G87" s="228">
        <v>6003280</v>
      </c>
      <c r="H87" s="228">
        <v>5993953</v>
      </c>
      <c r="I87" s="228">
        <v>12.870743194032089</v>
      </c>
      <c r="J87" s="228">
        <v>2.6720731690275437</v>
      </c>
      <c r="K87" s="228">
        <v>-0.15536506709665385</v>
      </c>
    </row>
    <row r="88" spans="3:11" x14ac:dyDescent="0.55000000000000004">
      <c r="C88" s="263" t="s">
        <v>452</v>
      </c>
      <c r="D88" s="228">
        <v>329895.31299999997</v>
      </c>
      <c r="E88" s="228">
        <v>438040.31299999997</v>
      </c>
      <c r="F88" s="228">
        <v>528081.81299999997</v>
      </c>
      <c r="G88" s="228">
        <v>537422</v>
      </c>
      <c r="H88" s="228">
        <v>552898</v>
      </c>
      <c r="I88" s="228">
        <v>32.78161154111335</v>
      </c>
      <c r="J88" s="228">
        <v>20.555528184913889</v>
      </c>
      <c r="K88" s="228">
        <v>2.879673701485983</v>
      </c>
    </row>
    <row r="89" spans="3:11" x14ac:dyDescent="0.55000000000000004">
      <c r="C89" s="263" t="s">
        <v>453</v>
      </c>
      <c r="D89" s="228">
        <v>2992068</v>
      </c>
      <c r="E89" s="228">
        <v>3303100</v>
      </c>
      <c r="F89" s="228">
        <v>2984420</v>
      </c>
      <c r="G89" s="228">
        <v>2921464</v>
      </c>
      <c r="H89" s="228">
        <v>2870164</v>
      </c>
      <c r="I89" s="228">
        <v>10.395218290493398</v>
      </c>
      <c r="J89" s="228">
        <v>-9.6479065120644254</v>
      </c>
      <c r="K89" s="228">
        <v>-1.7559689251690249</v>
      </c>
    </row>
    <row r="90" spans="3:11" x14ac:dyDescent="0.55000000000000004">
      <c r="C90" s="263" t="s">
        <v>454</v>
      </c>
      <c r="D90" s="228">
        <v>764663</v>
      </c>
      <c r="E90" s="228">
        <v>382353</v>
      </c>
      <c r="F90" s="228">
        <v>587163.22571865399</v>
      </c>
      <c r="G90" s="228">
        <v>782264.86100000003</v>
      </c>
      <c r="H90" s="228">
        <v>962871.41799999995</v>
      </c>
      <c r="I90" s="228">
        <v>-49.997188303867198</v>
      </c>
      <c r="J90" s="228">
        <v>53.565743100918262</v>
      </c>
      <c r="K90" s="228">
        <v>23.087647931561623</v>
      </c>
    </row>
    <row r="91" spans="3:11" x14ac:dyDescent="0.55000000000000004">
      <c r="C91" s="263" t="s">
        <v>455</v>
      </c>
      <c r="D91" s="228">
        <v>5193581.8</v>
      </c>
      <c r="E91" s="228">
        <v>5888077</v>
      </c>
      <c r="F91" s="228">
        <v>6039507</v>
      </c>
      <c r="G91" s="228">
        <v>6032671</v>
      </c>
      <c r="H91" s="228">
        <v>6027004</v>
      </c>
      <c r="I91" s="228">
        <v>13.372181795615507</v>
      </c>
      <c r="J91" s="228">
        <v>2.5718073999371951</v>
      </c>
      <c r="K91" s="228">
        <v>-9.3938489269512634E-2</v>
      </c>
    </row>
    <row r="92" spans="3:11" x14ac:dyDescent="0.55000000000000004">
      <c r="C92" s="263" t="s">
        <v>456</v>
      </c>
      <c r="D92" s="228">
        <v>130471.71353479098</v>
      </c>
      <c r="E92" s="228">
        <v>159022.77751564092</v>
      </c>
      <c r="F92" s="228">
        <v>167026.53720689178</v>
      </c>
      <c r="G92" s="228">
        <v>165537.60454395888</v>
      </c>
      <c r="H92" s="228">
        <v>164212.14439535857</v>
      </c>
      <c r="I92" s="228">
        <v>21.882953176081838</v>
      </c>
      <c r="J92" s="228">
        <v>5.0330901121781988</v>
      </c>
      <c r="K92" s="228">
        <v>-0.80070033165686505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17A8-6812-4310-BCCB-FEAF4D552DD3}">
  <sheetPr codeName="Sheet88"/>
  <dimension ref="B2:D95"/>
  <sheetViews>
    <sheetView workbookViewId="0">
      <pane xSplit="3" ySplit="3" topLeftCell="D4"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703125" style="32" bestFit="1" customWidth="1"/>
    <col min="5" max="16384" width="9.1171875" style="32"/>
  </cols>
  <sheetData>
    <row r="2" spans="2:4" x14ac:dyDescent="0.55000000000000004">
      <c r="C2" s="111" t="s">
        <v>116</v>
      </c>
      <c r="D2" s="163"/>
    </row>
    <row r="3" spans="2:4" s="165" customFormat="1" ht="35.35" x14ac:dyDescent="0.55000000000000004">
      <c r="B3" s="117" t="s">
        <v>296</v>
      </c>
      <c r="C3" s="117" t="s">
        <v>457</v>
      </c>
      <c r="D3" s="164" t="s">
        <v>1004</v>
      </c>
    </row>
    <row r="4" spans="2:4" ht="16" thickBot="1" x14ac:dyDescent="0.6">
      <c r="B4" s="166"/>
      <c r="C4" s="167" t="s">
        <v>117</v>
      </c>
      <c r="D4" s="168"/>
    </row>
    <row r="5" spans="2:4" ht="16" thickTop="1" x14ac:dyDescent="0.55000000000000004">
      <c r="B5" s="169">
        <v>1</v>
      </c>
      <c r="C5" s="170" t="s">
        <v>298</v>
      </c>
      <c r="D5" s="171">
        <v>23885.066460468839</v>
      </c>
    </row>
    <row r="6" spans="2:4" x14ac:dyDescent="0.55000000000000004">
      <c r="B6" s="172" t="s">
        <v>119</v>
      </c>
      <c r="C6" s="138" t="s">
        <v>120</v>
      </c>
      <c r="D6" s="171">
        <v>21600</v>
      </c>
    </row>
    <row r="7" spans="2:4" x14ac:dyDescent="0.55000000000000004">
      <c r="B7" s="172"/>
      <c r="C7" s="138" t="s">
        <v>299</v>
      </c>
      <c r="D7" s="171">
        <v>0</v>
      </c>
    </row>
    <row r="8" spans="2:4" x14ac:dyDescent="0.55000000000000004">
      <c r="B8" s="172"/>
      <c r="C8" s="138" t="s">
        <v>300</v>
      </c>
      <c r="D8" s="171">
        <v>0</v>
      </c>
    </row>
    <row r="9" spans="2:4" x14ac:dyDescent="0.55000000000000004">
      <c r="B9" s="172" t="s">
        <v>119</v>
      </c>
      <c r="C9" s="138" t="s">
        <v>301</v>
      </c>
      <c r="D9" s="171">
        <v>1051.3795822193499</v>
      </c>
    </row>
    <row r="10" spans="2:4" x14ac:dyDescent="0.55000000000000004">
      <c r="B10" s="172"/>
      <c r="C10" s="138" t="s">
        <v>302</v>
      </c>
      <c r="D10" s="171">
        <v>0</v>
      </c>
    </row>
    <row r="11" spans="2:4" x14ac:dyDescent="0.55000000000000004">
      <c r="B11" s="172"/>
      <c r="C11" s="138" t="s">
        <v>303</v>
      </c>
      <c r="D11" s="171">
        <v>1059.8837846900001</v>
      </c>
    </row>
    <row r="12" spans="2:4" x14ac:dyDescent="0.55000000000000004">
      <c r="B12" s="172"/>
      <c r="C12" s="138" t="s">
        <v>304</v>
      </c>
      <c r="D12" s="171">
        <v>173.80309355949149</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305</v>
      </c>
      <c r="D15" s="171">
        <v>0</v>
      </c>
    </row>
    <row r="16" spans="2:4" x14ac:dyDescent="0.55000000000000004">
      <c r="B16" s="175"/>
      <c r="C16" s="138" t="s">
        <v>127</v>
      </c>
      <c r="D16" s="171">
        <v>0</v>
      </c>
    </row>
    <row r="17" spans="2:4" x14ac:dyDescent="0.55000000000000004">
      <c r="B17" s="175"/>
      <c r="C17" s="138" t="s">
        <v>458</v>
      </c>
      <c r="D17" s="171">
        <v>0</v>
      </c>
    </row>
    <row r="18" spans="2:4" x14ac:dyDescent="0.55000000000000004">
      <c r="B18" s="175"/>
      <c r="C18" s="138" t="s">
        <v>129</v>
      </c>
      <c r="D18" s="171">
        <v>2289.8130000000001</v>
      </c>
    </row>
    <row r="19" spans="2:4" x14ac:dyDescent="0.55000000000000004">
      <c r="B19" s="173">
        <v>3</v>
      </c>
      <c r="C19" s="174" t="s">
        <v>130</v>
      </c>
      <c r="D19" s="171">
        <v>940.55506597999999</v>
      </c>
    </row>
    <row r="20" spans="2:4" x14ac:dyDescent="0.55000000000000004">
      <c r="B20" s="172"/>
      <c r="C20" s="138" t="s">
        <v>131</v>
      </c>
      <c r="D20" s="171">
        <v>239.17006393999998</v>
      </c>
    </row>
    <row r="21" spans="2:4" x14ac:dyDescent="0.55000000000000004">
      <c r="B21" s="172"/>
      <c r="C21" s="138" t="s">
        <v>306</v>
      </c>
      <c r="D21" s="171">
        <v>239.17006393999998</v>
      </c>
    </row>
    <row r="22" spans="2:4" x14ac:dyDescent="0.55000000000000004">
      <c r="B22" s="172"/>
      <c r="C22" s="138" t="s">
        <v>307</v>
      </c>
      <c r="D22" s="171">
        <v>0</v>
      </c>
    </row>
    <row r="23" spans="2:4" x14ac:dyDescent="0.55000000000000004">
      <c r="B23" s="172"/>
      <c r="C23" s="138" t="s">
        <v>132</v>
      </c>
      <c r="D23" s="171">
        <v>2.04E-6</v>
      </c>
    </row>
    <row r="24" spans="2:4" x14ac:dyDescent="0.55000000000000004">
      <c r="B24" s="172"/>
      <c r="C24" s="138" t="s">
        <v>306</v>
      </c>
      <c r="D24" s="171">
        <v>2.04E-6</v>
      </c>
    </row>
    <row r="25" spans="2:4" x14ac:dyDescent="0.55000000000000004">
      <c r="B25" s="172"/>
      <c r="C25" s="138" t="s">
        <v>307</v>
      </c>
      <c r="D25" s="171">
        <v>0</v>
      </c>
    </row>
    <row r="26" spans="2:4" x14ac:dyDescent="0.55000000000000004">
      <c r="B26" s="172"/>
      <c r="C26" s="138" t="s">
        <v>133</v>
      </c>
      <c r="D26" s="171">
        <v>700</v>
      </c>
    </row>
    <row r="27" spans="2:4" x14ac:dyDescent="0.55000000000000004">
      <c r="B27" s="172"/>
      <c r="C27" s="138" t="s">
        <v>306</v>
      </c>
      <c r="D27" s="171">
        <v>700</v>
      </c>
    </row>
    <row r="28" spans="2:4" x14ac:dyDescent="0.55000000000000004">
      <c r="B28" s="172"/>
      <c r="C28" s="138" t="s">
        <v>307</v>
      </c>
      <c r="D28" s="171">
        <v>0</v>
      </c>
    </row>
    <row r="29" spans="2:4" x14ac:dyDescent="0.55000000000000004">
      <c r="B29" s="172"/>
      <c r="C29" s="138" t="s">
        <v>134</v>
      </c>
      <c r="D29" s="171">
        <v>0</v>
      </c>
    </row>
    <row r="30" spans="2:4" x14ac:dyDescent="0.55000000000000004">
      <c r="B30" s="172"/>
      <c r="C30" s="138" t="s">
        <v>306</v>
      </c>
      <c r="D30" s="171">
        <v>0</v>
      </c>
    </row>
    <row r="31" spans="2:4" x14ac:dyDescent="0.55000000000000004">
      <c r="B31" s="172"/>
      <c r="C31" s="138" t="s">
        <v>307</v>
      </c>
      <c r="D31" s="171">
        <v>0</v>
      </c>
    </row>
    <row r="32" spans="2:4" x14ac:dyDescent="0.55000000000000004">
      <c r="B32" s="172"/>
      <c r="C32" s="138" t="s">
        <v>135</v>
      </c>
      <c r="D32" s="171">
        <v>1.385</v>
      </c>
    </row>
    <row r="33" spans="2:4" x14ac:dyDescent="0.55000000000000004">
      <c r="B33" s="172"/>
      <c r="C33" s="138" t="s">
        <v>306</v>
      </c>
      <c r="D33" s="171">
        <v>1.385</v>
      </c>
    </row>
    <row r="34" spans="2:4" x14ac:dyDescent="0.55000000000000004">
      <c r="B34" s="172"/>
      <c r="C34" s="138" t="s">
        <v>307</v>
      </c>
      <c r="D34" s="171">
        <v>0</v>
      </c>
    </row>
    <row r="35" spans="2:4" x14ac:dyDescent="0.55000000000000004">
      <c r="B35" s="176">
        <v>4</v>
      </c>
      <c r="C35" s="136" t="s">
        <v>136</v>
      </c>
      <c r="D35" s="171">
        <v>0</v>
      </c>
    </row>
    <row r="36" spans="2:4" x14ac:dyDescent="0.55000000000000004">
      <c r="B36" s="176">
        <v>5</v>
      </c>
      <c r="C36" s="136" t="s">
        <v>137</v>
      </c>
      <c r="D36" s="171">
        <v>1732.3457455601401</v>
      </c>
    </row>
    <row r="37" spans="2:4" x14ac:dyDescent="0.55000000000000004">
      <c r="B37" s="176"/>
      <c r="C37" s="138" t="s">
        <v>308</v>
      </c>
      <c r="D37" s="171">
        <v>0</v>
      </c>
    </row>
    <row r="38" spans="2:4" x14ac:dyDescent="0.55000000000000004">
      <c r="B38" s="176"/>
      <c r="C38" s="138" t="s">
        <v>309</v>
      </c>
      <c r="D38" s="171">
        <v>421.28653533120001</v>
      </c>
    </row>
    <row r="39" spans="2:4" x14ac:dyDescent="0.55000000000000004">
      <c r="B39" s="176"/>
      <c r="C39" s="138" t="s">
        <v>310</v>
      </c>
      <c r="D39" s="171">
        <v>0</v>
      </c>
    </row>
    <row r="40" spans="2:4" x14ac:dyDescent="0.55000000000000004">
      <c r="B40" s="176"/>
      <c r="C40" s="138" t="s">
        <v>311</v>
      </c>
      <c r="D40" s="171">
        <v>1311.0592102289402</v>
      </c>
    </row>
    <row r="41" spans="2:4" x14ac:dyDescent="0.55000000000000004">
      <c r="B41" s="176">
        <v>6</v>
      </c>
      <c r="C41" s="136" t="s">
        <v>141</v>
      </c>
      <c r="D41" s="171">
        <v>0</v>
      </c>
    </row>
    <row r="42" spans="2:4" x14ac:dyDescent="0.55000000000000004">
      <c r="B42" s="177">
        <v>7</v>
      </c>
      <c r="C42" s="178" t="s">
        <v>142</v>
      </c>
      <c r="D42" s="171">
        <v>295.64924288684392</v>
      </c>
    </row>
    <row r="43" spans="2:4" s="165" customFormat="1" x14ac:dyDescent="0.55000000000000004">
      <c r="B43" s="179" t="s">
        <v>312</v>
      </c>
      <c r="C43" s="179"/>
      <c r="D43" s="180">
        <v>29143.429514895823</v>
      </c>
    </row>
    <row r="44" spans="2:4" ht="16" thickBot="1" x14ac:dyDescent="0.6">
      <c r="B44" s="166"/>
      <c r="C44" s="167" t="s">
        <v>144</v>
      </c>
      <c r="D44" s="181"/>
    </row>
    <row r="45" spans="2:4" ht="16" thickTop="1" x14ac:dyDescent="0.55000000000000004">
      <c r="B45" s="169">
        <v>1</v>
      </c>
      <c r="C45" s="170" t="s">
        <v>145</v>
      </c>
      <c r="D45" s="171">
        <v>228.92543146</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228.89543146</v>
      </c>
    </row>
    <row r="50" spans="2:4" x14ac:dyDescent="0.55000000000000004">
      <c r="B50" s="175"/>
      <c r="C50" s="138" t="s">
        <v>150</v>
      </c>
      <c r="D50" s="171">
        <v>173.22155315000001</v>
      </c>
    </row>
    <row r="51" spans="2:4" x14ac:dyDescent="0.55000000000000004">
      <c r="B51" s="175"/>
      <c r="C51" s="138" t="s">
        <v>313</v>
      </c>
      <c r="D51" s="171">
        <v>173.22155315000001</v>
      </c>
    </row>
    <row r="52" spans="2:4" x14ac:dyDescent="0.55000000000000004">
      <c r="B52" s="175"/>
      <c r="C52" s="138" t="s">
        <v>314</v>
      </c>
      <c r="D52" s="171">
        <v>0</v>
      </c>
    </row>
    <row r="53" spans="2:4" x14ac:dyDescent="0.55000000000000004">
      <c r="B53" s="175"/>
      <c r="C53" s="138" t="s">
        <v>151</v>
      </c>
      <c r="D53" s="171">
        <v>55.673878310000006</v>
      </c>
    </row>
    <row r="54" spans="2:4" x14ac:dyDescent="0.55000000000000004">
      <c r="B54" s="175"/>
      <c r="C54" s="138" t="s">
        <v>313</v>
      </c>
      <c r="D54" s="171">
        <v>55.673878310000006</v>
      </c>
    </row>
    <row r="55" spans="2:4" x14ac:dyDescent="0.55000000000000004">
      <c r="B55" s="175"/>
      <c r="C55" s="138" t="s">
        <v>314</v>
      </c>
      <c r="D55" s="171">
        <v>0</v>
      </c>
    </row>
    <row r="56" spans="2:4" x14ac:dyDescent="0.55000000000000004">
      <c r="B56" s="175"/>
      <c r="C56" s="138" t="s">
        <v>152</v>
      </c>
      <c r="D56" s="171">
        <v>0</v>
      </c>
    </row>
    <row r="57" spans="2:4" x14ac:dyDescent="0.55000000000000004">
      <c r="B57" s="175"/>
      <c r="C57" s="138" t="s">
        <v>315</v>
      </c>
      <c r="D57" s="171">
        <v>0</v>
      </c>
    </row>
    <row r="58" spans="2:4" x14ac:dyDescent="0.55000000000000004">
      <c r="B58" s="175"/>
      <c r="C58" s="138" t="s">
        <v>154</v>
      </c>
      <c r="D58" s="171">
        <v>0</v>
      </c>
    </row>
    <row r="59" spans="2:4" x14ac:dyDescent="0.55000000000000004">
      <c r="B59" s="175"/>
      <c r="C59" s="138" t="s">
        <v>313</v>
      </c>
      <c r="D59" s="171">
        <v>0</v>
      </c>
    </row>
    <row r="60" spans="2:4" x14ac:dyDescent="0.55000000000000004">
      <c r="B60" s="175"/>
      <c r="C60" s="138" t="s">
        <v>314</v>
      </c>
      <c r="D60" s="171">
        <v>0</v>
      </c>
    </row>
    <row r="61" spans="2:4" x14ac:dyDescent="0.55000000000000004">
      <c r="B61" s="173">
        <v>2</v>
      </c>
      <c r="C61" s="174" t="s">
        <v>316</v>
      </c>
      <c r="D61" s="171">
        <v>4476.3376500000004</v>
      </c>
    </row>
    <row r="62" spans="2:4" x14ac:dyDescent="0.55000000000000004">
      <c r="B62" s="175"/>
      <c r="C62" s="138" t="s">
        <v>156</v>
      </c>
      <c r="D62" s="171">
        <v>4476.3376500000004</v>
      </c>
    </row>
    <row r="63" spans="2:4" x14ac:dyDescent="0.55000000000000004">
      <c r="B63" s="175"/>
      <c r="C63" s="138" t="s">
        <v>459</v>
      </c>
      <c r="D63" s="171">
        <v>0</v>
      </c>
    </row>
    <row r="64" spans="2:4" x14ac:dyDescent="0.55000000000000004">
      <c r="B64" s="175"/>
      <c r="C64" s="138" t="s">
        <v>318</v>
      </c>
      <c r="D64" s="171">
        <v>0</v>
      </c>
    </row>
    <row r="65" spans="2:4" x14ac:dyDescent="0.55000000000000004">
      <c r="B65" s="175"/>
      <c r="C65" s="138" t="s">
        <v>319</v>
      </c>
      <c r="D65" s="171">
        <v>0</v>
      </c>
    </row>
    <row r="66" spans="2:4" x14ac:dyDescent="0.55000000000000004">
      <c r="B66" s="175"/>
      <c r="C66" s="138" t="s">
        <v>320</v>
      </c>
      <c r="D66" s="171">
        <v>0</v>
      </c>
    </row>
    <row r="67" spans="2:4" x14ac:dyDescent="0.55000000000000004">
      <c r="B67" s="176">
        <v>3</v>
      </c>
      <c r="C67" s="136" t="s">
        <v>158</v>
      </c>
      <c r="D67" s="171">
        <v>3830</v>
      </c>
    </row>
    <row r="68" spans="2:4" x14ac:dyDescent="0.55000000000000004">
      <c r="B68" s="176"/>
      <c r="C68" s="138" t="s">
        <v>321</v>
      </c>
      <c r="D68" s="171">
        <v>0</v>
      </c>
    </row>
    <row r="69" spans="2:4" x14ac:dyDescent="0.55000000000000004">
      <c r="B69" s="175"/>
      <c r="C69" s="138" t="s">
        <v>322</v>
      </c>
      <c r="D69" s="171">
        <v>0</v>
      </c>
    </row>
    <row r="70" spans="2:4" x14ac:dyDescent="0.55000000000000004">
      <c r="B70" s="175"/>
      <c r="C70" s="183" t="s">
        <v>323</v>
      </c>
      <c r="D70" s="171">
        <v>3830</v>
      </c>
    </row>
    <row r="71" spans="2:4" ht="31.35" x14ac:dyDescent="0.55000000000000004">
      <c r="B71" s="176">
        <v>4</v>
      </c>
      <c r="C71" s="184" t="s">
        <v>324</v>
      </c>
      <c r="D71" s="171">
        <v>19021.653529009996</v>
      </c>
    </row>
    <row r="72" spans="2:4" x14ac:dyDescent="0.55000000000000004">
      <c r="B72" s="173"/>
      <c r="C72" s="174" t="s">
        <v>160</v>
      </c>
      <c r="D72" s="171">
        <v>19021.653529009996</v>
      </c>
    </row>
    <row r="73" spans="2:4" x14ac:dyDescent="0.55000000000000004">
      <c r="B73" s="175"/>
      <c r="C73" s="138" t="s">
        <v>460</v>
      </c>
      <c r="D73" s="171">
        <v>19021.653529009996</v>
      </c>
    </row>
    <row r="74" spans="2:4" x14ac:dyDescent="0.55000000000000004">
      <c r="B74" s="185"/>
      <c r="C74" s="136" t="s">
        <v>328</v>
      </c>
      <c r="D74" s="171">
        <v>0</v>
      </c>
    </row>
    <row r="75" spans="2:4" x14ac:dyDescent="0.55000000000000004">
      <c r="B75" s="175"/>
      <c r="C75" s="138" t="s">
        <v>329</v>
      </c>
      <c r="D75" s="171">
        <v>0</v>
      </c>
    </row>
    <row r="76" spans="2:4" x14ac:dyDescent="0.55000000000000004">
      <c r="B76" s="175"/>
      <c r="C76" s="138" t="s">
        <v>330</v>
      </c>
      <c r="D76" s="171">
        <v>0</v>
      </c>
    </row>
    <row r="77" spans="2:4" x14ac:dyDescent="0.55000000000000004">
      <c r="B77" s="175"/>
      <c r="C77" s="138" t="s">
        <v>331</v>
      </c>
      <c r="D77" s="171">
        <v>0</v>
      </c>
    </row>
    <row r="78" spans="2:4" x14ac:dyDescent="0.55000000000000004">
      <c r="B78" s="176">
        <v>5</v>
      </c>
      <c r="C78" s="136" t="s">
        <v>332</v>
      </c>
      <c r="D78" s="171">
        <v>0</v>
      </c>
    </row>
    <row r="79" spans="2:4" x14ac:dyDescent="0.55000000000000004">
      <c r="B79" s="175"/>
      <c r="C79" s="138" t="s">
        <v>333</v>
      </c>
      <c r="D79" s="171">
        <v>0</v>
      </c>
    </row>
    <row r="80" spans="2:4" x14ac:dyDescent="0.55000000000000004">
      <c r="B80" s="175"/>
      <c r="C80" s="138" t="s">
        <v>334</v>
      </c>
      <c r="D80" s="171">
        <v>0</v>
      </c>
    </row>
    <row r="81" spans="2:4" x14ac:dyDescent="0.55000000000000004">
      <c r="B81" s="176">
        <v>6</v>
      </c>
      <c r="C81" s="136" t="s">
        <v>166</v>
      </c>
      <c r="D81" s="171">
        <v>181.0406036</v>
      </c>
    </row>
    <row r="82" spans="2:4" x14ac:dyDescent="0.55000000000000004">
      <c r="B82" s="176">
        <v>7</v>
      </c>
      <c r="C82" s="136" t="s">
        <v>167</v>
      </c>
      <c r="D82" s="171">
        <v>1405.4723008199999</v>
      </c>
    </row>
    <row r="83" spans="2:4" x14ac:dyDescent="0.55000000000000004">
      <c r="B83" s="186"/>
      <c r="C83" s="187" t="s">
        <v>335</v>
      </c>
      <c r="D83" s="171">
        <v>604.28955630999985</v>
      </c>
    </row>
    <row r="84" spans="2:4" x14ac:dyDescent="0.55000000000000004">
      <c r="B84" s="186"/>
      <c r="C84" s="138" t="s">
        <v>336</v>
      </c>
      <c r="D84" s="171">
        <v>0</v>
      </c>
    </row>
    <row r="85" spans="2:4" x14ac:dyDescent="0.55000000000000004">
      <c r="B85" s="175"/>
      <c r="C85" s="138" t="s">
        <v>337</v>
      </c>
      <c r="D85" s="171">
        <v>89.540347789999998</v>
      </c>
    </row>
    <row r="86" spans="2:4" x14ac:dyDescent="0.55000000000000004">
      <c r="B86" s="175"/>
      <c r="C86" s="183" t="s">
        <v>338</v>
      </c>
      <c r="D86" s="171">
        <v>514.74920851999991</v>
      </c>
    </row>
    <row r="87" spans="2:4" x14ac:dyDescent="0.55000000000000004">
      <c r="B87" s="175"/>
      <c r="C87" s="183" t="s">
        <v>339</v>
      </c>
      <c r="D87" s="171">
        <v>135.17854886000001</v>
      </c>
    </row>
    <row r="88" spans="2:4" x14ac:dyDescent="0.55000000000000004">
      <c r="B88" s="175"/>
      <c r="C88" s="138" t="s">
        <v>340</v>
      </c>
      <c r="D88" s="171">
        <v>0</v>
      </c>
    </row>
    <row r="89" spans="2:4" x14ac:dyDescent="0.55000000000000004">
      <c r="B89" s="175"/>
      <c r="C89" s="183" t="s">
        <v>341</v>
      </c>
      <c r="D89" s="171">
        <v>0</v>
      </c>
    </row>
    <row r="90" spans="2:4" x14ac:dyDescent="0.55000000000000004">
      <c r="B90" s="175"/>
      <c r="C90" s="183" t="s">
        <v>342</v>
      </c>
      <c r="D90" s="171">
        <v>666.00419564999993</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343</v>
      </c>
      <c r="C95" s="179"/>
      <c r="D95" s="180">
        <v>29143.429514889998</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AA5F-F62A-4F41-B840-2E14428416D9}">
  <sheetPr codeName="Sheet89"/>
  <dimension ref="B2:C56"/>
  <sheetViews>
    <sheetView workbookViewId="0">
      <pane xSplit="2" ySplit="3" topLeftCell="C4"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9.1171875" style="32"/>
    <col min="2" max="2" width="43.2929687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457</v>
      </c>
      <c r="C3" s="164" t="s">
        <v>1004</v>
      </c>
    </row>
    <row r="4" spans="2:3" ht="18" x14ac:dyDescent="0.6">
      <c r="B4" s="270" t="s">
        <v>344</v>
      </c>
    </row>
    <row r="5" spans="2:3" x14ac:dyDescent="0.55000000000000004">
      <c r="B5" s="271" t="s">
        <v>345</v>
      </c>
      <c r="C5" s="272">
        <v>40.131713680000004</v>
      </c>
    </row>
    <row r="6" spans="2:3" x14ac:dyDescent="0.55000000000000004">
      <c r="B6" s="273" t="s">
        <v>346</v>
      </c>
      <c r="C6" s="274">
        <v>11.81034288</v>
      </c>
    </row>
    <row r="7" spans="2:3" x14ac:dyDescent="0.55000000000000004">
      <c r="B7" s="273" t="s">
        <v>355</v>
      </c>
      <c r="C7" s="274">
        <v>28.3213708</v>
      </c>
    </row>
    <row r="8" spans="2:3" x14ac:dyDescent="0.55000000000000004">
      <c r="B8" s="271" t="s">
        <v>356</v>
      </c>
      <c r="C8" s="272">
        <v>4.3255999999999998E-3</v>
      </c>
    </row>
    <row r="9" spans="2:3" x14ac:dyDescent="0.55000000000000004">
      <c r="B9" s="271" t="s">
        <v>357</v>
      </c>
      <c r="C9" s="272">
        <v>12.711048540000002</v>
      </c>
    </row>
    <row r="10" spans="2:3" x14ac:dyDescent="0.55000000000000004">
      <c r="B10" s="271" t="s">
        <v>358</v>
      </c>
      <c r="C10" s="272">
        <v>8.4088422899999991</v>
      </c>
    </row>
    <row r="11" spans="2:3" x14ac:dyDescent="0.55000000000000004">
      <c r="B11" s="271" t="s">
        <v>359</v>
      </c>
      <c r="C11" s="272">
        <v>0</v>
      </c>
    </row>
    <row r="12" spans="2:3" x14ac:dyDescent="0.55000000000000004">
      <c r="B12" s="273" t="s">
        <v>360</v>
      </c>
      <c r="C12" s="274">
        <v>0</v>
      </c>
    </row>
    <row r="13" spans="2:3" x14ac:dyDescent="0.55000000000000004">
      <c r="B13" s="273" t="s">
        <v>361</v>
      </c>
      <c r="C13" s="274">
        <v>0</v>
      </c>
    </row>
    <row r="14" spans="2:3" x14ac:dyDescent="0.55000000000000004">
      <c r="B14" s="271" t="s">
        <v>362</v>
      </c>
      <c r="C14" s="272">
        <v>0</v>
      </c>
    </row>
    <row r="15" spans="2:3" x14ac:dyDescent="0.55000000000000004">
      <c r="B15" s="271" t="s">
        <v>363</v>
      </c>
      <c r="C15" s="272">
        <v>6.9025488000000088</v>
      </c>
    </row>
    <row r="16" spans="2:3" x14ac:dyDescent="0.55000000000000004">
      <c r="B16" s="273" t="s">
        <v>197</v>
      </c>
      <c r="C16" s="274">
        <v>6.9025488000000088</v>
      </c>
    </row>
    <row r="17" spans="2:3" x14ac:dyDescent="0.55000000000000004">
      <c r="B17" s="275" t="s">
        <v>198</v>
      </c>
      <c r="C17" s="274">
        <v>6.9025488000000088</v>
      </c>
    </row>
    <row r="18" spans="2:3" x14ac:dyDescent="0.55000000000000004">
      <c r="B18" s="273" t="s">
        <v>199</v>
      </c>
      <c r="C18" s="274">
        <v>6.9025488000000088</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364</v>
      </c>
      <c r="C24" s="274">
        <v>0</v>
      </c>
    </row>
    <row r="25" spans="2:3" x14ac:dyDescent="0.55000000000000004">
      <c r="B25" s="271" t="s">
        <v>365</v>
      </c>
      <c r="C25" s="272">
        <v>0</v>
      </c>
    </row>
    <row r="26" spans="2:3" x14ac:dyDescent="0.55000000000000004">
      <c r="B26" s="271" t="s">
        <v>366</v>
      </c>
      <c r="C26" s="272">
        <v>46.928451251879991</v>
      </c>
    </row>
    <row r="27" spans="2:3" x14ac:dyDescent="0.55000000000000004">
      <c r="B27" s="271" t="s">
        <v>367</v>
      </c>
      <c r="C27" s="272">
        <v>126.70681838007596</v>
      </c>
    </row>
    <row r="28" spans="2:3" x14ac:dyDescent="0.55000000000000004">
      <c r="B28" s="271" t="s">
        <v>368</v>
      </c>
      <c r="C28" s="272">
        <v>0</v>
      </c>
    </row>
    <row r="29" spans="2:3" x14ac:dyDescent="0.55000000000000004">
      <c r="B29" s="276" t="s">
        <v>369</v>
      </c>
      <c r="C29" s="277">
        <v>295.64924288684392</v>
      </c>
    </row>
    <row r="30" spans="2:3" x14ac:dyDescent="0.55000000000000004">
      <c r="B30" s="278" t="s">
        <v>370</v>
      </c>
      <c r="C30" s="279">
        <v>537.44299142879993</v>
      </c>
    </row>
    <row r="31" spans="2:3" x14ac:dyDescent="0.55000000000000004">
      <c r="B31" s="280"/>
    </row>
    <row r="32" spans="2:3" ht="18" x14ac:dyDescent="0.6">
      <c r="B32" s="270" t="s">
        <v>212</v>
      </c>
      <c r="C32" s="281"/>
    </row>
    <row r="33" spans="2:3" x14ac:dyDescent="0.55000000000000004">
      <c r="B33" s="271" t="s">
        <v>371</v>
      </c>
      <c r="C33" s="282">
        <v>517.17771921999997</v>
      </c>
    </row>
    <row r="34" spans="2:3" x14ac:dyDescent="0.55000000000000004">
      <c r="B34" s="273" t="s">
        <v>372</v>
      </c>
      <c r="C34" s="283">
        <v>407.41773592999999</v>
      </c>
    </row>
    <row r="35" spans="2:3" x14ac:dyDescent="0.55000000000000004">
      <c r="B35" s="273" t="s">
        <v>373</v>
      </c>
      <c r="C35" s="283">
        <v>64.499312219999993</v>
      </c>
    </row>
    <row r="36" spans="2:3" x14ac:dyDescent="0.55000000000000004">
      <c r="B36" s="273" t="s">
        <v>216</v>
      </c>
      <c r="C36" s="283">
        <v>64.499312219999993</v>
      </c>
    </row>
    <row r="37" spans="2:3" x14ac:dyDescent="0.55000000000000004">
      <c r="B37" s="273" t="s">
        <v>217</v>
      </c>
      <c r="C37" s="283">
        <v>0</v>
      </c>
    </row>
    <row r="38" spans="2:3" x14ac:dyDescent="0.55000000000000004">
      <c r="B38" s="273" t="s">
        <v>218</v>
      </c>
      <c r="C38" s="283">
        <v>0</v>
      </c>
    </row>
    <row r="39" spans="2:3" x14ac:dyDescent="0.55000000000000004">
      <c r="B39" s="273" t="s">
        <v>374</v>
      </c>
      <c r="C39" s="283">
        <v>0</v>
      </c>
    </row>
    <row r="40" spans="2:3" x14ac:dyDescent="0.55000000000000004">
      <c r="B40" s="273" t="s">
        <v>375</v>
      </c>
      <c r="C40" s="283">
        <v>0</v>
      </c>
    </row>
    <row r="41" spans="2:3" x14ac:dyDescent="0.55000000000000004">
      <c r="B41" s="273" t="s">
        <v>221</v>
      </c>
      <c r="C41" s="283">
        <v>0</v>
      </c>
    </row>
    <row r="42" spans="2:3" x14ac:dyDescent="0.55000000000000004">
      <c r="B42" s="273" t="s">
        <v>376</v>
      </c>
      <c r="C42" s="283">
        <v>45.260671070000001</v>
      </c>
    </row>
    <row r="43" spans="2:3" x14ac:dyDescent="0.55000000000000004">
      <c r="B43" s="271" t="s">
        <v>377</v>
      </c>
      <c r="C43" s="279">
        <v>0.21756933999999997</v>
      </c>
    </row>
    <row r="44" spans="2:3" x14ac:dyDescent="0.55000000000000004">
      <c r="B44" s="273" t="s">
        <v>378</v>
      </c>
      <c r="C44" s="283">
        <v>0</v>
      </c>
    </row>
    <row r="45" spans="2:3" x14ac:dyDescent="0.55000000000000004">
      <c r="B45" s="273" t="s">
        <v>379</v>
      </c>
      <c r="C45" s="283">
        <v>0.21756933999999997</v>
      </c>
    </row>
    <row r="46" spans="2:3" x14ac:dyDescent="0.55000000000000004">
      <c r="B46" s="273" t="s">
        <v>226</v>
      </c>
      <c r="C46" s="283">
        <v>0</v>
      </c>
    </row>
    <row r="47" spans="2:3" x14ac:dyDescent="0.55000000000000004">
      <c r="B47" s="271" t="s">
        <v>380</v>
      </c>
      <c r="C47" s="279">
        <v>0</v>
      </c>
    </row>
    <row r="48" spans="2:3" x14ac:dyDescent="0.55000000000000004">
      <c r="B48" s="273" t="s">
        <v>228</v>
      </c>
      <c r="C48" s="283">
        <v>0</v>
      </c>
    </row>
    <row r="49" spans="2:3" x14ac:dyDescent="0.55000000000000004">
      <c r="B49" s="273" t="s">
        <v>381</v>
      </c>
      <c r="C49" s="283">
        <v>0</v>
      </c>
    </row>
    <row r="50" spans="2:3" x14ac:dyDescent="0.55000000000000004">
      <c r="B50" s="271" t="s">
        <v>382</v>
      </c>
      <c r="C50" s="279">
        <v>0</v>
      </c>
    </row>
    <row r="51" spans="2:3" x14ac:dyDescent="0.55000000000000004">
      <c r="B51" s="271" t="s">
        <v>383</v>
      </c>
      <c r="C51" s="279">
        <v>6.4500000000000002E-2</v>
      </c>
    </row>
    <row r="52" spans="2:3" x14ac:dyDescent="0.55000000000000004">
      <c r="B52" s="271" t="s">
        <v>384</v>
      </c>
      <c r="C52" s="279">
        <v>19.983202868799999</v>
      </c>
    </row>
    <row r="53" spans="2:3" x14ac:dyDescent="0.55000000000000004">
      <c r="B53" s="271" t="s">
        <v>385</v>
      </c>
      <c r="C53" s="279">
        <v>0</v>
      </c>
    </row>
    <row r="54" spans="2:3" x14ac:dyDescent="0.55000000000000004">
      <c r="B54" s="271" t="s">
        <v>386</v>
      </c>
      <c r="C54" s="279">
        <v>0</v>
      </c>
    </row>
    <row r="55" spans="2:3" x14ac:dyDescent="0.55000000000000004">
      <c r="B55" s="276" t="s">
        <v>387</v>
      </c>
      <c r="C55" s="284">
        <v>0</v>
      </c>
    </row>
    <row r="56" spans="2:3" x14ac:dyDescent="0.55000000000000004">
      <c r="B56" s="278" t="s">
        <v>388</v>
      </c>
      <c r="C56" s="279">
        <v>537.44299142879993</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5BE7-66FF-4C20-8E1A-58E97A1A3CFB}">
  <sheetPr codeName="Sheet50"/>
  <dimension ref="B2:J110"/>
  <sheetViews>
    <sheetView workbookViewId="0">
      <selection activeCell="R21" sqref="R21"/>
    </sheetView>
  </sheetViews>
  <sheetFormatPr defaultColWidth="9.1171875" defaultRowHeight="15.7" x14ac:dyDescent="0.55000000000000004"/>
  <cols>
    <col min="1" max="1" width="9.1171875" style="32"/>
    <col min="2" max="2" width="9.29296875" style="32" bestFit="1" customWidth="1"/>
    <col min="3" max="3" width="14.87890625" style="32" customWidth="1"/>
    <col min="4" max="4" width="17.41015625" style="32" customWidth="1"/>
    <col min="5" max="8" width="9.29296875" style="32" bestFit="1" customWidth="1"/>
    <col min="9" max="9" width="12.703125" style="32" bestFit="1" customWidth="1"/>
    <col min="10" max="10" width="12.703125" style="32" customWidth="1"/>
    <col min="11" max="16384" width="9.1171875" style="32"/>
  </cols>
  <sheetData>
    <row r="2" spans="2:10" x14ac:dyDescent="0.55000000000000004">
      <c r="B2" s="285" t="s">
        <v>1005</v>
      </c>
      <c r="C2" s="285"/>
      <c r="D2" s="285"/>
      <c r="E2" s="285"/>
      <c r="F2" s="285"/>
      <c r="G2" s="285"/>
      <c r="H2" s="285"/>
      <c r="I2" s="285"/>
      <c r="J2" s="285"/>
    </row>
    <row r="3" spans="2:10" ht="31.35" x14ac:dyDescent="0.55000000000000004">
      <c r="B3" s="47" t="s">
        <v>461</v>
      </c>
      <c r="C3" s="48" t="s">
        <v>462</v>
      </c>
      <c r="D3" s="286" t="s">
        <v>463</v>
      </c>
      <c r="E3" s="48" t="s">
        <v>464</v>
      </c>
      <c r="F3" s="48" t="s">
        <v>465</v>
      </c>
      <c r="G3" s="48" t="s">
        <v>466</v>
      </c>
      <c r="H3" s="48" t="s">
        <v>94</v>
      </c>
      <c r="I3" s="47" t="s">
        <v>467</v>
      </c>
      <c r="J3" s="287" t="s">
        <v>468</v>
      </c>
    </row>
    <row r="4" spans="2:10" x14ac:dyDescent="0.55000000000000004">
      <c r="B4" s="288">
        <v>1</v>
      </c>
      <c r="C4" s="289" t="s">
        <v>1006</v>
      </c>
      <c r="D4" s="290" t="s">
        <v>469</v>
      </c>
      <c r="E4" s="291">
        <v>23</v>
      </c>
      <c r="F4" s="291">
        <v>0</v>
      </c>
      <c r="G4" s="291">
        <v>0</v>
      </c>
      <c r="H4" s="291">
        <v>23</v>
      </c>
      <c r="I4" s="291">
        <v>120590</v>
      </c>
      <c r="J4" s="291">
        <v>5243.04347826087</v>
      </c>
    </row>
    <row r="5" spans="2:10" x14ac:dyDescent="0.55000000000000004">
      <c r="B5" s="288">
        <v>2</v>
      </c>
      <c r="C5" s="289" t="s">
        <v>1006</v>
      </c>
      <c r="D5" s="290" t="s">
        <v>470</v>
      </c>
      <c r="E5" s="291">
        <v>27</v>
      </c>
      <c r="F5" s="291">
        <v>3</v>
      </c>
      <c r="G5" s="291">
        <v>2</v>
      </c>
      <c r="H5" s="291">
        <v>32</v>
      </c>
      <c r="I5" s="291">
        <v>172400</v>
      </c>
      <c r="J5" s="291">
        <v>5387.5</v>
      </c>
    </row>
    <row r="6" spans="2:10" x14ac:dyDescent="0.55000000000000004">
      <c r="B6" s="288">
        <v>3</v>
      </c>
      <c r="C6" s="289" t="s">
        <v>1006</v>
      </c>
      <c r="D6" s="290" t="s">
        <v>471</v>
      </c>
      <c r="E6" s="291">
        <v>39</v>
      </c>
      <c r="F6" s="291">
        <v>9</v>
      </c>
      <c r="G6" s="291">
        <v>1</v>
      </c>
      <c r="H6" s="291">
        <v>49</v>
      </c>
      <c r="I6" s="291">
        <v>279534</v>
      </c>
      <c r="J6" s="291">
        <v>5704.7755102040819</v>
      </c>
    </row>
    <row r="7" spans="2:10" x14ac:dyDescent="0.55000000000000004">
      <c r="B7" s="288">
        <v>4</v>
      </c>
      <c r="C7" s="289" t="s">
        <v>1006</v>
      </c>
      <c r="D7" s="290" t="s">
        <v>472</v>
      </c>
      <c r="E7" s="291">
        <v>141</v>
      </c>
      <c r="F7" s="291">
        <v>54</v>
      </c>
      <c r="G7" s="291">
        <v>12</v>
      </c>
      <c r="H7" s="291">
        <v>207</v>
      </c>
      <c r="I7" s="291">
        <v>998054</v>
      </c>
      <c r="J7" s="291">
        <v>4821.5169082125603</v>
      </c>
    </row>
    <row r="8" spans="2:10" x14ac:dyDescent="0.55000000000000004">
      <c r="B8" s="288">
        <v>5</v>
      </c>
      <c r="C8" s="289" t="s">
        <v>1006</v>
      </c>
      <c r="D8" s="290" t="s">
        <v>473</v>
      </c>
      <c r="E8" s="291">
        <v>31</v>
      </c>
      <c r="F8" s="291">
        <v>0</v>
      </c>
      <c r="G8" s="291">
        <v>0</v>
      </c>
      <c r="H8" s="291">
        <v>31</v>
      </c>
      <c r="I8" s="291">
        <v>158041</v>
      </c>
      <c r="J8" s="291">
        <v>5098.0967741935483</v>
      </c>
    </row>
    <row r="9" spans="2:10" x14ac:dyDescent="0.55000000000000004">
      <c r="B9" s="288">
        <v>6</v>
      </c>
      <c r="C9" s="289" t="s">
        <v>1006</v>
      </c>
      <c r="D9" s="290" t="s">
        <v>474</v>
      </c>
      <c r="E9" s="291">
        <v>24</v>
      </c>
      <c r="F9" s="291">
        <v>0</v>
      </c>
      <c r="G9" s="291">
        <v>1</v>
      </c>
      <c r="H9" s="291">
        <v>25</v>
      </c>
      <c r="I9" s="291">
        <v>157923</v>
      </c>
      <c r="J9" s="291">
        <v>6316.92</v>
      </c>
    </row>
    <row r="10" spans="2:10" x14ac:dyDescent="0.55000000000000004">
      <c r="B10" s="288">
        <v>7</v>
      </c>
      <c r="C10" s="289" t="s">
        <v>1006</v>
      </c>
      <c r="D10" s="290" t="s">
        <v>475</v>
      </c>
      <c r="E10" s="291">
        <v>19</v>
      </c>
      <c r="F10" s="291">
        <v>3</v>
      </c>
      <c r="G10" s="291">
        <v>0</v>
      </c>
      <c r="H10" s="291">
        <v>22</v>
      </c>
      <c r="I10" s="291">
        <v>88731</v>
      </c>
      <c r="J10" s="291">
        <v>4033.2272727272725</v>
      </c>
    </row>
    <row r="11" spans="2:10" x14ac:dyDescent="0.55000000000000004">
      <c r="B11" s="288">
        <v>8</v>
      </c>
      <c r="C11" s="289" t="s">
        <v>1006</v>
      </c>
      <c r="D11" s="290" t="s">
        <v>476</v>
      </c>
      <c r="E11" s="291">
        <v>26</v>
      </c>
      <c r="F11" s="291">
        <v>8</v>
      </c>
      <c r="G11" s="291">
        <v>1</v>
      </c>
      <c r="H11" s="291">
        <v>35</v>
      </c>
      <c r="I11" s="291">
        <v>150599</v>
      </c>
      <c r="J11" s="291">
        <v>4302.8285714285712</v>
      </c>
    </row>
    <row r="12" spans="2:10" x14ac:dyDescent="0.55000000000000004">
      <c r="B12" s="288">
        <v>9</v>
      </c>
      <c r="C12" s="289" t="s">
        <v>1006</v>
      </c>
      <c r="D12" s="290" t="s">
        <v>477</v>
      </c>
      <c r="E12" s="291">
        <v>178</v>
      </c>
      <c r="F12" s="291">
        <v>62</v>
      </c>
      <c r="G12" s="291">
        <v>5</v>
      </c>
      <c r="H12" s="291">
        <v>245</v>
      </c>
      <c r="I12" s="291">
        <v>1148156</v>
      </c>
      <c r="J12" s="291">
        <v>4686.3510204081631</v>
      </c>
    </row>
    <row r="13" spans="2:10" x14ac:dyDescent="0.55000000000000004">
      <c r="B13" s="288">
        <v>10</v>
      </c>
      <c r="C13" s="289" t="s">
        <v>1006</v>
      </c>
      <c r="D13" s="290" t="s">
        <v>478</v>
      </c>
      <c r="E13" s="291">
        <v>135</v>
      </c>
      <c r="F13" s="291">
        <v>39</v>
      </c>
      <c r="G13" s="291">
        <v>13</v>
      </c>
      <c r="H13" s="291">
        <v>187</v>
      </c>
      <c r="I13" s="291">
        <v>926962</v>
      </c>
      <c r="J13" s="291">
        <v>4957.0160427807486</v>
      </c>
    </row>
    <row r="14" spans="2:10" x14ac:dyDescent="0.55000000000000004">
      <c r="B14" s="288">
        <v>11</v>
      </c>
      <c r="C14" s="289" t="s">
        <v>1006</v>
      </c>
      <c r="D14" s="290" t="s">
        <v>479</v>
      </c>
      <c r="E14" s="291">
        <v>28</v>
      </c>
      <c r="F14" s="291">
        <v>0</v>
      </c>
      <c r="G14" s="291">
        <v>0</v>
      </c>
      <c r="H14" s="291">
        <v>28</v>
      </c>
      <c r="I14" s="291">
        <v>104851</v>
      </c>
      <c r="J14" s="291">
        <v>3744.6785714285716</v>
      </c>
    </row>
    <row r="15" spans="2:10" x14ac:dyDescent="0.55000000000000004">
      <c r="B15" s="288">
        <v>12</v>
      </c>
      <c r="C15" s="289" t="s">
        <v>1006</v>
      </c>
      <c r="D15" s="290" t="s">
        <v>480</v>
      </c>
      <c r="E15" s="291">
        <v>19</v>
      </c>
      <c r="F15" s="291">
        <v>6</v>
      </c>
      <c r="G15" s="291">
        <v>0</v>
      </c>
      <c r="H15" s="291">
        <v>25</v>
      </c>
      <c r="I15" s="291">
        <v>175298</v>
      </c>
      <c r="J15" s="291">
        <v>7011.92</v>
      </c>
    </row>
    <row r="16" spans="2:10" x14ac:dyDescent="0.55000000000000004">
      <c r="B16" s="288">
        <v>13</v>
      </c>
      <c r="C16" s="289" t="s">
        <v>1006</v>
      </c>
      <c r="D16" s="290" t="s">
        <v>481</v>
      </c>
      <c r="E16" s="291">
        <v>24</v>
      </c>
      <c r="F16" s="291">
        <v>4</v>
      </c>
      <c r="G16" s="291">
        <v>0</v>
      </c>
      <c r="H16" s="291">
        <v>28</v>
      </c>
      <c r="I16" s="291">
        <v>139552</v>
      </c>
      <c r="J16" s="291">
        <v>4984</v>
      </c>
    </row>
    <row r="17" spans="2:10" x14ac:dyDescent="0.55000000000000004">
      <c r="B17" s="288">
        <v>14</v>
      </c>
      <c r="C17" s="289" t="s">
        <v>1006</v>
      </c>
      <c r="D17" s="290" t="s">
        <v>482</v>
      </c>
      <c r="E17" s="291">
        <v>42</v>
      </c>
      <c r="F17" s="291">
        <v>7</v>
      </c>
      <c r="G17" s="291">
        <v>1</v>
      </c>
      <c r="H17" s="291">
        <v>50</v>
      </c>
      <c r="I17" s="291">
        <v>340721</v>
      </c>
      <c r="J17" s="291">
        <v>6814.42</v>
      </c>
    </row>
    <row r="18" spans="2:10" x14ac:dyDescent="0.55000000000000004">
      <c r="B18" s="292"/>
      <c r="C18" s="293" t="s">
        <v>94</v>
      </c>
      <c r="D18" s="294"/>
      <c r="E18" s="295">
        <v>756</v>
      </c>
      <c r="F18" s="295">
        <v>195</v>
      </c>
      <c r="G18" s="295">
        <v>36</v>
      </c>
      <c r="H18" s="295">
        <v>987</v>
      </c>
      <c r="I18" s="295">
        <v>4961412</v>
      </c>
      <c r="J18" s="295">
        <v>5026.7598784194524</v>
      </c>
    </row>
    <row r="19" spans="2:10" x14ac:dyDescent="0.55000000000000004">
      <c r="B19" s="288">
        <v>15</v>
      </c>
      <c r="C19" s="289" t="s">
        <v>1007</v>
      </c>
      <c r="D19" s="290" t="s">
        <v>483</v>
      </c>
      <c r="E19" s="291">
        <v>55</v>
      </c>
      <c r="F19" s="291">
        <v>7</v>
      </c>
      <c r="G19" s="291">
        <v>2</v>
      </c>
      <c r="H19" s="291">
        <v>64</v>
      </c>
      <c r="I19" s="291">
        <v>706255</v>
      </c>
      <c r="J19" s="291">
        <v>11035.234375</v>
      </c>
    </row>
    <row r="20" spans="2:10" x14ac:dyDescent="0.55000000000000004">
      <c r="B20" s="288">
        <v>16</v>
      </c>
      <c r="C20" s="289" t="s">
        <v>1007</v>
      </c>
      <c r="D20" s="290" t="s">
        <v>484</v>
      </c>
      <c r="E20" s="291">
        <v>85</v>
      </c>
      <c r="F20" s="291">
        <v>12</v>
      </c>
      <c r="G20" s="291">
        <v>3</v>
      </c>
      <c r="H20" s="291">
        <v>100</v>
      </c>
      <c r="I20" s="291">
        <v>739953</v>
      </c>
      <c r="J20" s="291">
        <v>7399.53</v>
      </c>
    </row>
    <row r="21" spans="2:10" x14ac:dyDescent="0.55000000000000004">
      <c r="B21" s="288">
        <v>17</v>
      </c>
      <c r="C21" s="289" t="s">
        <v>1007</v>
      </c>
      <c r="D21" s="290" t="s">
        <v>485</v>
      </c>
      <c r="E21" s="291">
        <v>85</v>
      </c>
      <c r="F21" s="291">
        <v>8</v>
      </c>
      <c r="G21" s="291">
        <v>13</v>
      </c>
      <c r="H21" s="291">
        <v>106</v>
      </c>
      <c r="I21" s="291">
        <v>867747</v>
      </c>
      <c r="J21" s="291">
        <v>8186.2924528301883</v>
      </c>
    </row>
    <row r="22" spans="2:10" x14ac:dyDescent="0.55000000000000004">
      <c r="B22" s="288">
        <v>18</v>
      </c>
      <c r="C22" s="289" t="s">
        <v>1007</v>
      </c>
      <c r="D22" s="290" t="s">
        <v>486</v>
      </c>
      <c r="E22" s="291">
        <v>64</v>
      </c>
      <c r="F22" s="291">
        <v>7</v>
      </c>
      <c r="G22" s="291">
        <v>10</v>
      </c>
      <c r="H22" s="291">
        <v>81</v>
      </c>
      <c r="I22" s="291">
        <v>706994</v>
      </c>
      <c r="J22" s="291">
        <v>8728.3209876543206</v>
      </c>
    </row>
    <row r="23" spans="2:10" x14ac:dyDescent="0.55000000000000004">
      <c r="B23" s="288">
        <v>19</v>
      </c>
      <c r="C23" s="289" t="s">
        <v>1007</v>
      </c>
      <c r="D23" s="290" t="s">
        <v>487</v>
      </c>
      <c r="E23" s="291">
        <v>79</v>
      </c>
      <c r="F23" s="291">
        <v>14</v>
      </c>
      <c r="G23" s="291">
        <v>7</v>
      </c>
      <c r="H23" s="291">
        <v>100</v>
      </c>
      <c r="I23" s="291">
        <v>862470</v>
      </c>
      <c r="J23" s="291">
        <v>8624.7000000000007</v>
      </c>
    </row>
    <row r="24" spans="2:10" x14ac:dyDescent="0.55000000000000004">
      <c r="B24" s="288">
        <v>20</v>
      </c>
      <c r="C24" s="289" t="s">
        <v>1007</v>
      </c>
      <c r="D24" s="290" t="s">
        <v>488</v>
      </c>
      <c r="E24" s="291">
        <v>58</v>
      </c>
      <c r="F24" s="291">
        <v>9</v>
      </c>
      <c r="G24" s="291">
        <v>3</v>
      </c>
      <c r="H24" s="291">
        <v>70</v>
      </c>
      <c r="I24" s="291">
        <v>813573</v>
      </c>
      <c r="J24" s="291">
        <v>11622.471428571429</v>
      </c>
    </row>
    <row r="25" spans="2:10" x14ac:dyDescent="0.55000000000000004">
      <c r="B25" s="288">
        <v>21</v>
      </c>
      <c r="C25" s="289" t="s">
        <v>1007</v>
      </c>
      <c r="D25" s="290" t="s">
        <v>489</v>
      </c>
      <c r="E25" s="291">
        <v>81</v>
      </c>
      <c r="F25" s="291">
        <v>13</v>
      </c>
      <c r="G25" s="291">
        <v>6</v>
      </c>
      <c r="H25" s="291">
        <v>100</v>
      </c>
      <c r="I25" s="291">
        <v>763137</v>
      </c>
      <c r="J25" s="291">
        <v>7631.37</v>
      </c>
    </row>
    <row r="26" spans="2:10" x14ac:dyDescent="0.55000000000000004">
      <c r="B26" s="288">
        <v>22</v>
      </c>
      <c r="C26" s="289" t="s">
        <v>1007</v>
      </c>
      <c r="D26" s="290" t="s">
        <v>490</v>
      </c>
      <c r="E26" s="291">
        <v>69</v>
      </c>
      <c r="F26" s="291">
        <v>14</v>
      </c>
      <c r="G26" s="291">
        <v>7</v>
      </c>
      <c r="H26" s="291">
        <v>90</v>
      </c>
      <c r="I26" s="291">
        <v>654471</v>
      </c>
      <c r="J26" s="291">
        <v>7271.9</v>
      </c>
    </row>
    <row r="27" spans="2:10" x14ac:dyDescent="0.55000000000000004">
      <c r="B27" s="292"/>
      <c r="C27" s="293" t="s">
        <v>94</v>
      </c>
      <c r="D27" s="294"/>
      <c r="E27" s="295">
        <v>576</v>
      </c>
      <c r="F27" s="295">
        <v>84</v>
      </c>
      <c r="G27" s="295">
        <v>51</v>
      </c>
      <c r="H27" s="295">
        <v>711</v>
      </c>
      <c r="I27" s="295">
        <v>6114600</v>
      </c>
      <c r="J27" s="295">
        <v>8600</v>
      </c>
    </row>
    <row r="28" spans="2:10" x14ac:dyDescent="0.55000000000000004">
      <c r="B28" s="288">
        <v>23</v>
      </c>
      <c r="C28" s="289" t="s">
        <v>1008</v>
      </c>
      <c r="D28" s="290" t="s">
        <v>491</v>
      </c>
      <c r="E28" s="291">
        <v>30</v>
      </c>
      <c r="F28" s="291">
        <v>3</v>
      </c>
      <c r="G28" s="291">
        <v>0</v>
      </c>
      <c r="H28" s="291">
        <v>33</v>
      </c>
      <c r="I28" s="291">
        <v>172767</v>
      </c>
      <c r="J28" s="291">
        <v>5235.363636363636</v>
      </c>
    </row>
    <row r="29" spans="2:10" x14ac:dyDescent="0.55000000000000004">
      <c r="B29" s="288">
        <v>24</v>
      </c>
      <c r="C29" s="289" t="s">
        <v>1008</v>
      </c>
      <c r="D29" s="290" t="s">
        <v>492</v>
      </c>
      <c r="E29" s="291">
        <v>23</v>
      </c>
      <c r="F29" s="291">
        <v>2</v>
      </c>
      <c r="G29" s="291">
        <v>0</v>
      </c>
      <c r="H29" s="291">
        <v>25</v>
      </c>
      <c r="I29" s="291">
        <v>170302</v>
      </c>
      <c r="J29" s="291">
        <v>6812.08</v>
      </c>
    </row>
    <row r="30" spans="2:10" x14ac:dyDescent="0.55000000000000004">
      <c r="B30" s="288">
        <v>25</v>
      </c>
      <c r="C30" s="289" t="s">
        <v>1008</v>
      </c>
      <c r="D30" s="290" t="s">
        <v>493</v>
      </c>
      <c r="E30" s="291">
        <v>34</v>
      </c>
      <c r="F30" s="291">
        <v>2</v>
      </c>
      <c r="G30" s="291">
        <v>2</v>
      </c>
      <c r="H30" s="291">
        <v>38</v>
      </c>
      <c r="I30" s="291">
        <v>300026</v>
      </c>
      <c r="J30" s="291">
        <v>7895.4210526315792</v>
      </c>
    </row>
    <row r="31" spans="2:10" x14ac:dyDescent="0.55000000000000004">
      <c r="B31" s="288">
        <v>26</v>
      </c>
      <c r="C31" s="289" t="s">
        <v>1008</v>
      </c>
      <c r="D31" s="290" t="s">
        <v>494</v>
      </c>
      <c r="E31" s="291">
        <v>28</v>
      </c>
      <c r="F31" s="291">
        <v>1</v>
      </c>
      <c r="G31" s="291">
        <v>1</v>
      </c>
      <c r="H31" s="291">
        <v>30</v>
      </c>
      <c r="I31" s="291">
        <v>46689</v>
      </c>
      <c r="J31" s="291">
        <v>1556.3</v>
      </c>
    </row>
    <row r="32" spans="2:10" x14ac:dyDescent="0.55000000000000004">
      <c r="B32" s="288">
        <v>27</v>
      </c>
      <c r="C32" s="289" t="s">
        <v>1008</v>
      </c>
      <c r="D32" s="290" t="s">
        <v>495</v>
      </c>
      <c r="E32" s="291">
        <v>61</v>
      </c>
      <c r="F32" s="291">
        <v>17</v>
      </c>
      <c r="G32" s="291">
        <v>0</v>
      </c>
      <c r="H32" s="291">
        <v>78</v>
      </c>
      <c r="I32" s="291">
        <v>325710</v>
      </c>
      <c r="J32" s="291">
        <v>4175.7692307692305</v>
      </c>
    </row>
    <row r="33" spans="2:10" x14ac:dyDescent="0.55000000000000004">
      <c r="B33" s="288">
        <v>28</v>
      </c>
      <c r="C33" s="289" t="s">
        <v>1008</v>
      </c>
      <c r="D33" s="290" t="s">
        <v>496</v>
      </c>
      <c r="E33" s="291">
        <v>40</v>
      </c>
      <c r="F33" s="291">
        <v>15</v>
      </c>
      <c r="G33" s="291">
        <v>1</v>
      </c>
      <c r="H33" s="291">
        <v>56</v>
      </c>
      <c r="I33" s="291">
        <v>263391</v>
      </c>
      <c r="J33" s="291">
        <v>4703.4107142857147</v>
      </c>
    </row>
    <row r="34" spans="2:10" x14ac:dyDescent="0.55000000000000004">
      <c r="B34" s="288">
        <v>29</v>
      </c>
      <c r="C34" s="289" t="s">
        <v>1008</v>
      </c>
      <c r="D34" s="290" t="s">
        <v>497</v>
      </c>
      <c r="E34" s="291">
        <v>37</v>
      </c>
      <c r="F34" s="291">
        <v>11</v>
      </c>
      <c r="G34" s="291">
        <v>0</v>
      </c>
      <c r="H34" s="291">
        <v>48</v>
      </c>
      <c r="I34" s="291">
        <v>262624</v>
      </c>
      <c r="J34" s="291">
        <v>5471.333333333333</v>
      </c>
    </row>
    <row r="35" spans="2:10" x14ac:dyDescent="0.55000000000000004">
      <c r="B35" s="288">
        <v>30</v>
      </c>
      <c r="C35" s="289" t="s">
        <v>1008</v>
      </c>
      <c r="D35" s="27" t="s">
        <v>498</v>
      </c>
      <c r="E35" s="291">
        <v>69</v>
      </c>
      <c r="F35" s="291">
        <v>14</v>
      </c>
      <c r="G35" s="291">
        <v>8</v>
      </c>
      <c r="H35" s="291">
        <v>91</v>
      </c>
      <c r="I35" s="291">
        <v>364039</v>
      </c>
      <c r="J35" s="291">
        <v>4000.4285714285716</v>
      </c>
    </row>
    <row r="36" spans="2:10" x14ac:dyDescent="0.55000000000000004">
      <c r="B36" s="288">
        <v>31</v>
      </c>
      <c r="C36" s="289" t="s">
        <v>1008</v>
      </c>
      <c r="D36" s="290" t="s">
        <v>499</v>
      </c>
      <c r="E36" s="291">
        <v>921</v>
      </c>
      <c r="F36" s="291">
        <v>147</v>
      </c>
      <c r="G36" s="291">
        <v>49</v>
      </c>
      <c r="H36" s="291">
        <v>1117</v>
      </c>
      <c r="I36" s="291">
        <v>2041587</v>
      </c>
      <c r="J36" s="291">
        <v>1827.7412712623097</v>
      </c>
    </row>
    <row r="37" spans="2:10" x14ac:dyDescent="0.55000000000000004">
      <c r="B37" s="288">
        <v>32</v>
      </c>
      <c r="C37" s="289" t="s">
        <v>1008</v>
      </c>
      <c r="D37" s="290" t="s">
        <v>500</v>
      </c>
      <c r="E37" s="291">
        <v>224</v>
      </c>
      <c r="F37" s="291">
        <v>34</v>
      </c>
      <c r="G37" s="291">
        <v>16</v>
      </c>
      <c r="H37" s="291">
        <v>274</v>
      </c>
      <c r="I37" s="291">
        <v>551667</v>
      </c>
      <c r="J37" s="291">
        <v>2013.3832116788321</v>
      </c>
    </row>
    <row r="38" spans="2:10" x14ac:dyDescent="0.55000000000000004">
      <c r="B38" s="288">
        <v>33</v>
      </c>
      <c r="C38" s="289" t="s">
        <v>1008</v>
      </c>
      <c r="D38" s="290" t="s">
        <v>501</v>
      </c>
      <c r="E38" s="291">
        <v>122</v>
      </c>
      <c r="F38" s="291">
        <v>19</v>
      </c>
      <c r="G38" s="291">
        <v>5</v>
      </c>
      <c r="H38" s="291">
        <v>146</v>
      </c>
      <c r="I38" s="291">
        <v>432132</v>
      </c>
      <c r="J38" s="291">
        <v>2959.8082191780823</v>
      </c>
    </row>
    <row r="39" spans="2:10" x14ac:dyDescent="0.55000000000000004">
      <c r="B39" s="288">
        <v>34</v>
      </c>
      <c r="C39" s="289" t="s">
        <v>1008</v>
      </c>
      <c r="D39" s="290" t="s">
        <v>502</v>
      </c>
      <c r="E39" s="291">
        <v>57</v>
      </c>
      <c r="F39" s="291">
        <v>14</v>
      </c>
      <c r="G39" s="291">
        <v>8</v>
      </c>
      <c r="H39" s="291">
        <v>79</v>
      </c>
      <c r="I39" s="291">
        <v>466073</v>
      </c>
      <c r="J39" s="291">
        <v>5899.658227848101</v>
      </c>
    </row>
    <row r="40" spans="2:10" x14ac:dyDescent="0.55000000000000004">
      <c r="B40" s="288">
        <v>35</v>
      </c>
      <c r="C40" s="289" t="s">
        <v>1008</v>
      </c>
      <c r="D40" s="290" t="s">
        <v>503</v>
      </c>
      <c r="E40" s="291">
        <v>165</v>
      </c>
      <c r="F40" s="291">
        <v>53</v>
      </c>
      <c r="G40" s="291">
        <v>18</v>
      </c>
      <c r="H40" s="291">
        <v>236</v>
      </c>
      <c r="I40" s="291">
        <v>719859</v>
      </c>
      <c r="J40" s="291">
        <v>3050.25</v>
      </c>
    </row>
    <row r="41" spans="2:10" x14ac:dyDescent="0.55000000000000004">
      <c r="B41" s="292"/>
      <c r="C41" s="293" t="s">
        <v>94</v>
      </c>
      <c r="D41" s="294"/>
      <c r="E41" s="295">
        <v>1811</v>
      </c>
      <c r="F41" s="295">
        <v>332</v>
      </c>
      <c r="G41" s="295">
        <v>108</v>
      </c>
      <c r="H41" s="295">
        <v>2251</v>
      </c>
      <c r="I41" s="295">
        <v>6116866</v>
      </c>
      <c r="J41" s="295">
        <v>2717.3993780541982</v>
      </c>
    </row>
    <row r="42" spans="2:10" x14ac:dyDescent="0.55000000000000004">
      <c r="B42" s="288">
        <v>36</v>
      </c>
      <c r="C42" s="289" t="s">
        <v>1009</v>
      </c>
      <c r="D42" s="290" t="s">
        <v>504</v>
      </c>
      <c r="E42" s="291">
        <v>44</v>
      </c>
      <c r="F42" s="291">
        <v>6</v>
      </c>
      <c r="G42" s="291">
        <v>4</v>
      </c>
      <c r="H42" s="291">
        <v>54</v>
      </c>
      <c r="I42" s="291">
        <v>251027</v>
      </c>
      <c r="J42" s="291">
        <v>4648.6481481481478</v>
      </c>
    </row>
    <row r="43" spans="2:10" x14ac:dyDescent="0.55000000000000004">
      <c r="B43" s="288">
        <v>37</v>
      </c>
      <c r="C43" s="289" t="s">
        <v>1009</v>
      </c>
      <c r="D43" s="290" t="s">
        <v>505</v>
      </c>
      <c r="E43" s="291">
        <v>11</v>
      </c>
      <c r="F43" s="291">
        <v>0</v>
      </c>
      <c r="G43" s="291">
        <v>0</v>
      </c>
      <c r="H43" s="291">
        <v>11</v>
      </c>
      <c r="I43" s="291">
        <v>5658</v>
      </c>
      <c r="J43" s="291">
        <v>514.36363636363637</v>
      </c>
    </row>
    <row r="44" spans="2:10" x14ac:dyDescent="0.55000000000000004">
      <c r="B44" s="288">
        <v>38</v>
      </c>
      <c r="C44" s="289" t="s">
        <v>1009</v>
      </c>
      <c r="D44" s="290" t="s">
        <v>506</v>
      </c>
      <c r="E44" s="291">
        <v>44</v>
      </c>
      <c r="F44" s="291">
        <v>6</v>
      </c>
      <c r="G44" s="291">
        <v>2</v>
      </c>
      <c r="H44" s="291">
        <v>52</v>
      </c>
      <c r="I44" s="291">
        <v>155852</v>
      </c>
      <c r="J44" s="291">
        <v>2997.1538461538462</v>
      </c>
    </row>
    <row r="45" spans="2:10" x14ac:dyDescent="0.55000000000000004">
      <c r="B45" s="288">
        <v>39</v>
      </c>
      <c r="C45" s="289" t="s">
        <v>1009</v>
      </c>
      <c r="D45" s="290" t="s">
        <v>507</v>
      </c>
      <c r="E45" s="291">
        <v>205</v>
      </c>
      <c r="F45" s="291">
        <v>78</v>
      </c>
      <c r="G45" s="291">
        <v>19</v>
      </c>
      <c r="H45" s="291">
        <v>302</v>
      </c>
      <c r="I45" s="291">
        <v>600051</v>
      </c>
      <c r="J45" s="291">
        <v>1986.9238410596026</v>
      </c>
    </row>
    <row r="46" spans="2:10" x14ac:dyDescent="0.55000000000000004">
      <c r="B46" s="288">
        <v>40</v>
      </c>
      <c r="C46" s="289" t="s">
        <v>1009</v>
      </c>
      <c r="D46" s="290" t="s">
        <v>508</v>
      </c>
      <c r="E46" s="291">
        <v>77</v>
      </c>
      <c r="F46" s="291">
        <v>23</v>
      </c>
      <c r="G46" s="291">
        <v>1</v>
      </c>
      <c r="H46" s="291">
        <v>101</v>
      </c>
      <c r="I46" s="291">
        <v>321153</v>
      </c>
      <c r="J46" s="291">
        <v>3179.7326732673268</v>
      </c>
    </row>
    <row r="47" spans="2:10" x14ac:dyDescent="0.55000000000000004">
      <c r="B47" s="288">
        <v>41</v>
      </c>
      <c r="C47" s="289" t="s">
        <v>1009</v>
      </c>
      <c r="D47" s="290" t="s">
        <v>509</v>
      </c>
      <c r="E47" s="291">
        <v>41</v>
      </c>
      <c r="F47" s="291">
        <v>24</v>
      </c>
      <c r="G47" s="291">
        <v>2</v>
      </c>
      <c r="H47" s="291">
        <v>67</v>
      </c>
      <c r="I47" s="291">
        <v>253024</v>
      </c>
      <c r="J47" s="291">
        <v>3776.4776119402986</v>
      </c>
    </row>
    <row r="48" spans="2:10" x14ac:dyDescent="0.55000000000000004">
      <c r="B48" s="288">
        <v>42</v>
      </c>
      <c r="C48" s="289" t="s">
        <v>1009</v>
      </c>
      <c r="D48" s="290" t="s">
        <v>510</v>
      </c>
      <c r="E48" s="291">
        <v>15</v>
      </c>
      <c r="F48" s="291">
        <v>1</v>
      </c>
      <c r="G48" s="291">
        <v>0</v>
      </c>
      <c r="H48" s="291">
        <v>16</v>
      </c>
      <c r="I48" s="291">
        <v>14452</v>
      </c>
      <c r="J48" s="291">
        <v>903.25</v>
      </c>
    </row>
    <row r="49" spans="2:10" x14ac:dyDescent="0.55000000000000004">
      <c r="B49" s="288">
        <v>43</v>
      </c>
      <c r="C49" s="289" t="s">
        <v>1009</v>
      </c>
      <c r="D49" s="290" t="s">
        <v>511</v>
      </c>
      <c r="E49" s="291">
        <v>47</v>
      </c>
      <c r="F49" s="291">
        <v>9</v>
      </c>
      <c r="G49" s="291">
        <v>1</v>
      </c>
      <c r="H49" s="291">
        <v>57</v>
      </c>
      <c r="I49" s="291">
        <v>249211</v>
      </c>
      <c r="J49" s="291">
        <v>4372.1228070175439</v>
      </c>
    </row>
    <row r="50" spans="2:10" x14ac:dyDescent="0.55000000000000004">
      <c r="B50" s="288">
        <v>44</v>
      </c>
      <c r="C50" s="289" t="s">
        <v>1009</v>
      </c>
      <c r="D50" s="290" t="s">
        <v>512</v>
      </c>
      <c r="E50" s="291">
        <v>24</v>
      </c>
      <c r="F50" s="291">
        <v>10</v>
      </c>
      <c r="G50" s="291">
        <v>0</v>
      </c>
      <c r="H50" s="291">
        <v>34</v>
      </c>
      <c r="I50" s="291">
        <v>130887</v>
      </c>
      <c r="J50" s="291">
        <v>3849.6176470588234</v>
      </c>
    </row>
    <row r="51" spans="2:10" x14ac:dyDescent="0.55000000000000004">
      <c r="B51" s="288">
        <v>45</v>
      </c>
      <c r="C51" s="289" t="s">
        <v>1009</v>
      </c>
      <c r="D51" s="290" t="s">
        <v>513</v>
      </c>
      <c r="E51" s="291">
        <v>21</v>
      </c>
      <c r="F51" s="291">
        <v>9</v>
      </c>
      <c r="G51" s="291">
        <v>0</v>
      </c>
      <c r="H51" s="291">
        <v>30</v>
      </c>
      <c r="I51" s="291">
        <v>107033</v>
      </c>
      <c r="J51" s="291">
        <v>3567.7666666666669</v>
      </c>
    </row>
    <row r="52" spans="2:10" x14ac:dyDescent="0.55000000000000004">
      <c r="B52" s="288">
        <v>46</v>
      </c>
      <c r="C52" s="289" t="s">
        <v>1009</v>
      </c>
      <c r="D52" s="290" t="s">
        <v>514</v>
      </c>
      <c r="E52" s="291">
        <v>69</v>
      </c>
      <c r="F52" s="291">
        <v>24</v>
      </c>
      <c r="G52" s="291">
        <v>8</v>
      </c>
      <c r="H52" s="291">
        <v>101</v>
      </c>
      <c r="I52" s="291">
        <v>378079</v>
      </c>
      <c r="J52" s="291">
        <v>3743.3564356435645</v>
      </c>
    </row>
    <row r="53" spans="2:10" x14ac:dyDescent="0.55000000000000004">
      <c r="B53" s="292"/>
      <c r="C53" s="293" t="s">
        <v>94</v>
      </c>
      <c r="D53" s="294"/>
      <c r="E53" s="295">
        <v>598</v>
      </c>
      <c r="F53" s="295">
        <v>190</v>
      </c>
      <c r="G53" s="295">
        <v>37</v>
      </c>
      <c r="H53" s="295">
        <v>825</v>
      </c>
      <c r="I53" s="295">
        <v>2466427</v>
      </c>
      <c r="J53" s="295">
        <v>2989.6084848484847</v>
      </c>
    </row>
    <row r="54" spans="2:10" x14ac:dyDescent="0.55000000000000004">
      <c r="B54" s="288">
        <v>47</v>
      </c>
      <c r="C54" s="289" t="s">
        <v>1010</v>
      </c>
      <c r="D54" s="290" t="s">
        <v>515</v>
      </c>
      <c r="E54" s="291">
        <v>37</v>
      </c>
      <c r="F54" s="291">
        <v>15</v>
      </c>
      <c r="G54" s="291">
        <v>0</v>
      </c>
      <c r="H54" s="291">
        <v>52</v>
      </c>
      <c r="I54" s="291">
        <v>246494</v>
      </c>
      <c r="J54" s="291">
        <v>4740.2692307692305</v>
      </c>
    </row>
    <row r="55" spans="2:10" x14ac:dyDescent="0.55000000000000004">
      <c r="B55" s="288">
        <v>48</v>
      </c>
      <c r="C55" s="289" t="s">
        <v>1010</v>
      </c>
      <c r="D55" s="290" t="s">
        <v>516</v>
      </c>
      <c r="E55" s="291">
        <v>47</v>
      </c>
      <c r="F55" s="291">
        <v>11</v>
      </c>
      <c r="G55" s="291">
        <v>0</v>
      </c>
      <c r="H55" s="291">
        <v>58</v>
      </c>
      <c r="I55" s="291">
        <v>245027</v>
      </c>
      <c r="J55" s="291">
        <v>4224.6034482758623</v>
      </c>
    </row>
    <row r="56" spans="2:10" x14ac:dyDescent="0.55000000000000004">
      <c r="B56" s="288">
        <v>49</v>
      </c>
      <c r="C56" s="289" t="s">
        <v>1010</v>
      </c>
      <c r="D56" s="290" t="s">
        <v>517</v>
      </c>
      <c r="E56" s="291">
        <v>224</v>
      </c>
      <c r="F56" s="291">
        <v>77</v>
      </c>
      <c r="G56" s="291">
        <v>28</v>
      </c>
      <c r="H56" s="291">
        <v>329</v>
      </c>
      <c r="I56" s="291">
        <v>1121957</v>
      </c>
      <c r="J56" s="291">
        <v>3410.2036474164133</v>
      </c>
    </row>
    <row r="57" spans="2:10" x14ac:dyDescent="0.55000000000000004">
      <c r="B57" s="288">
        <v>50</v>
      </c>
      <c r="C57" s="289" t="s">
        <v>1010</v>
      </c>
      <c r="D57" s="290" t="s">
        <v>518</v>
      </c>
      <c r="E57" s="291">
        <v>83</v>
      </c>
      <c r="F57" s="291">
        <v>18</v>
      </c>
      <c r="G57" s="291">
        <v>6</v>
      </c>
      <c r="H57" s="291">
        <v>107</v>
      </c>
      <c r="I57" s="291">
        <v>682961</v>
      </c>
      <c r="J57" s="291">
        <v>6382.8130841121492</v>
      </c>
    </row>
    <row r="58" spans="2:10" x14ac:dyDescent="0.55000000000000004">
      <c r="B58" s="288">
        <v>51</v>
      </c>
      <c r="C58" s="289" t="s">
        <v>1010</v>
      </c>
      <c r="D58" s="290" t="s">
        <v>519</v>
      </c>
      <c r="E58" s="291">
        <v>21</v>
      </c>
      <c r="F58" s="291">
        <v>7</v>
      </c>
      <c r="G58" s="291">
        <v>0</v>
      </c>
      <c r="H58" s="291">
        <v>28</v>
      </c>
      <c r="I58" s="291">
        <v>177086</v>
      </c>
      <c r="J58" s="291">
        <v>6324.5</v>
      </c>
    </row>
    <row r="59" spans="2:10" x14ac:dyDescent="0.55000000000000004">
      <c r="B59" s="288">
        <v>52</v>
      </c>
      <c r="C59" s="289" t="s">
        <v>1010</v>
      </c>
      <c r="D59" s="290" t="s">
        <v>520</v>
      </c>
      <c r="E59" s="291">
        <v>20</v>
      </c>
      <c r="F59" s="291">
        <v>13</v>
      </c>
      <c r="G59" s="291">
        <v>0</v>
      </c>
      <c r="H59" s="291">
        <v>33</v>
      </c>
      <c r="I59" s="291">
        <v>232019</v>
      </c>
      <c r="J59" s="291">
        <v>7030.878787878788</v>
      </c>
    </row>
    <row r="60" spans="2:10" x14ac:dyDescent="0.55000000000000004">
      <c r="B60" s="288">
        <v>53</v>
      </c>
      <c r="C60" s="289" t="s">
        <v>1010</v>
      </c>
      <c r="D60" s="290" t="s">
        <v>521</v>
      </c>
      <c r="E60" s="291">
        <v>21</v>
      </c>
      <c r="F60" s="291">
        <v>2</v>
      </c>
      <c r="G60" s="291">
        <v>0</v>
      </c>
      <c r="H60" s="291">
        <v>23</v>
      </c>
      <c r="I60" s="291">
        <v>234793</v>
      </c>
      <c r="J60" s="291">
        <v>10208.391304347826</v>
      </c>
    </row>
    <row r="61" spans="2:10" x14ac:dyDescent="0.55000000000000004">
      <c r="B61" s="288">
        <v>54</v>
      </c>
      <c r="C61" s="289" t="s">
        <v>1010</v>
      </c>
      <c r="D61" s="290" t="s">
        <v>522</v>
      </c>
      <c r="E61" s="291">
        <v>8</v>
      </c>
      <c r="F61" s="291">
        <v>0</v>
      </c>
      <c r="G61" s="291">
        <v>0</v>
      </c>
      <c r="H61" s="291">
        <v>8</v>
      </c>
      <c r="I61" s="291">
        <v>56786</v>
      </c>
      <c r="J61" s="291">
        <v>7098.25</v>
      </c>
    </row>
    <row r="62" spans="2:10" x14ac:dyDescent="0.55000000000000004">
      <c r="B62" s="288">
        <v>55</v>
      </c>
      <c r="C62" s="289" t="s">
        <v>1010</v>
      </c>
      <c r="D62" s="290" t="s">
        <v>523</v>
      </c>
      <c r="E62" s="291">
        <v>91</v>
      </c>
      <c r="F62" s="291">
        <v>39</v>
      </c>
      <c r="G62" s="291">
        <v>3</v>
      </c>
      <c r="H62" s="291">
        <v>133</v>
      </c>
      <c r="I62" s="291">
        <v>674993</v>
      </c>
      <c r="J62" s="291">
        <v>5075.1353383458645</v>
      </c>
    </row>
    <row r="63" spans="2:10" x14ac:dyDescent="0.55000000000000004">
      <c r="B63" s="288">
        <v>56</v>
      </c>
      <c r="C63" s="289" t="s">
        <v>1010</v>
      </c>
      <c r="D63" s="290" t="s">
        <v>524</v>
      </c>
      <c r="E63" s="291">
        <v>81</v>
      </c>
      <c r="F63" s="291">
        <v>29</v>
      </c>
      <c r="G63" s="291">
        <v>7</v>
      </c>
      <c r="H63" s="291">
        <v>117</v>
      </c>
      <c r="I63" s="291">
        <v>603194</v>
      </c>
      <c r="J63" s="291">
        <v>5155.5042735042734</v>
      </c>
    </row>
    <row r="64" spans="2:10" x14ac:dyDescent="0.55000000000000004">
      <c r="B64" s="288">
        <v>57</v>
      </c>
      <c r="C64" s="289" t="s">
        <v>1010</v>
      </c>
      <c r="D64" s="290" t="s">
        <v>525</v>
      </c>
      <c r="E64" s="291">
        <v>44</v>
      </c>
      <c r="F64" s="291">
        <v>26</v>
      </c>
      <c r="G64" s="291">
        <v>0</v>
      </c>
      <c r="H64" s="291">
        <v>70</v>
      </c>
      <c r="I64" s="291">
        <v>459900</v>
      </c>
      <c r="J64" s="291">
        <v>6570</v>
      </c>
    </row>
    <row r="65" spans="2:10" x14ac:dyDescent="0.55000000000000004">
      <c r="B65" s="288">
        <v>58</v>
      </c>
      <c r="C65" s="289" t="s">
        <v>1010</v>
      </c>
      <c r="D65" s="290" t="s">
        <v>526</v>
      </c>
      <c r="E65" s="291">
        <v>65</v>
      </c>
      <c r="F65" s="291">
        <v>20</v>
      </c>
      <c r="G65" s="291">
        <v>3</v>
      </c>
      <c r="H65" s="291">
        <v>88</v>
      </c>
      <c r="I65" s="291">
        <v>386868</v>
      </c>
      <c r="J65" s="291">
        <v>4396.227272727273</v>
      </c>
    </row>
    <row r="66" spans="2:10" x14ac:dyDescent="0.55000000000000004">
      <c r="B66" s="292"/>
      <c r="C66" s="293" t="s">
        <v>94</v>
      </c>
      <c r="D66" s="294"/>
      <c r="E66" s="295">
        <v>742</v>
      </c>
      <c r="F66" s="295">
        <v>257</v>
      </c>
      <c r="G66" s="295">
        <v>47</v>
      </c>
      <c r="H66" s="295">
        <v>1046</v>
      </c>
      <c r="I66" s="295">
        <v>5122078</v>
      </c>
      <c r="J66" s="295">
        <v>4896.8240917782023</v>
      </c>
    </row>
    <row r="67" spans="2:10" x14ac:dyDescent="0.55000000000000004">
      <c r="B67" s="288">
        <v>59</v>
      </c>
      <c r="C67" s="289" t="s">
        <v>972</v>
      </c>
      <c r="D67" s="290" t="s">
        <v>527</v>
      </c>
      <c r="E67" s="291">
        <v>21</v>
      </c>
      <c r="F67" s="291">
        <v>2</v>
      </c>
      <c r="G67" s="291">
        <v>1</v>
      </c>
      <c r="H67" s="291">
        <v>24</v>
      </c>
      <c r="I67" s="291">
        <v>166740</v>
      </c>
      <c r="J67" s="291">
        <v>6947.5</v>
      </c>
    </row>
    <row r="68" spans="2:10" x14ac:dyDescent="0.55000000000000004">
      <c r="B68" s="288">
        <v>60</v>
      </c>
      <c r="C68" s="289" t="s">
        <v>972</v>
      </c>
      <c r="D68" s="290" t="s">
        <v>528</v>
      </c>
      <c r="E68" s="291">
        <v>26</v>
      </c>
      <c r="F68" s="291">
        <v>5</v>
      </c>
      <c r="G68" s="291">
        <v>1</v>
      </c>
      <c r="H68" s="291">
        <v>32</v>
      </c>
      <c r="I68" s="291">
        <v>238515</v>
      </c>
      <c r="J68" s="291">
        <v>7453.59375</v>
      </c>
    </row>
    <row r="69" spans="2:10" x14ac:dyDescent="0.55000000000000004">
      <c r="B69" s="288">
        <v>61</v>
      </c>
      <c r="C69" s="289" t="s">
        <v>972</v>
      </c>
      <c r="D69" s="290" t="s">
        <v>529</v>
      </c>
      <c r="E69" s="291">
        <v>53</v>
      </c>
      <c r="F69" s="291">
        <v>10</v>
      </c>
      <c r="G69" s="291">
        <v>1</v>
      </c>
      <c r="H69" s="291">
        <v>64</v>
      </c>
      <c r="I69" s="291">
        <v>415126</v>
      </c>
      <c r="J69" s="291">
        <v>6486.34375</v>
      </c>
    </row>
    <row r="70" spans="2:10" x14ac:dyDescent="0.55000000000000004">
      <c r="B70" s="288">
        <v>62</v>
      </c>
      <c r="C70" s="289" t="s">
        <v>972</v>
      </c>
      <c r="D70" s="290" t="s">
        <v>530</v>
      </c>
      <c r="E70" s="291">
        <v>24</v>
      </c>
      <c r="F70" s="291">
        <v>1</v>
      </c>
      <c r="G70" s="291">
        <v>0</v>
      </c>
      <c r="H70" s="291">
        <v>25</v>
      </c>
      <c r="I70" s="291">
        <v>252313</v>
      </c>
      <c r="J70" s="291">
        <v>10092.52</v>
      </c>
    </row>
    <row r="71" spans="2:10" x14ac:dyDescent="0.55000000000000004">
      <c r="B71" s="288">
        <v>63</v>
      </c>
      <c r="C71" s="289" t="s">
        <v>972</v>
      </c>
      <c r="D71" s="290" t="s">
        <v>531</v>
      </c>
      <c r="E71" s="291">
        <v>13</v>
      </c>
      <c r="F71" s="291">
        <v>1</v>
      </c>
      <c r="G71" s="291">
        <v>0</v>
      </c>
      <c r="H71" s="291">
        <v>14</v>
      </c>
      <c r="I71" s="291">
        <v>189360</v>
      </c>
      <c r="J71" s="291">
        <v>13525.714285714286</v>
      </c>
    </row>
    <row r="72" spans="2:10" x14ac:dyDescent="0.55000000000000004">
      <c r="B72" s="288">
        <v>64</v>
      </c>
      <c r="C72" s="289" t="s">
        <v>972</v>
      </c>
      <c r="D72" s="290" t="s">
        <v>532</v>
      </c>
      <c r="E72" s="291">
        <v>13</v>
      </c>
      <c r="F72" s="291">
        <v>0</v>
      </c>
      <c r="G72" s="291">
        <v>0</v>
      </c>
      <c r="H72" s="291">
        <v>13</v>
      </c>
      <c r="I72" s="291">
        <v>42774</v>
      </c>
      <c r="J72" s="291">
        <v>3290.3076923076924</v>
      </c>
    </row>
    <row r="73" spans="2:10" x14ac:dyDescent="0.55000000000000004">
      <c r="B73" s="288">
        <v>65</v>
      </c>
      <c r="C73" s="289" t="s">
        <v>972</v>
      </c>
      <c r="D73" s="290" t="s">
        <v>533</v>
      </c>
      <c r="E73" s="291">
        <v>22</v>
      </c>
      <c r="F73" s="291">
        <v>1</v>
      </c>
      <c r="G73" s="291">
        <v>0</v>
      </c>
      <c r="H73" s="291">
        <v>23</v>
      </c>
      <c r="I73" s="291">
        <v>118349</v>
      </c>
      <c r="J73" s="291">
        <v>5145.608695652174</v>
      </c>
    </row>
    <row r="74" spans="2:10" x14ac:dyDescent="0.55000000000000004">
      <c r="B74" s="288">
        <v>66</v>
      </c>
      <c r="C74" s="289" t="s">
        <v>972</v>
      </c>
      <c r="D74" s="290" t="s">
        <v>534</v>
      </c>
      <c r="E74" s="291">
        <v>16</v>
      </c>
      <c r="F74" s="291">
        <v>0</v>
      </c>
      <c r="G74" s="291">
        <v>0</v>
      </c>
      <c r="H74" s="291">
        <v>16</v>
      </c>
      <c r="I74" s="291">
        <v>145292</v>
      </c>
      <c r="J74" s="291">
        <v>9080.75</v>
      </c>
    </row>
    <row r="75" spans="2:10" x14ac:dyDescent="0.55000000000000004">
      <c r="B75" s="288">
        <v>67</v>
      </c>
      <c r="C75" s="289" t="s">
        <v>972</v>
      </c>
      <c r="D75" s="290" t="s">
        <v>535</v>
      </c>
      <c r="E75" s="291">
        <v>8</v>
      </c>
      <c r="F75" s="291">
        <v>0</v>
      </c>
      <c r="G75" s="291">
        <v>0</v>
      </c>
      <c r="H75" s="291">
        <v>8</v>
      </c>
      <c r="I75" s="291">
        <v>64549</v>
      </c>
      <c r="J75" s="291">
        <v>8068.625</v>
      </c>
    </row>
    <row r="76" spans="2:10" x14ac:dyDescent="0.55000000000000004">
      <c r="B76" s="288">
        <v>68</v>
      </c>
      <c r="C76" s="289" t="s">
        <v>972</v>
      </c>
      <c r="D76" s="290" t="s">
        <v>536</v>
      </c>
      <c r="E76" s="291">
        <v>9</v>
      </c>
      <c r="F76" s="291">
        <v>1</v>
      </c>
      <c r="G76" s="291">
        <v>0</v>
      </c>
      <c r="H76" s="291">
        <v>10</v>
      </c>
      <c r="I76" s="291">
        <v>55394</v>
      </c>
      <c r="J76" s="291">
        <v>5539.4</v>
      </c>
    </row>
    <row r="77" spans="2:10" x14ac:dyDescent="0.55000000000000004">
      <c r="B77" s="292"/>
      <c r="C77" s="293" t="s">
        <v>94</v>
      </c>
      <c r="D77" s="294"/>
      <c r="E77" s="295">
        <v>205</v>
      </c>
      <c r="F77" s="295">
        <v>21</v>
      </c>
      <c r="G77" s="295">
        <v>3</v>
      </c>
      <c r="H77" s="295">
        <v>229</v>
      </c>
      <c r="I77" s="295">
        <v>1688412</v>
      </c>
      <c r="J77" s="295">
        <v>7372.9781659388645</v>
      </c>
    </row>
    <row r="78" spans="2:10" x14ac:dyDescent="0.55000000000000004">
      <c r="B78" s="288">
        <v>69</v>
      </c>
      <c r="C78" s="289" t="s">
        <v>1011</v>
      </c>
      <c r="D78" s="290" t="s">
        <v>537</v>
      </c>
      <c r="E78" s="291">
        <v>19</v>
      </c>
      <c r="F78" s="291">
        <v>1</v>
      </c>
      <c r="G78" s="291">
        <v>0</v>
      </c>
      <c r="H78" s="291">
        <v>20</v>
      </c>
      <c r="I78" s="291">
        <v>204831</v>
      </c>
      <c r="J78" s="291">
        <v>10241.549999999999</v>
      </c>
    </row>
    <row r="79" spans="2:10" x14ac:dyDescent="0.55000000000000004">
      <c r="B79" s="288">
        <v>70</v>
      </c>
      <c r="C79" s="289" t="s">
        <v>1011</v>
      </c>
      <c r="D79" s="290" t="s">
        <v>538</v>
      </c>
      <c r="E79" s="291">
        <v>18</v>
      </c>
      <c r="F79" s="291">
        <v>1</v>
      </c>
      <c r="G79" s="291">
        <v>0</v>
      </c>
      <c r="H79" s="291">
        <v>19</v>
      </c>
      <c r="I79" s="291">
        <v>189085</v>
      </c>
      <c r="J79" s="291">
        <v>9951.8421052631584</v>
      </c>
    </row>
    <row r="80" spans="2:10" x14ac:dyDescent="0.55000000000000004">
      <c r="B80" s="288">
        <v>71</v>
      </c>
      <c r="C80" s="289" t="s">
        <v>1011</v>
      </c>
      <c r="D80" s="290" t="s">
        <v>539</v>
      </c>
      <c r="E80" s="291">
        <v>131</v>
      </c>
      <c r="F80" s="291">
        <v>30</v>
      </c>
      <c r="G80" s="291">
        <v>5</v>
      </c>
      <c r="H80" s="291">
        <v>166</v>
      </c>
      <c r="I80" s="291">
        <v>904666</v>
      </c>
      <c r="J80" s="291">
        <v>5449.7951807228919</v>
      </c>
    </row>
    <row r="81" spans="2:10" x14ac:dyDescent="0.55000000000000004">
      <c r="B81" s="288">
        <v>72</v>
      </c>
      <c r="C81" s="289" t="s">
        <v>1011</v>
      </c>
      <c r="D81" s="290" t="s">
        <v>540</v>
      </c>
      <c r="E81" s="291">
        <v>13</v>
      </c>
      <c r="F81" s="291">
        <v>1</v>
      </c>
      <c r="G81" s="291">
        <v>0</v>
      </c>
      <c r="H81" s="291">
        <v>14</v>
      </c>
      <c r="I81" s="291">
        <v>138523</v>
      </c>
      <c r="J81" s="291">
        <v>9894.5</v>
      </c>
    </row>
    <row r="82" spans="2:10" x14ac:dyDescent="0.55000000000000004">
      <c r="B82" s="288">
        <v>73</v>
      </c>
      <c r="C82" s="289" t="s">
        <v>1011</v>
      </c>
      <c r="D82" s="290" t="s">
        <v>541</v>
      </c>
      <c r="E82" s="291">
        <v>18</v>
      </c>
      <c r="F82" s="291">
        <v>3</v>
      </c>
      <c r="G82" s="291">
        <v>0</v>
      </c>
      <c r="H82" s="291">
        <v>21</v>
      </c>
      <c r="I82" s="291">
        <v>228852</v>
      </c>
      <c r="J82" s="291">
        <v>10897.714285714286</v>
      </c>
    </row>
    <row r="83" spans="2:10" x14ac:dyDescent="0.55000000000000004">
      <c r="B83" s="288">
        <v>74</v>
      </c>
      <c r="C83" s="289" t="s">
        <v>1011</v>
      </c>
      <c r="D83" s="290" t="s">
        <v>542</v>
      </c>
      <c r="E83" s="291">
        <v>65</v>
      </c>
      <c r="F83" s="291">
        <v>11</v>
      </c>
      <c r="G83" s="291">
        <v>1</v>
      </c>
      <c r="H83" s="291">
        <v>77</v>
      </c>
      <c r="I83" s="291">
        <v>513757</v>
      </c>
      <c r="J83" s="291">
        <v>6672.1688311688313</v>
      </c>
    </row>
    <row r="84" spans="2:10" x14ac:dyDescent="0.55000000000000004">
      <c r="B84" s="288">
        <v>75</v>
      </c>
      <c r="C84" s="289" t="s">
        <v>1011</v>
      </c>
      <c r="D84" s="290" t="s">
        <v>543</v>
      </c>
      <c r="E84" s="291">
        <v>20</v>
      </c>
      <c r="F84" s="291">
        <v>2</v>
      </c>
      <c r="G84" s="291">
        <v>0</v>
      </c>
      <c r="H84" s="291">
        <v>22</v>
      </c>
      <c r="I84" s="291">
        <v>133310</v>
      </c>
      <c r="J84" s="291">
        <v>6059.545454545455</v>
      </c>
    </row>
    <row r="85" spans="2:10" x14ac:dyDescent="0.55000000000000004">
      <c r="B85" s="288">
        <v>76</v>
      </c>
      <c r="C85" s="289" t="s">
        <v>1011</v>
      </c>
      <c r="D85" s="290" t="s">
        <v>544</v>
      </c>
      <c r="E85" s="291">
        <v>20</v>
      </c>
      <c r="F85" s="291">
        <v>2</v>
      </c>
      <c r="G85" s="291">
        <v>0</v>
      </c>
      <c r="H85" s="291">
        <v>22</v>
      </c>
      <c r="I85" s="291">
        <v>242157</v>
      </c>
      <c r="J85" s="291">
        <v>11007.136363636364</v>
      </c>
    </row>
    <row r="86" spans="2:10" x14ac:dyDescent="0.55000000000000004">
      <c r="B86" s="296">
        <v>77</v>
      </c>
      <c r="C86" s="289" t="s">
        <v>1011</v>
      </c>
      <c r="D86" s="297" t="s">
        <v>545</v>
      </c>
      <c r="E86" s="291">
        <v>24</v>
      </c>
      <c r="F86" s="291">
        <v>1</v>
      </c>
      <c r="G86" s="291">
        <v>0</v>
      </c>
      <c r="H86" s="291">
        <v>25</v>
      </c>
      <c r="I86" s="291">
        <v>139602</v>
      </c>
      <c r="J86" s="291">
        <v>5584.08</v>
      </c>
    </row>
    <row r="87" spans="2:10" x14ac:dyDescent="0.55000000000000004">
      <c r="B87" s="292"/>
      <c r="C87" s="293" t="s">
        <v>94</v>
      </c>
      <c r="D87" s="294"/>
      <c r="E87" s="295">
        <v>328</v>
      </c>
      <c r="F87" s="295">
        <v>52</v>
      </c>
      <c r="G87" s="295">
        <v>6</v>
      </c>
      <c r="H87" s="295">
        <v>386</v>
      </c>
      <c r="I87" s="295">
        <v>2694783</v>
      </c>
      <c r="J87" s="295">
        <v>6981.3031088082898</v>
      </c>
    </row>
    <row r="88" spans="2:10" x14ac:dyDescent="0.55000000000000004">
      <c r="B88" s="298"/>
      <c r="C88" s="299" t="s">
        <v>546</v>
      </c>
      <c r="D88" s="300"/>
      <c r="E88" s="301">
        <f>E87+E77+E66+E53+E41+E27+E18</f>
        <v>5016</v>
      </c>
      <c r="F88" s="301">
        <f>F87+F77+F66+F53+F41+F27+F18</f>
        <v>1131</v>
      </c>
      <c r="G88" s="301">
        <f>G87+G77+G66+G53+G41+G27+G18</f>
        <v>288</v>
      </c>
      <c r="H88" s="301">
        <f>H87+H77+H66+H53+H41+H27+H18</f>
        <v>6435</v>
      </c>
      <c r="I88" s="301">
        <f>I87+I77+I66+I53+I41+I27+I18</f>
        <v>29164578</v>
      </c>
      <c r="J88" s="301"/>
    </row>
    <row r="89" spans="2:10" x14ac:dyDescent="0.55000000000000004">
      <c r="C89" s="302"/>
    </row>
    <row r="90" spans="2:10" ht="18" x14ac:dyDescent="0.55000000000000004">
      <c r="B90" s="302"/>
      <c r="C90" s="302"/>
      <c r="D90" s="303" t="s">
        <v>547</v>
      </c>
      <c r="E90" s="117" t="s">
        <v>548</v>
      </c>
      <c r="F90" s="117" t="s">
        <v>549</v>
      </c>
      <c r="G90" s="117" t="s">
        <v>550</v>
      </c>
      <c r="H90" s="117" t="s">
        <v>551</v>
      </c>
      <c r="I90" s="117" t="s">
        <v>552</v>
      </c>
      <c r="J90" s="117" t="s">
        <v>94</v>
      </c>
    </row>
    <row r="91" spans="2:10" x14ac:dyDescent="0.55000000000000004">
      <c r="B91" s="302"/>
      <c r="C91" s="302"/>
      <c r="D91" s="303" t="s">
        <v>553</v>
      </c>
      <c r="E91" s="304">
        <v>20</v>
      </c>
      <c r="F91" s="304">
        <v>17</v>
      </c>
      <c r="G91" s="304">
        <v>17</v>
      </c>
      <c r="H91" s="304">
        <v>57</v>
      </c>
      <c r="I91" s="304">
        <v>1</v>
      </c>
      <c r="J91" s="305">
        <v>112</v>
      </c>
    </row>
    <row r="92" spans="2:10" x14ac:dyDescent="0.55000000000000004">
      <c r="B92" s="306"/>
      <c r="C92" s="302"/>
      <c r="D92" s="303" t="s">
        <v>554</v>
      </c>
      <c r="E92" s="304">
        <v>5016</v>
      </c>
      <c r="F92" s="304">
        <v>1131</v>
      </c>
      <c r="G92" s="304">
        <v>288</v>
      </c>
      <c r="H92" s="304">
        <v>5132</v>
      </c>
      <c r="I92" s="304">
        <v>0</v>
      </c>
      <c r="J92" s="305">
        <v>11567</v>
      </c>
    </row>
    <row r="93" spans="2:10" ht="18" x14ac:dyDescent="0.55000000000000004">
      <c r="B93" s="306"/>
      <c r="C93" s="302"/>
      <c r="D93" s="307" t="s">
        <v>555</v>
      </c>
      <c r="E93" s="308"/>
      <c r="F93" s="308"/>
      <c r="G93" s="308"/>
      <c r="H93" s="308"/>
      <c r="I93" s="309"/>
      <c r="J93" s="305">
        <v>4532.1799533799531</v>
      </c>
    </row>
    <row r="94" spans="2:10" ht="18" x14ac:dyDescent="0.55000000000000004">
      <c r="B94" s="306"/>
      <c r="C94" s="302"/>
      <c r="D94" s="307" t="s">
        <v>556</v>
      </c>
      <c r="E94" s="308"/>
      <c r="F94" s="308"/>
      <c r="G94" s="308"/>
      <c r="H94" s="308"/>
      <c r="I94" s="309"/>
      <c r="J94" s="305">
        <v>2521.3605947955389</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462</v>
      </c>
      <c r="E97" s="310" t="s">
        <v>548</v>
      </c>
      <c r="F97" s="310" t="s">
        <v>549</v>
      </c>
      <c r="G97" s="310" t="s">
        <v>557</v>
      </c>
      <c r="H97" s="310" t="s">
        <v>551</v>
      </c>
      <c r="I97" s="311" t="s">
        <v>558</v>
      </c>
      <c r="J97" s="311" t="s">
        <v>559</v>
      </c>
    </row>
    <row r="98" spans="2:10" x14ac:dyDescent="0.55000000000000004">
      <c r="B98" s="306"/>
      <c r="C98" s="302"/>
      <c r="D98" s="117" t="s">
        <v>1006</v>
      </c>
      <c r="E98" s="312">
        <v>756</v>
      </c>
      <c r="F98" s="312">
        <v>195</v>
      </c>
      <c r="G98" s="312">
        <v>36</v>
      </c>
      <c r="H98" s="312">
        <v>869</v>
      </c>
      <c r="I98" s="312">
        <v>987</v>
      </c>
      <c r="J98" s="312">
        <v>1856</v>
      </c>
    </row>
    <row r="99" spans="2:10" x14ac:dyDescent="0.55000000000000004">
      <c r="B99" s="306"/>
      <c r="C99" s="302"/>
      <c r="D99" s="117" t="s">
        <v>1007</v>
      </c>
      <c r="E99" s="312">
        <v>576</v>
      </c>
      <c r="F99" s="312">
        <v>84</v>
      </c>
      <c r="G99" s="312">
        <v>51</v>
      </c>
      <c r="H99" s="312">
        <v>1061</v>
      </c>
      <c r="I99" s="312">
        <v>711</v>
      </c>
      <c r="J99" s="312">
        <v>1772</v>
      </c>
    </row>
    <row r="100" spans="2:10" x14ac:dyDescent="0.55000000000000004">
      <c r="B100" s="306"/>
      <c r="C100" s="302"/>
      <c r="D100" s="117" t="s">
        <v>1008</v>
      </c>
      <c r="E100" s="312">
        <v>1811</v>
      </c>
      <c r="F100" s="312">
        <v>332</v>
      </c>
      <c r="G100" s="312">
        <v>108</v>
      </c>
      <c r="H100" s="312">
        <v>771</v>
      </c>
      <c r="I100" s="312">
        <v>2251</v>
      </c>
      <c r="J100" s="312">
        <v>3022</v>
      </c>
    </row>
    <row r="101" spans="2:10" x14ac:dyDescent="0.55000000000000004">
      <c r="B101" s="306"/>
      <c r="C101" s="302"/>
      <c r="D101" s="117" t="s">
        <v>1009</v>
      </c>
      <c r="E101" s="312">
        <v>598</v>
      </c>
      <c r="F101" s="312">
        <v>190</v>
      </c>
      <c r="G101" s="312">
        <v>37</v>
      </c>
      <c r="H101" s="312">
        <v>577</v>
      </c>
      <c r="I101" s="312">
        <v>825</v>
      </c>
      <c r="J101" s="312">
        <v>1402</v>
      </c>
    </row>
    <row r="102" spans="2:10" x14ac:dyDescent="0.55000000000000004">
      <c r="B102" s="306"/>
      <c r="C102" s="302"/>
      <c r="D102" s="117" t="s">
        <v>1010</v>
      </c>
      <c r="E102" s="312">
        <v>742</v>
      </c>
      <c r="F102" s="312">
        <v>257</v>
      </c>
      <c r="G102" s="312">
        <v>47</v>
      </c>
      <c r="H102" s="312">
        <v>1160</v>
      </c>
      <c r="I102" s="312">
        <v>1046</v>
      </c>
      <c r="J102" s="312">
        <v>2206</v>
      </c>
    </row>
    <row r="103" spans="2:10" x14ac:dyDescent="0.55000000000000004">
      <c r="B103" s="306"/>
      <c r="C103" s="302"/>
      <c r="D103" s="117" t="s">
        <v>972</v>
      </c>
      <c r="E103" s="312">
        <v>205</v>
      </c>
      <c r="F103" s="312">
        <v>21</v>
      </c>
      <c r="G103" s="312">
        <v>3</v>
      </c>
      <c r="H103" s="312">
        <v>235</v>
      </c>
      <c r="I103" s="312">
        <v>229</v>
      </c>
      <c r="J103" s="312">
        <v>464</v>
      </c>
    </row>
    <row r="104" spans="2:10" x14ac:dyDescent="0.55000000000000004">
      <c r="B104" s="306"/>
      <c r="C104" s="302"/>
      <c r="D104" s="117" t="s">
        <v>1011</v>
      </c>
      <c r="E104" s="312">
        <v>328</v>
      </c>
      <c r="F104" s="312">
        <v>52</v>
      </c>
      <c r="G104" s="312">
        <v>6</v>
      </c>
      <c r="H104" s="312">
        <v>459</v>
      </c>
      <c r="I104" s="312">
        <v>386</v>
      </c>
      <c r="J104" s="312">
        <v>845</v>
      </c>
    </row>
    <row r="105" spans="2:10" x14ac:dyDescent="0.55000000000000004">
      <c r="B105" s="306"/>
      <c r="C105" s="302"/>
      <c r="D105" s="117" t="s">
        <v>94</v>
      </c>
      <c r="E105" s="313">
        <v>5016</v>
      </c>
      <c r="F105" s="313">
        <v>1131</v>
      </c>
      <c r="G105" s="313">
        <v>288</v>
      </c>
      <c r="H105" s="313">
        <v>5132</v>
      </c>
      <c r="I105" s="313">
        <v>6435</v>
      </c>
      <c r="J105" s="313">
        <v>11567</v>
      </c>
    </row>
    <row r="106" spans="2:10" x14ac:dyDescent="0.55000000000000004">
      <c r="B106" s="306"/>
      <c r="C106" s="302"/>
      <c r="D106" s="302"/>
      <c r="E106" s="302"/>
      <c r="F106" s="302"/>
      <c r="G106" s="302"/>
      <c r="H106" s="302"/>
      <c r="I106" s="302"/>
      <c r="J106" s="302"/>
    </row>
    <row r="107" spans="2:10" x14ac:dyDescent="0.55000000000000004">
      <c r="B107" s="306"/>
      <c r="C107" s="53" t="s">
        <v>1012</v>
      </c>
      <c r="H107" s="165"/>
    </row>
    <row r="108" spans="2:10" x14ac:dyDescent="0.55000000000000004">
      <c r="B108" s="306"/>
      <c r="C108" s="53" t="s">
        <v>1013</v>
      </c>
      <c r="G108" s="314"/>
      <c r="H108" s="314"/>
    </row>
    <row r="109" spans="2:10" x14ac:dyDescent="0.55000000000000004">
      <c r="B109" s="306"/>
      <c r="C109" s="53" t="s">
        <v>1014</v>
      </c>
    </row>
    <row r="110" spans="2:10" x14ac:dyDescent="0.55000000000000004">
      <c r="B110" s="306"/>
      <c r="C110" s="53" t="s">
        <v>1015</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D8E-6605-4F70-B8BC-8ECA5028C7FE}">
  <sheetPr codeName="Sheet49"/>
  <dimension ref="A1:GE58"/>
  <sheetViews>
    <sheetView zoomScaleNormal="100" workbookViewId="0">
      <pane xSplit="3" ySplit="5" topLeftCell="D6" activePane="bottomRight" state="frozen"/>
      <selection activeCell="R21" sqref="R21"/>
      <selection pane="topRight" activeCell="R21" sqref="R21"/>
      <selection pane="bottomLeft" activeCell="R21" sqref="R21"/>
      <selection pane="bottomRight" activeCell="R21" sqref="R21"/>
    </sheetView>
  </sheetViews>
  <sheetFormatPr defaultColWidth="9.1171875" defaultRowHeight="15.7" x14ac:dyDescent="0.55000000000000004"/>
  <cols>
    <col min="1" max="1" width="1.5859375" style="32" customWidth="1"/>
    <col min="2" max="2" width="9.29296875" style="32" bestFit="1" customWidth="1"/>
    <col min="3" max="3" width="43.703125" style="32" customWidth="1"/>
    <col min="4" max="4" width="11.1171875" style="32" bestFit="1" customWidth="1"/>
    <col min="5" max="84" width="17.29296875" style="32" customWidth="1"/>
    <col min="85" max="85" width="17.29296875" style="194" customWidth="1"/>
    <col min="86" max="86" width="17.29296875" style="32" customWidth="1"/>
    <col min="87" max="87" width="17.29296875" style="194" customWidth="1"/>
    <col min="88" max="88" width="17.29296875" style="32" customWidth="1"/>
    <col min="89" max="89" width="17.29296875" style="194" customWidth="1"/>
    <col min="90" max="90" width="17.29296875" style="32" customWidth="1"/>
    <col min="91" max="91" width="17.29296875" style="194" customWidth="1"/>
    <col min="92" max="92" width="17.29296875" style="32" customWidth="1"/>
    <col min="93" max="93" width="17.29296875" style="194" customWidth="1"/>
    <col min="94" max="94" width="17.29296875" style="32" customWidth="1"/>
    <col min="95" max="95" width="17.29296875" style="194" customWidth="1"/>
    <col min="96" max="96" width="17.29296875" style="32" customWidth="1"/>
    <col min="97" max="98" width="17.29296875" style="194" customWidth="1"/>
    <col min="99" max="99" width="17.29296875" style="32" customWidth="1"/>
    <col min="100" max="100" width="17.29296875" style="194" customWidth="1"/>
    <col min="101" max="101" width="17.29296875" style="32" customWidth="1"/>
    <col min="102" max="102" width="17.29296875" style="194" customWidth="1"/>
    <col min="103" max="103" width="17.29296875" style="32" customWidth="1"/>
    <col min="104" max="104" width="17.29296875" style="194" customWidth="1"/>
    <col min="105" max="105" width="17.29296875" style="32" customWidth="1"/>
    <col min="106" max="106" width="17.29296875" style="194" customWidth="1"/>
    <col min="107" max="107" width="17.29296875" style="32" customWidth="1"/>
    <col min="108" max="108" width="17.29296875" style="194" customWidth="1"/>
    <col min="109" max="109" width="17.29296875" style="32" customWidth="1"/>
    <col min="110" max="110" width="17.29296875" style="194" customWidth="1"/>
    <col min="111" max="111" width="17.29296875" style="32" customWidth="1"/>
    <col min="112" max="112" width="17.29296875" style="194" customWidth="1"/>
    <col min="113" max="113" width="17.29296875" style="32" customWidth="1"/>
    <col min="114" max="114" width="17.29296875" style="194" customWidth="1"/>
    <col min="115" max="115" width="17.29296875" style="32" customWidth="1"/>
    <col min="116" max="116" width="17.29296875" style="194" customWidth="1"/>
    <col min="117" max="117" width="17.29296875" style="32" customWidth="1"/>
    <col min="118" max="118" width="17.29296875" style="194" customWidth="1"/>
    <col min="119" max="119" width="17.29296875" style="32" customWidth="1"/>
    <col min="120" max="120" width="17.29296875" style="194" customWidth="1"/>
    <col min="121" max="121" width="17.29296875" style="32" customWidth="1"/>
    <col min="122" max="122" width="17.29296875" style="194" customWidth="1"/>
    <col min="123" max="123" width="17.29296875" style="32" customWidth="1"/>
    <col min="124" max="124" width="17.29296875" style="194" customWidth="1"/>
    <col min="125" max="125" width="17.29296875" style="32" customWidth="1"/>
    <col min="126" max="126" width="17.29296875" style="194" customWidth="1"/>
    <col min="127" max="127" width="17.29296875" style="32" customWidth="1"/>
    <col min="128" max="129" width="16.1171875" style="32" customWidth="1"/>
    <col min="130" max="131" width="16.703125" style="32" customWidth="1"/>
    <col min="132" max="132" width="13.1171875" style="32" customWidth="1"/>
    <col min="133" max="133" width="14.5859375" style="32" bestFit="1" customWidth="1"/>
    <col min="134" max="134" width="12.29296875" style="32" bestFit="1" customWidth="1"/>
    <col min="135" max="135" width="14.5859375" style="32" bestFit="1" customWidth="1"/>
    <col min="136" max="136" width="12.29296875" style="32" bestFit="1" customWidth="1"/>
    <col min="137" max="137" width="19" style="32" customWidth="1"/>
    <col min="138" max="138" width="12.29296875" style="32" bestFit="1" customWidth="1"/>
    <col min="139" max="139" width="19" style="32" customWidth="1"/>
    <col min="140" max="140" width="12.29296875" style="32" bestFit="1" customWidth="1"/>
    <col min="141" max="141" width="19" style="32" customWidth="1"/>
    <col min="142" max="142" width="12.29296875" style="32" bestFit="1" customWidth="1"/>
    <col min="143" max="143" width="19" style="32" customWidth="1"/>
    <col min="144" max="144" width="12.29296875" style="32" bestFit="1" customWidth="1"/>
    <col min="145" max="145" width="19" style="32" customWidth="1"/>
    <col min="146" max="146" width="12.29296875" style="32" bestFit="1" customWidth="1"/>
    <col min="147" max="147" width="19" style="32" customWidth="1"/>
    <col min="148" max="148" width="12.29296875" style="32" bestFit="1" customWidth="1"/>
    <col min="149" max="149" width="19" style="32" customWidth="1"/>
    <col min="150" max="150" width="12.29296875" style="32" bestFit="1" customWidth="1"/>
    <col min="151" max="151" width="19" style="32" customWidth="1"/>
    <col min="152" max="152" width="12.29296875" style="32" bestFit="1" customWidth="1"/>
    <col min="153" max="153" width="19" style="32" customWidth="1"/>
    <col min="154" max="154" width="12.29296875" style="32" bestFit="1" customWidth="1"/>
    <col min="155" max="155" width="20.87890625" style="32" customWidth="1"/>
    <col min="156" max="156" width="12.29296875" style="32" bestFit="1" customWidth="1"/>
    <col min="157" max="157" width="20.87890625" style="32" customWidth="1"/>
    <col min="158" max="158" width="12.29296875" style="32" bestFit="1" customWidth="1"/>
    <col min="159" max="159" width="22" style="32" customWidth="1"/>
    <col min="160" max="160" width="12.29296875" style="32" bestFit="1" customWidth="1"/>
    <col min="161" max="161" width="22" style="32" customWidth="1"/>
    <col min="162" max="162" width="12.29296875" style="32" bestFit="1" customWidth="1"/>
    <col min="163" max="163" width="17.87890625" style="32" customWidth="1"/>
    <col min="164" max="164" width="12.29296875" style="32" bestFit="1" customWidth="1"/>
    <col min="165" max="165" width="17.5859375" style="32" customWidth="1"/>
    <col min="166" max="166" width="13.87890625" style="32" bestFit="1" customWidth="1"/>
    <col min="167" max="167" width="14.5859375" style="32" bestFit="1" customWidth="1"/>
    <col min="168" max="168" width="12.29296875" style="32" bestFit="1" customWidth="1"/>
    <col min="169" max="169" width="17.703125" style="32" customWidth="1"/>
    <col min="170" max="170" width="12.29296875" style="32" bestFit="1" customWidth="1"/>
    <col min="171" max="171" width="16.1171875" style="32" customWidth="1"/>
    <col min="172" max="172" width="12.5859375" style="32" customWidth="1"/>
    <col min="173" max="173" width="15.5859375" style="32" customWidth="1"/>
    <col min="174" max="174" width="13.5859375" style="32" customWidth="1"/>
    <col min="175" max="183" width="15.703125" style="32" customWidth="1"/>
    <col min="184" max="184" width="12.5859375" style="32" bestFit="1" customWidth="1"/>
    <col min="185" max="185" width="17" style="32" customWidth="1"/>
    <col min="186" max="186" width="12.41015625" style="32" bestFit="1" customWidth="1"/>
    <col min="187" max="187" width="13.234375" style="32" bestFit="1" customWidth="1"/>
    <col min="188" max="16384" width="9.1171875" style="32"/>
  </cols>
  <sheetData>
    <row r="1" spans="1:187" ht="7" customHeight="1" x14ac:dyDescent="0.55000000000000004"/>
    <row r="2" spans="1:187" ht="39.35" customHeight="1" x14ac:dyDescent="0.55000000000000004">
      <c r="B2" s="315" t="s">
        <v>560</v>
      </c>
      <c r="C2" s="316"/>
    </row>
    <row r="3" spans="1:187" x14ac:dyDescent="0.55000000000000004">
      <c r="B3" s="165"/>
      <c r="C3" s="317" t="s">
        <v>116</v>
      </c>
    </row>
    <row r="4" spans="1:187" s="165" customFormat="1" x14ac:dyDescent="0.55000000000000004">
      <c r="A4" s="32"/>
      <c r="B4" s="303" t="s">
        <v>561</v>
      </c>
      <c r="C4" s="27"/>
      <c r="D4" s="318" t="s">
        <v>562</v>
      </c>
      <c r="E4" s="319"/>
      <c r="F4" s="318" t="s">
        <v>563</v>
      </c>
      <c r="G4" s="319"/>
      <c r="H4" s="318" t="s">
        <v>564</v>
      </c>
      <c r="I4" s="319"/>
      <c r="J4" s="318" t="s">
        <v>565</v>
      </c>
      <c r="K4" s="319"/>
      <c r="L4" s="318" t="s">
        <v>566</v>
      </c>
      <c r="M4" s="319"/>
      <c r="N4" s="318" t="s">
        <v>567</v>
      </c>
      <c r="O4" s="319"/>
      <c r="P4" s="318" t="s">
        <v>568</v>
      </c>
      <c r="Q4" s="319"/>
      <c r="R4" s="318" t="s">
        <v>569</v>
      </c>
      <c r="S4" s="319"/>
      <c r="T4" s="318" t="s">
        <v>570</v>
      </c>
      <c r="U4" s="319"/>
      <c r="V4" s="318" t="s">
        <v>571</v>
      </c>
      <c r="W4" s="319"/>
      <c r="X4" s="318" t="s">
        <v>572</v>
      </c>
      <c r="Y4" s="319"/>
      <c r="Z4" s="318" t="s">
        <v>573</v>
      </c>
      <c r="AA4" s="319"/>
      <c r="AB4" s="318" t="s">
        <v>574</v>
      </c>
      <c r="AC4" s="319"/>
      <c r="AD4" s="318" t="s">
        <v>575</v>
      </c>
      <c r="AE4" s="319"/>
      <c r="AF4" s="318" t="s">
        <v>576</v>
      </c>
      <c r="AG4" s="319"/>
      <c r="AH4" s="318" t="s">
        <v>577</v>
      </c>
      <c r="AI4" s="319"/>
      <c r="AJ4" s="318" t="s">
        <v>578</v>
      </c>
      <c r="AK4" s="319"/>
      <c r="AL4" s="318" t="s">
        <v>566</v>
      </c>
      <c r="AM4" s="319"/>
      <c r="AN4" s="318" t="s">
        <v>579</v>
      </c>
      <c r="AO4" s="319"/>
      <c r="AP4" s="318" t="s">
        <v>580</v>
      </c>
      <c r="AQ4" s="319"/>
      <c r="AR4" s="318" t="s">
        <v>581</v>
      </c>
      <c r="AS4" s="319"/>
      <c r="AT4" s="318" t="s">
        <v>582</v>
      </c>
      <c r="AU4" s="319"/>
      <c r="AV4" s="318" t="s">
        <v>583</v>
      </c>
      <c r="AW4" s="319"/>
      <c r="AX4" s="318" t="s">
        <v>584</v>
      </c>
      <c r="AY4" s="319"/>
      <c r="AZ4" s="318" t="s">
        <v>585</v>
      </c>
      <c r="BA4" s="319"/>
      <c r="BB4" s="318" t="s">
        <v>586</v>
      </c>
      <c r="BC4" s="319"/>
      <c r="BD4" s="318" t="s">
        <v>587</v>
      </c>
      <c r="BE4" s="319"/>
      <c r="BF4" s="318" t="s">
        <v>588</v>
      </c>
      <c r="BG4" s="319"/>
      <c r="BH4" s="318" t="s">
        <v>589</v>
      </c>
      <c r="BI4" s="319"/>
      <c r="BJ4" s="318" t="s">
        <v>590</v>
      </c>
      <c r="BK4" s="319"/>
      <c r="BL4" s="318" t="s">
        <v>591</v>
      </c>
      <c r="BM4" s="319"/>
      <c r="BN4" s="318" t="s">
        <v>592</v>
      </c>
      <c r="BO4" s="319"/>
      <c r="BP4" s="318" t="s">
        <v>593</v>
      </c>
      <c r="BQ4" s="319"/>
      <c r="BR4" s="318" t="s">
        <v>594</v>
      </c>
      <c r="BS4" s="319"/>
      <c r="BT4" s="318" t="s">
        <v>595</v>
      </c>
      <c r="BU4" s="319"/>
      <c r="BV4" s="318" t="s">
        <v>596</v>
      </c>
      <c r="BW4" s="319"/>
      <c r="BX4" s="318" t="s">
        <v>597</v>
      </c>
      <c r="BY4" s="319"/>
      <c r="BZ4" s="318" t="s">
        <v>598</v>
      </c>
      <c r="CA4" s="319"/>
      <c r="CB4" s="318" t="s">
        <v>599</v>
      </c>
      <c r="CC4" s="319"/>
      <c r="CD4" s="318" t="s">
        <v>600</v>
      </c>
      <c r="CE4" s="319"/>
      <c r="CF4" s="318" t="s">
        <v>601</v>
      </c>
      <c r="CG4" s="319"/>
      <c r="CH4" s="318" t="s">
        <v>602</v>
      </c>
      <c r="CI4" s="319"/>
      <c r="CJ4" s="318" t="s">
        <v>603</v>
      </c>
      <c r="CK4" s="319"/>
      <c r="CL4" s="318" t="s">
        <v>604</v>
      </c>
      <c r="CM4" s="319"/>
      <c r="CN4" s="318" t="s">
        <v>605</v>
      </c>
      <c r="CO4" s="319"/>
      <c r="CP4" s="318" t="s">
        <v>606</v>
      </c>
      <c r="CQ4" s="319"/>
      <c r="CR4" s="318" t="s">
        <v>607</v>
      </c>
      <c r="CS4" s="319"/>
      <c r="CT4" s="318" t="s">
        <v>608</v>
      </c>
      <c r="CU4" s="319"/>
      <c r="CV4" s="318" t="s">
        <v>609</v>
      </c>
      <c r="CW4" s="319"/>
      <c r="CX4" s="318" t="s">
        <v>610</v>
      </c>
      <c r="CY4" s="319"/>
      <c r="CZ4" s="318" t="s">
        <v>611</v>
      </c>
      <c r="DA4" s="319"/>
      <c r="DB4" s="318" t="s">
        <v>612</v>
      </c>
      <c r="DC4" s="319"/>
      <c r="DD4" s="318" t="s">
        <v>613</v>
      </c>
      <c r="DE4" s="319"/>
      <c r="DF4" s="318" t="s">
        <v>614</v>
      </c>
      <c r="DG4" s="319"/>
      <c r="DH4" s="318" t="s">
        <v>615</v>
      </c>
      <c r="DI4" s="319"/>
      <c r="DJ4" s="318" t="s">
        <v>616</v>
      </c>
      <c r="DK4" s="319"/>
      <c r="DL4" s="318" t="s">
        <v>617</v>
      </c>
      <c r="DM4" s="319"/>
      <c r="DN4" s="318" t="s">
        <v>618</v>
      </c>
      <c r="DO4" s="319"/>
      <c r="DP4" s="318" t="s">
        <v>619</v>
      </c>
      <c r="DQ4" s="319"/>
      <c r="DR4" s="318" t="s">
        <v>620</v>
      </c>
      <c r="DS4" s="319"/>
      <c r="DT4" s="318" t="s">
        <v>621</v>
      </c>
      <c r="DU4" s="319"/>
      <c r="DV4" s="318" t="s">
        <v>622</v>
      </c>
      <c r="DW4" s="319"/>
      <c r="DX4" s="318" t="s">
        <v>623</v>
      </c>
      <c r="DY4" s="319"/>
      <c r="DZ4" s="318" t="s">
        <v>624</v>
      </c>
      <c r="EA4" s="319"/>
      <c r="EB4" s="318" t="s">
        <v>625</v>
      </c>
      <c r="EC4" s="319"/>
      <c r="ED4" s="318" t="s">
        <v>626</v>
      </c>
      <c r="EE4" s="319"/>
      <c r="EF4" s="318" t="s">
        <v>627</v>
      </c>
      <c r="EG4" s="319"/>
      <c r="EH4" s="318" t="s">
        <v>628</v>
      </c>
      <c r="EI4" s="319"/>
      <c r="EJ4" s="318" t="s">
        <v>629</v>
      </c>
      <c r="EK4" s="319"/>
      <c r="EL4" s="318" t="s">
        <v>630</v>
      </c>
      <c r="EM4" s="319"/>
      <c r="EN4" s="318" t="s">
        <v>631</v>
      </c>
      <c r="EO4" s="319"/>
      <c r="EP4" s="318" t="s">
        <v>632</v>
      </c>
      <c r="EQ4" s="319"/>
      <c r="ER4" s="318" t="s">
        <v>633</v>
      </c>
      <c r="ES4" s="319"/>
      <c r="ET4" s="318" t="s">
        <v>634</v>
      </c>
      <c r="EU4" s="319"/>
      <c r="EV4" s="318" t="s">
        <v>635</v>
      </c>
      <c r="EW4" s="319"/>
      <c r="EX4" s="318" t="s">
        <v>636</v>
      </c>
      <c r="EY4" s="319"/>
      <c r="EZ4" s="318" t="s">
        <v>637</v>
      </c>
      <c r="FA4" s="319"/>
      <c r="FB4" s="318" t="s">
        <v>638</v>
      </c>
      <c r="FC4" s="319"/>
      <c r="FD4" s="318" t="s">
        <v>639</v>
      </c>
      <c r="FE4" s="319"/>
      <c r="FF4" s="318" t="s">
        <v>640</v>
      </c>
      <c r="FG4" s="319"/>
      <c r="FH4" s="318" t="s">
        <v>641</v>
      </c>
      <c r="FI4" s="319"/>
      <c r="FJ4" s="318" t="s">
        <v>642</v>
      </c>
      <c r="FK4" s="319"/>
      <c r="FL4" s="318" t="s">
        <v>643</v>
      </c>
      <c r="FM4" s="319"/>
      <c r="FN4" s="318" t="s">
        <v>644</v>
      </c>
      <c r="FO4" s="319"/>
      <c r="FP4" s="318" t="s">
        <v>645</v>
      </c>
      <c r="FQ4" s="319"/>
      <c r="FR4" s="318" t="s">
        <v>646</v>
      </c>
      <c r="FS4" s="319"/>
      <c r="FT4" s="318" t="s">
        <v>647</v>
      </c>
      <c r="FU4" s="319"/>
      <c r="FV4" s="318" t="s">
        <v>648</v>
      </c>
      <c r="FW4" s="319"/>
      <c r="FX4" s="318" t="s">
        <v>649</v>
      </c>
      <c r="FY4" s="319"/>
      <c r="FZ4" s="318" t="s">
        <v>650</v>
      </c>
      <c r="GA4" s="319"/>
      <c r="GB4" s="318" t="s">
        <v>651</v>
      </c>
      <c r="GC4" s="319"/>
      <c r="GD4" s="318" t="s">
        <v>1016</v>
      </c>
      <c r="GE4" s="319"/>
    </row>
    <row r="5" spans="1:187" x14ac:dyDescent="0.55000000000000004">
      <c r="B5" s="48" t="s">
        <v>296</v>
      </c>
      <c r="C5" s="48" t="s">
        <v>652</v>
      </c>
      <c r="D5" s="320" t="s">
        <v>653</v>
      </c>
      <c r="E5" s="320" t="s">
        <v>654</v>
      </c>
      <c r="F5" s="320" t="s">
        <v>653</v>
      </c>
      <c r="G5" s="320" t="s">
        <v>654</v>
      </c>
      <c r="H5" s="320" t="s">
        <v>653</v>
      </c>
      <c r="I5" s="320" t="s">
        <v>654</v>
      </c>
      <c r="J5" s="320" t="s">
        <v>653</v>
      </c>
      <c r="K5" s="320" t="s">
        <v>654</v>
      </c>
      <c r="L5" s="321" t="s">
        <v>653</v>
      </c>
      <c r="M5" s="321" t="s">
        <v>654</v>
      </c>
      <c r="N5" s="321" t="s">
        <v>653</v>
      </c>
      <c r="O5" s="321" t="s">
        <v>654</v>
      </c>
      <c r="P5" s="320" t="s">
        <v>653</v>
      </c>
      <c r="Q5" s="320" t="s">
        <v>654</v>
      </c>
      <c r="R5" s="320" t="s">
        <v>653</v>
      </c>
      <c r="S5" s="320" t="s">
        <v>654</v>
      </c>
      <c r="T5" s="320" t="s">
        <v>653</v>
      </c>
      <c r="U5" s="320" t="s">
        <v>654</v>
      </c>
      <c r="V5" s="320" t="s">
        <v>653</v>
      </c>
      <c r="W5" s="320" t="s">
        <v>654</v>
      </c>
      <c r="X5" s="321" t="s">
        <v>653</v>
      </c>
      <c r="Y5" s="321" t="s">
        <v>654</v>
      </c>
      <c r="Z5" s="321" t="s">
        <v>653</v>
      </c>
      <c r="AA5" s="321" t="s">
        <v>654</v>
      </c>
      <c r="AB5" s="321" t="s">
        <v>653</v>
      </c>
      <c r="AC5" s="321" t="s">
        <v>654</v>
      </c>
      <c r="AD5" s="321" t="s">
        <v>653</v>
      </c>
      <c r="AE5" s="321" t="s">
        <v>654</v>
      </c>
      <c r="AF5" s="321" t="s">
        <v>653</v>
      </c>
      <c r="AG5" s="321" t="s">
        <v>654</v>
      </c>
      <c r="AH5" s="321" t="s">
        <v>653</v>
      </c>
      <c r="AI5" s="321" t="s">
        <v>654</v>
      </c>
      <c r="AJ5" s="321" t="s">
        <v>653</v>
      </c>
      <c r="AK5" s="321" t="s">
        <v>654</v>
      </c>
      <c r="AL5" s="321" t="s">
        <v>653</v>
      </c>
      <c r="AM5" s="321" t="s">
        <v>654</v>
      </c>
      <c r="AN5" s="321" t="s">
        <v>653</v>
      </c>
      <c r="AO5" s="321" t="s">
        <v>654</v>
      </c>
      <c r="AP5" s="321" t="s">
        <v>653</v>
      </c>
      <c r="AQ5" s="321" t="s">
        <v>654</v>
      </c>
      <c r="AR5" s="321" t="s">
        <v>653</v>
      </c>
      <c r="AS5" s="321" t="s">
        <v>654</v>
      </c>
      <c r="AT5" s="321" t="s">
        <v>653</v>
      </c>
      <c r="AU5" s="321" t="s">
        <v>654</v>
      </c>
      <c r="AV5" s="321" t="s">
        <v>653</v>
      </c>
      <c r="AW5" s="321" t="s">
        <v>654</v>
      </c>
      <c r="AX5" s="321" t="s">
        <v>653</v>
      </c>
      <c r="AY5" s="321" t="s">
        <v>654</v>
      </c>
      <c r="AZ5" s="321" t="s">
        <v>653</v>
      </c>
      <c r="BA5" s="321" t="s">
        <v>654</v>
      </c>
      <c r="BB5" s="321" t="s">
        <v>653</v>
      </c>
      <c r="BC5" s="321" t="s">
        <v>654</v>
      </c>
      <c r="BD5" s="321" t="s">
        <v>653</v>
      </c>
      <c r="BE5" s="321" t="s">
        <v>654</v>
      </c>
      <c r="BF5" s="321" t="s">
        <v>653</v>
      </c>
      <c r="BG5" s="321" t="s">
        <v>654</v>
      </c>
      <c r="BH5" s="321" t="s">
        <v>653</v>
      </c>
      <c r="BI5" s="321" t="s">
        <v>654</v>
      </c>
      <c r="BJ5" s="321" t="s">
        <v>653</v>
      </c>
      <c r="BK5" s="321" t="s">
        <v>654</v>
      </c>
      <c r="BL5" s="321" t="s">
        <v>653</v>
      </c>
      <c r="BM5" s="321" t="s">
        <v>654</v>
      </c>
      <c r="BN5" s="321" t="s">
        <v>653</v>
      </c>
      <c r="BO5" s="321" t="s">
        <v>654</v>
      </c>
      <c r="BP5" s="321" t="s">
        <v>653</v>
      </c>
      <c r="BQ5" s="321" t="s">
        <v>654</v>
      </c>
      <c r="BR5" s="321" t="s">
        <v>653</v>
      </c>
      <c r="BS5" s="321" t="s">
        <v>654</v>
      </c>
      <c r="BT5" s="321" t="s">
        <v>653</v>
      </c>
      <c r="BU5" s="321" t="s">
        <v>654</v>
      </c>
      <c r="BV5" s="321" t="s">
        <v>653</v>
      </c>
      <c r="BW5" s="321" t="s">
        <v>654</v>
      </c>
      <c r="BX5" s="321" t="s">
        <v>653</v>
      </c>
      <c r="BY5" s="321" t="s">
        <v>654</v>
      </c>
      <c r="BZ5" s="321" t="s">
        <v>653</v>
      </c>
      <c r="CA5" s="321" t="s">
        <v>654</v>
      </c>
      <c r="CB5" s="321" t="s">
        <v>653</v>
      </c>
      <c r="CC5" s="321" t="s">
        <v>654</v>
      </c>
      <c r="CD5" s="321" t="s">
        <v>653</v>
      </c>
      <c r="CE5" s="321" t="s">
        <v>654</v>
      </c>
      <c r="CF5" s="321" t="s">
        <v>653</v>
      </c>
      <c r="CG5" s="322" t="s">
        <v>654</v>
      </c>
      <c r="CH5" s="321" t="s">
        <v>653</v>
      </c>
      <c r="CI5" s="322" t="s">
        <v>654</v>
      </c>
      <c r="CJ5" s="321" t="s">
        <v>653</v>
      </c>
      <c r="CK5" s="322" t="s">
        <v>654</v>
      </c>
      <c r="CL5" s="321" t="s">
        <v>653</v>
      </c>
      <c r="CM5" s="322" t="s">
        <v>654</v>
      </c>
      <c r="CN5" s="321" t="s">
        <v>653</v>
      </c>
      <c r="CO5" s="322" t="s">
        <v>654</v>
      </c>
      <c r="CP5" s="321" t="s">
        <v>653</v>
      </c>
      <c r="CQ5" s="322" t="s">
        <v>654</v>
      </c>
      <c r="CR5" s="321" t="s">
        <v>653</v>
      </c>
      <c r="CS5" s="322" t="s">
        <v>654</v>
      </c>
      <c r="CT5" s="321" t="s">
        <v>653</v>
      </c>
      <c r="CU5" s="322" t="s">
        <v>654</v>
      </c>
      <c r="CV5" s="321" t="s">
        <v>653</v>
      </c>
      <c r="CW5" s="322" t="s">
        <v>654</v>
      </c>
      <c r="CX5" s="321" t="s">
        <v>653</v>
      </c>
      <c r="CY5" s="322" t="s">
        <v>654</v>
      </c>
      <c r="CZ5" s="321" t="s">
        <v>653</v>
      </c>
      <c r="DA5" s="322" t="s">
        <v>654</v>
      </c>
      <c r="DB5" s="321" t="s">
        <v>653</v>
      </c>
      <c r="DC5" s="322" t="s">
        <v>654</v>
      </c>
      <c r="DD5" s="321" t="s">
        <v>653</v>
      </c>
      <c r="DE5" s="322" t="s">
        <v>654</v>
      </c>
      <c r="DF5" s="321" t="s">
        <v>653</v>
      </c>
      <c r="DG5" s="322" t="s">
        <v>654</v>
      </c>
      <c r="DH5" s="321" t="s">
        <v>653</v>
      </c>
      <c r="DI5" s="322" t="s">
        <v>654</v>
      </c>
      <c r="DJ5" s="321" t="s">
        <v>653</v>
      </c>
      <c r="DK5" s="322" t="s">
        <v>654</v>
      </c>
      <c r="DL5" s="321" t="s">
        <v>653</v>
      </c>
      <c r="DM5" s="322" t="s">
        <v>654</v>
      </c>
      <c r="DN5" s="321" t="s">
        <v>653</v>
      </c>
      <c r="DO5" s="322" t="s">
        <v>654</v>
      </c>
      <c r="DP5" s="321" t="s">
        <v>653</v>
      </c>
      <c r="DQ5" s="322" t="s">
        <v>654</v>
      </c>
      <c r="DR5" s="321" t="s">
        <v>653</v>
      </c>
      <c r="DS5" s="322" t="s">
        <v>654</v>
      </c>
      <c r="DT5" s="321" t="s">
        <v>653</v>
      </c>
      <c r="DU5" s="322" t="s">
        <v>654</v>
      </c>
      <c r="DV5" s="321" t="s">
        <v>653</v>
      </c>
      <c r="DW5" s="322" t="s">
        <v>654</v>
      </c>
      <c r="DX5" s="321" t="s">
        <v>653</v>
      </c>
      <c r="DY5" s="322" t="s">
        <v>654</v>
      </c>
      <c r="DZ5" s="321" t="s">
        <v>653</v>
      </c>
      <c r="EA5" s="322" t="s">
        <v>654</v>
      </c>
      <c r="EB5" s="321" t="s">
        <v>653</v>
      </c>
      <c r="EC5" s="322" t="s">
        <v>654</v>
      </c>
      <c r="ED5" s="321" t="s">
        <v>653</v>
      </c>
      <c r="EE5" s="322" t="s">
        <v>654</v>
      </c>
      <c r="EF5" s="321" t="s">
        <v>653</v>
      </c>
      <c r="EG5" s="322" t="s">
        <v>654</v>
      </c>
      <c r="EH5" s="321" t="s">
        <v>653</v>
      </c>
      <c r="EI5" s="322" t="s">
        <v>654</v>
      </c>
      <c r="EJ5" s="321" t="s">
        <v>653</v>
      </c>
      <c r="EK5" s="322" t="s">
        <v>654</v>
      </c>
      <c r="EL5" s="321" t="s">
        <v>653</v>
      </c>
      <c r="EM5" s="322" t="s">
        <v>654</v>
      </c>
      <c r="EN5" s="321" t="s">
        <v>653</v>
      </c>
      <c r="EO5" s="322" t="s">
        <v>654</v>
      </c>
      <c r="EP5" s="321" t="s">
        <v>653</v>
      </c>
      <c r="EQ5" s="322" t="s">
        <v>654</v>
      </c>
      <c r="ER5" s="321" t="s">
        <v>653</v>
      </c>
      <c r="ES5" s="322" t="s">
        <v>654</v>
      </c>
      <c r="ET5" s="321" t="s">
        <v>653</v>
      </c>
      <c r="EU5" s="322" t="s">
        <v>654</v>
      </c>
      <c r="EV5" s="321" t="s">
        <v>653</v>
      </c>
      <c r="EW5" s="322" t="s">
        <v>654</v>
      </c>
      <c r="EX5" s="321" t="s">
        <v>653</v>
      </c>
      <c r="EY5" s="322" t="s">
        <v>654</v>
      </c>
      <c r="EZ5" s="321" t="s">
        <v>653</v>
      </c>
      <c r="FA5" s="322" t="s">
        <v>654</v>
      </c>
      <c r="FB5" s="321" t="s">
        <v>653</v>
      </c>
      <c r="FC5" s="322" t="s">
        <v>654</v>
      </c>
      <c r="FD5" s="321" t="s">
        <v>653</v>
      </c>
      <c r="FE5" s="322" t="s">
        <v>654</v>
      </c>
      <c r="FF5" s="321" t="s">
        <v>653</v>
      </c>
      <c r="FG5" s="322" t="s">
        <v>654</v>
      </c>
      <c r="FH5" s="321" t="s">
        <v>653</v>
      </c>
      <c r="FI5" s="322" t="s">
        <v>654</v>
      </c>
      <c r="FJ5" s="321" t="s">
        <v>653</v>
      </c>
      <c r="FK5" s="322" t="s">
        <v>654</v>
      </c>
      <c r="FL5" s="321" t="s">
        <v>653</v>
      </c>
      <c r="FM5" s="322" t="s">
        <v>654</v>
      </c>
      <c r="FN5" s="321" t="s">
        <v>653</v>
      </c>
      <c r="FO5" s="322" t="s">
        <v>654</v>
      </c>
      <c r="FP5" s="321" t="s">
        <v>653</v>
      </c>
      <c r="FQ5" s="322" t="s">
        <v>654</v>
      </c>
      <c r="FR5" s="322" t="s">
        <v>653</v>
      </c>
      <c r="FS5" s="322" t="s">
        <v>654</v>
      </c>
      <c r="FT5" s="321" t="s">
        <v>653</v>
      </c>
      <c r="FU5" s="322" t="s">
        <v>654</v>
      </c>
      <c r="FV5" s="321" t="s">
        <v>653</v>
      </c>
      <c r="FW5" s="322" t="s">
        <v>654</v>
      </c>
      <c r="FX5" s="321" t="s">
        <v>653</v>
      </c>
      <c r="FY5" s="322" t="s">
        <v>654</v>
      </c>
      <c r="FZ5" s="321" t="s">
        <v>653</v>
      </c>
      <c r="GA5" s="322" t="s">
        <v>654</v>
      </c>
      <c r="GB5" s="321" t="s">
        <v>653</v>
      </c>
      <c r="GC5" s="322" t="s">
        <v>654</v>
      </c>
      <c r="GD5" s="321" t="s">
        <v>653</v>
      </c>
      <c r="GE5" s="322" t="s">
        <v>654</v>
      </c>
    </row>
    <row r="6" spans="1:187" x14ac:dyDescent="0.55000000000000004">
      <c r="B6" s="21">
        <v>1</v>
      </c>
      <c r="C6" s="323" t="s">
        <v>655</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row>
    <row r="7" spans="1:187" x14ac:dyDescent="0.55000000000000004">
      <c r="B7" s="21">
        <v>2</v>
      </c>
      <c r="C7" s="323" t="s">
        <v>656</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row>
    <row r="8" spans="1:187" x14ac:dyDescent="0.55000000000000004">
      <c r="B8" s="21">
        <v>2.1</v>
      </c>
      <c r="C8" s="27" t="s">
        <v>657</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row>
    <row r="9" spans="1:187" x14ac:dyDescent="0.55000000000000004">
      <c r="B9" s="324">
        <v>2.2000000000000002</v>
      </c>
      <c r="C9" s="27" t="s">
        <v>658</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row>
    <row r="10" spans="1:187" x14ac:dyDescent="0.55000000000000004">
      <c r="B10" s="21">
        <v>2.2999999999999998</v>
      </c>
      <c r="C10" s="27" t="s">
        <v>659</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row>
    <row r="11" spans="1:187" x14ac:dyDescent="0.55000000000000004">
      <c r="B11" s="324">
        <v>2.4</v>
      </c>
      <c r="C11" s="27" t="s">
        <v>660</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row>
    <row r="12" spans="1:187" x14ac:dyDescent="0.55000000000000004">
      <c r="B12" s="21">
        <v>2.5</v>
      </c>
      <c r="C12" s="27" t="s">
        <v>661</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row>
    <row r="13" spans="1:187" x14ac:dyDescent="0.55000000000000004">
      <c r="B13" s="324">
        <v>2.6</v>
      </c>
      <c r="C13" s="27" t="s">
        <v>662</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row>
    <row r="14" spans="1:187" x14ac:dyDescent="0.55000000000000004">
      <c r="B14" s="324">
        <v>3</v>
      </c>
      <c r="C14" s="27" t="s">
        <v>663</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row>
    <row r="15" spans="1:187" x14ac:dyDescent="0.55000000000000004">
      <c r="B15" s="324">
        <v>4</v>
      </c>
      <c r="C15" s="27" t="s">
        <v>664</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row>
    <row r="16" spans="1:187" x14ac:dyDescent="0.55000000000000004">
      <c r="B16" s="324">
        <v>5</v>
      </c>
      <c r="C16" s="323" t="s">
        <v>665</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row>
    <row r="17" spans="2:187" x14ac:dyDescent="0.55000000000000004">
      <c r="B17" s="21">
        <v>6</v>
      </c>
      <c r="C17" s="323" t="s">
        <v>666</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row>
    <row r="18" spans="2:187" x14ac:dyDescent="0.55000000000000004">
      <c r="B18" s="21">
        <v>6.1</v>
      </c>
      <c r="C18" s="27" t="s">
        <v>667</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row>
    <row r="19" spans="2:187" x14ac:dyDescent="0.55000000000000004">
      <c r="B19" s="21">
        <v>6.2</v>
      </c>
      <c r="C19" s="27" t="s">
        <v>668</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row>
    <row r="20" spans="2:187" x14ac:dyDescent="0.55000000000000004">
      <c r="B20" s="21">
        <v>6.3</v>
      </c>
      <c r="C20" s="27" t="s">
        <v>665</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row>
    <row r="21" spans="2:187" x14ac:dyDescent="0.55000000000000004">
      <c r="B21" s="21"/>
      <c r="C21" s="303" t="s">
        <v>669</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row>
    <row r="22" spans="2:187"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row>
    <row r="23" spans="2:187" x14ac:dyDescent="0.55000000000000004">
      <c r="B23" s="303" t="s">
        <v>670</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row>
    <row r="24" spans="2:187" s="261" customFormat="1" x14ac:dyDescent="0.55000000000000004">
      <c r="B24" s="327" t="s">
        <v>296</v>
      </c>
      <c r="C24" s="327" t="s">
        <v>652</v>
      </c>
      <c r="D24" s="320" t="s">
        <v>653</v>
      </c>
      <c r="E24" s="320" t="s">
        <v>654</v>
      </c>
      <c r="F24" s="320" t="s">
        <v>653</v>
      </c>
      <c r="G24" s="320" t="s">
        <v>654</v>
      </c>
      <c r="H24" s="320" t="s">
        <v>653</v>
      </c>
      <c r="I24" s="320" t="s">
        <v>654</v>
      </c>
      <c r="J24" s="320" t="s">
        <v>653</v>
      </c>
      <c r="K24" s="320" t="s">
        <v>654</v>
      </c>
      <c r="L24" s="321" t="s">
        <v>653</v>
      </c>
      <c r="M24" s="321" t="s">
        <v>654</v>
      </c>
      <c r="N24" s="321" t="s">
        <v>653</v>
      </c>
      <c r="O24" s="321" t="s">
        <v>654</v>
      </c>
      <c r="P24" s="328" t="s">
        <v>653</v>
      </c>
      <c r="Q24" s="320" t="s">
        <v>654</v>
      </c>
      <c r="R24" s="328" t="s">
        <v>653</v>
      </c>
      <c r="S24" s="320" t="s">
        <v>654</v>
      </c>
      <c r="T24" s="328" t="s">
        <v>653</v>
      </c>
      <c r="U24" s="320" t="s">
        <v>654</v>
      </c>
      <c r="V24" s="328" t="s">
        <v>653</v>
      </c>
      <c r="W24" s="320" t="s">
        <v>654</v>
      </c>
      <c r="X24" s="321" t="s">
        <v>653</v>
      </c>
      <c r="Y24" s="321" t="s">
        <v>654</v>
      </c>
      <c r="Z24" s="321" t="s">
        <v>653</v>
      </c>
      <c r="AA24" s="321" t="s">
        <v>654</v>
      </c>
      <c r="AB24" s="321" t="s">
        <v>653</v>
      </c>
      <c r="AC24" s="321" t="s">
        <v>654</v>
      </c>
      <c r="AD24" s="321" t="s">
        <v>653</v>
      </c>
      <c r="AE24" s="321" t="s">
        <v>654</v>
      </c>
      <c r="AF24" s="321" t="s">
        <v>653</v>
      </c>
      <c r="AG24" s="321" t="s">
        <v>654</v>
      </c>
      <c r="AH24" s="321" t="s">
        <v>653</v>
      </c>
      <c r="AI24" s="321" t="s">
        <v>654</v>
      </c>
      <c r="AJ24" s="321" t="s">
        <v>653</v>
      </c>
      <c r="AK24" s="321" t="s">
        <v>654</v>
      </c>
      <c r="AL24" s="321" t="s">
        <v>653</v>
      </c>
      <c r="AM24" s="321" t="s">
        <v>654</v>
      </c>
      <c r="AN24" s="321" t="s">
        <v>653</v>
      </c>
      <c r="AO24" s="321" t="s">
        <v>654</v>
      </c>
      <c r="AP24" s="321" t="s">
        <v>653</v>
      </c>
      <c r="AQ24" s="321" t="s">
        <v>654</v>
      </c>
      <c r="AR24" s="321" t="s">
        <v>653</v>
      </c>
      <c r="AS24" s="321" t="s">
        <v>654</v>
      </c>
      <c r="AT24" s="321" t="s">
        <v>653</v>
      </c>
      <c r="AU24" s="321" t="s">
        <v>654</v>
      </c>
      <c r="AV24" s="321" t="s">
        <v>653</v>
      </c>
      <c r="AW24" s="321" t="s">
        <v>654</v>
      </c>
      <c r="AX24" s="321" t="s">
        <v>653</v>
      </c>
      <c r="AY24" s="321" t="s">
        <v>654</v>
      </c>
      <c r="AZ24" s="321" t="s">
        <v>653</v>
      </c>
      <c r="BA24" s="321" t="s">
        <v>654</v>
      </c>
      <c r="BB24" s="321" t="s">
        <v>653</v>
      </c>
      <c r="BC24" s="321" t="s">
        <v>654</v>
      </c>
      <c r="BD24" s="321" t="s">
        <v>653</v>
      </c>
      <c r="BE24" s="321" t="s">
        <v>654</v>
      </c>
      <c r="BF24" s="321" t="s">
        <v>653</v>
      </c>
      <c r="BG24" s="321" t="s">
        <v>654</v>
      </c>
      <c r="BH24" s="321" t="s">
        <v>653</v>
      </c>
      <c r="BI24" s="321" t="s">
        <v>654</v>
      </c>
      <c r="BJ24" s="321" t="s">
        <v>653</v>
      </c>
      <c r="BK24" s="321" t="s">
        <v>654</v>
      </c>
      <c r="BL24" s="321" t="s">
        <v>653</v>
      </c>
      <c r="BM24" s="321" t="s">
        <v>654</v>
      </c>
      <c r="BN24" s="321" t="s">
        <v>653</v>
      </c>
      <c r="BO24" s="321" t="s">
        <v>654</v>
      </c>
      <c r="BP24" s="321" t="s">
        <v>653</v>
      </c>
      <c r="BQ24" s="321" t="s">
        <v>654</v>
      </c>
      <c r="BR24" s="321" t="s">
        <v>653</v>
      </c>
      <c r="BS24" s="321" t="s">
        <v>654</v>
      </c>
      <c r="BT24" s="321" t="s">
        <v>653</v>
      </c>
      <c r="BU24" s="321" t="s">
        <v>654</v>
      </c>
      <c r="BV24" s="321" t="s">
        <v>653</v>
      </c>
      <c r="BW24" s="321" t="s">
        <v>654</v>
      </c>
      <c r="BX24" s="321" t="s">
        <v>653</v>
      </c>
      <c r="BY24" s="321" t="s">
        <v>654</v>
      </c>
      <c r="BZ24" s="321" t="s">
        <v>653</v>
      </c>
      <c r="CA24" s="321" t="s">
        <v>654</v>
      </c>
      <c r="CB24" s="321" t="s">
        <v>653</v>
      </c>
      <c r="CC24" s="321" t="s">
        <v>654</v>
      </c>
      <c r="CD24" s="321" t="s">
        <v>653</v>
      </c>
      <c r="CE24" s="321" t="s">
        <v>654</v>
      </c>
      <c r="CF24" s="321" t="s">
        <v>653</v>
      </c>
      <c r="CG24" s="322" t="s">
        <v>654</v>
      </c>
      <c r="CH24" s="321" t="s">
        <v>653</v>
      </c>
      <c r="CI24" s="322" t="s">
        <v>654</v>
      </c>
      <c r="CJ24" s="321" t="s">
        <v>653</v>
      </c>
      <c r="CK24" s="322" t="s">
        <v>654</v>
      </c>
      <c r="CL24" s="321" t="s">
        <v>653</v>
      </c>
      <c r="CM24" s="322" t="s">
        <v>654</v>
      </c>
      <c r="CN24" s="321" t="s">
        <v>653</v>
      </c>
      <c r="CO24" s="322" t="s">
        <v>654</v>
      </c>
      <c r="CP24" s="321" t="s">
        <v>653</v>
      </c>
      <c r="CQ24" s="322" t="s">
        <v>654</v>
      </c>
      <c r="CR24" s="321" t="s">
        <v>653</v>
      </c>
      <c r="CS24" s="322" t="s">
        <v>654</v>
      </c>
      <c r="CT24" s="321" t="s">
        <v>653</v>
      </c>
      <c r="CU24" s="322" t="s">
        <v>654</v>
      </c>
      <c r="CV24" s="321" t="s">
        <v>653</v>
      </c>
      <c r="CW24" s="322" t="s">
        <v>654</v>
      </c>
      <c r="CX24" s="321" t="s">
        <v>653</v>
      </c>
      <c r="CY24" s="322" t="s">
        <v>654</v>
      </c>
      <c r="CZ24" s="321" t="s">
        <v>653</v>
      </c>
      <c r="DA24" s="322" t="s">
        <v>654</v>
      </c>
      <c r="DB24" s="321" t="s">
        <v>653</v>
      </c>
      <c r="DC24" s="322" t="s">
        <v>654</v>
      </c>
      <c r="DD24" s="321" t="s">
        <v>653</v>
      </c>
      <c r="DE24" s="322" t="s">
        <v>654</v>
      </c>
      <c r="DF24" s="321" t="s">
        <v>653</v>
      </c>
      <c r="DG24" s="322" t="s">
        <v>654</v>
      </c>
      <c r="DH24" s="321" t="s">
        <v>653</v>
      </c>
      <c r="DI24" s="322" t="s">
        <v>654</v>
      </c>
      <c r="DJ24" s="321" t="s">
        <v>653</v>
      </c>
      <c r="DK24" s="322" t="s">
        <v>654</v>
      </c>
      <c r="DL24" s="321" t="s">
        <v>653</v>
      </c>
      <c r="DM24" s="322" t="s">
        <v>654</v>
      </c>
      <c r="DN24" s="321" t="s">
        <v>653</v>
      </c>
      <c r="DO24" s="322" t="s">
        <v>654</v>
      </c>
      <c r="DP24" s="321" t="s">
        <v>653</v>
      </c>
      <c r="DQ24" s="322" t="s">
        <v>654</v>
      </c>
      <c r="DR24" s="321" t="s">
        <v>653</v>
      </c>
      <c r="DS24" s="322" t="s">
        <v>654</v>
      </c>
      <c r="DT24" s="321" t="s">
        <v>653</v>
      </c>
      <c r="DU24" s="322" t="s">
        <v>654</v>
      </c>
      <c r="DV24" s="321" t="s">
        <v>653</v>
      </c>
      <c r="DW24" s="322" t="s">
        <v>654</v>
      </c>
      <c r="DX24" s="321" t="s">
        <v>653</v>
      </c>
      <c r="DY24" s="322" t="s">
        <v>654</v>
      </c>
      <c r="DZ24" s="321" t="s">
        <v>653</v>
      </c>
      <c r="EA24" s="322" t="s">
        <v>654</v>
      </c>
      <c r="EB24" s="321" t="s">
        <v>653</v>
      </c>
      <c r="EC24" s="322" t="s">
        <v>654</v>
      </c>
      <c r="ED24" s="321" t="s">
        <v>653</v>
      </c>
      <c r="EE24" s="322" t="s">
        <v>654</v>
      </c>
      <c r="EF24" s="321" t="s">
        <v>653</v>
      </c>
      <c r="EG24" s="322" t="s">
        <v>654</v>
      </c>
      <c r="EH24" s="321" t="s">
        <v>653</v>
      </c>
      <c r="EI24" s="322" t="s">
        <v>654</v>
      </c>
      <c r="EJ24" s="321" t="s">
        <v>653</v>
      </c>
      <c r="EK24" s="322" t="s">
        <v>654</v>
      </c>
      <c r="EL24" s="321" t="s">
        <v>653</v>
      </c>
      <c r="EM24" s="322" t="s">
        <v>654</v>
      </c>
      <c r="EN24" s="321" t="s">
        <v>653</v>
      </c>
      <c r="EO24" s="322" t="s">
        <v>654</v>
      </c>
      <c r="EP24" s="321" t="s">
        <v>653</v>
      </c>
      <c r="EQ24" s="322" t="s">
        <v>654</v>
      </c>
      <c r="ER24" s="321" t="s">
        <v>653</v>
      </c>
      <c r="ES24" s="322" t="s">
        <v>654</v>
      </c>
      <c r="ET24" s="321" t="s">
        <v>653</v>
      </c>
      <c r="EU24" s="322" t="s">
        <v>654</v>
      </c>
      <c r="EV24" s="321" t="s">
        <v>653</v>
      </c>
      <c r="EW24" s="322" t="s">
        <v>654</v>
      </c>
      <c r="EX24" s="321" t="s">
        <v>653</v>
      </c>
      <c r="EY24" s="322" t="s">
        <v>654</v>
      </c>
      <c r="EZ24" s="321" t="s">
        <v>653</v>
      </c>
      <c r="FA24" s="322" t="s">
        <v>654</v>
      </c>
      <c r="FB24" s="321" t="s">
        <v>653</v>
      </c>
      <c r="FC24" s="322" t="s">
        <v>654</v>
      </c>
      <c r="FD24" s="321" t="s">
        <v>653</v>
      </c>
      <c r="FE24" s="322" t="s">
        <v>654</v>
      </c>
      <c r="FF24" s="321" t="s">
        <v>653</v>
      </c>
      <c r="FG24" s="322" t="s">
        <v>654</v>
      </c>
      <c r="FH24" s="321" t="s">
        <v>653</v>
      </c>
      <c r="FI24" s="322" t="s">
        <v>654</v>
      </c>
      <c r="FJ24" s="322" t="s">
        <v>653</v>
      </c>
      <c r="FK24" s="322" t="s">
        <v>654</v>
      </c>
      <c r="FL24" s="321" t="s">
        <v>653</v>
      </c>
      <c r="FM24" s="322" t="s">
        <v>654</v>
      </c>
      <c r="FN24" s="322" t="s">
        <v>653</v>
      </c>
      <c r="FO24" s="322" t="s">
        <v>654</v>
      </c>
      <c r="FP24" s="321" t="s">
        <v>653</v>
      </c>
      <c r="FQ24" s="322" t="s">
        <v>654</v>
      </c>
      <c r="FR24" s="322" t="s">
        <v>653</v>
      </c>
      <c r="FS24" s="322" t="s">
        <v>654</v>
      </c>
      <c r="FT24" s="322" t="s">
        <v>653</v>
      </c>
      <c r="FU24" s="322" t="s">
        <v>654</v>
      </c>
      <c r="FV24" s="322" t="s">
        <v>653</v>
      </c>
      <c r="FW24" s="322" t="s">
        <v>654</v>
      </c>
      <c r="FX24" s="322" t="s">
        <v>653</v>
      </c>
      <c r="FY24" s="322" t="s">
        <v>654</v>
      </c>
      <c r="FZ24" s="322" t="s">
        <v>653</v>
      </c>
      <c r="GA24" s="322" t="s">
        <v>654</v>
      </c>
      <c r="GB24" s="322" t="s">
        <v>653</v>
      </c>
      <c r="GC24" s="322" t="s">
        <v>654</v>
      </c>
      <c r="GD24" s="322" t="s">
        <v>653</v>
      </c>
      <c r="GE24" s="322" t="s">
        <v>654</v>
      </c>
    </row>
    <row r="25" spans="2:187" x14ac:dyDescent="0.55000000000000004">
      <c r="B25" s="21">
        <v>1</v>
      </c>
      <c r="C25" s="323" t="s">
        <v>243</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row>
    <row r="26" spans="2:187" x14ac:dyDescent="0.55000000000000004">
      <c r="B26" s="21">
        <v>2</v>
      </c>
      <c r="C26" s="323" t="s">
        <v>244</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row>
    <row r="27" spans="2:187" x14ac:dyDescent="0.55000000000000004">
      <c r="B27" s="21">
        <v>3</v>
      </c>
      <c r="C27" s="27" t="s">
        <v>245</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row>
    <row r="28" spans="2:187" ht="31.35" x14ac:dyDescent="0.55000000000000004">
      <c r="B28" s="324">
        <v>4</v>
      </c>
      <c r="C28" s="329" t="s">
        <v>671</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row>
    <row r="29" spans="2:187" x14ac:dyDescent="0.55000000000000004">
      <c r="B29" s="21">
        <v>5</v>
      </c>
      <c r="C29" s="27" t="s">
        <v>672</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row>
    <row r="30" spans="2:187" x14ac:dyDescent="0.55000000000000004">
      <c r="B30" s="21">
        <v>6</v>
      </c>
      <c r="C30" s="27" t="s">
        <v>247</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row>
    <row r="31" spans="2:187" x14ac:dyDescent="0.55000000000000004">
      <c r="B31" s="21">
        <v>7</v>
      </c>
      <c r="C31" s="27" t="s">
        <v>248</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row>
    <row r="32" spans="2:187" ht="31.35" x14ac:dyDescent="0.55000000000000004">
      <c r="B32" s="324">
        <v>8</v>
      </c>
      <c r="C32" s="329" t="s">
        <v>673</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row>
    <row r="33" spans="1:187" x14ac:dyDescent="0.55000000000000004">
      <c r="B33" s="324">
        <v>9</v>
      </c>
      <c r="C33" s="27" t="s">
        <v>250</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row>
    <row r="34" spans="1:187" x14ac:dyDescent="0.55000000000000004">
      <c r="B34" s="324">
        <v>10</v>
      </c>
      <c r="C34" s="27" t="s">
        <v>251</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row>
    <row r="35" spans="1:187" x14ac:dyDescent="0.55000000000000004">
      <c r="B35" s="324">
        <v>11</v>
      </c>
      <c r="C35" s="323" t="s">
        <v>252</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row>
    <row r="36" spans="1:187" x14ac:dyDescent="0.55000000000000004">
      <c r="B36" s="21">
        <v>12</v>
      </c>
      <c r="C36" s="323" t="s">
        <v>674</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row>
    <row r="37" spans="1:187" x14ac:dyDescent="0.55000000000000004">
      <c r="B37" s="21">
        <v>13</v>
      </c>
      <c r="C37" s="27" t="s">
        <v>254</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row>
    <row r="38" spans="1:187" x14ac:dyDescent="0.55000000000000004">
      <c r="B38" s="21">
        <v>14</v>
      </c>
      <c r="C38" s="27" t="s">
        <v>255</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row>
    <row r="39" spans="1:187" x14ac:dyDescent="0.55000000000000004">
      <c r="B39" s="21">
        <v>15</v>
      </c>
      <c r="C39" s="27" t="s">
        <v>256</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row>
    <row r="40" spans="1:187" x14ac:dyDescent="0.55000000000000004">
      <c r="B40" s="21">
        <v>16</v>
      </c>
      <c r="C40" s="27" t="s">
        <v>257</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row>
    <row r="41" spans="1:187" x14ac:dyDescent="0.55000000000000004">
      <c r="B41" s="330"/>
      <c r="C41" s="330" t="s">
        <v>669</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row>
    <row r="42" spans="1:187"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row>
    <row r="43" spans="1:187" x14ac:dyDescent="0.55000000000000004">
      <c r="B43" s="335" t="s">
        <v>675</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row>
    <row r="44" spans="1:187" s="261" customFormat="1" x14ac:dyDescent="0.55000000000000004">
      <c r="B44" s="339" t="s">
        <v>296</v>
      </c>
      <c r="C44" s="340" t="s">
        <v>652</v>
      </c>
      <c r="D44" s="320" t="s">
        <v>653</v>
      </c>
      <c r="E44" s="320" t="s">
        <v>654</v>
      </c>
      <c r="F44" s="320" t="s">
        <v>653</v>
      </c>
      <c r="G44" s="320" t="s">
        <v>654</v>
      </c>
      <c r="H44" s="320" t="s">
        <v>653</v>
      </c>
      <c r="I44" s="320" t="s">
        <v>654</v>
      </c>
      <c r="J44" s="320" t="s">
        <v>653</v>
      </c>
      <c r="K44" s="320" t="s">
        <v>654</v>
      </c>
      <c r="L44" s="321" t="s">
        <v>653</v>
      </c>
      <c r="M44" s="321" t="s">
        <v>654</v>
      </c>
      <c r="N44" s="321" t="s">
        <v>653</v>
      </c>
      <c r="O44" s="321" t="s">
        <v>654</v>
      </c>
      <c r="P44" s="328" t="s">
        <v>653</v>
      </c>
      <c r="Q44" s="320" t="s">
        <v>654</v>
      </c>
      <c r="R44" s="328" t="s">
        <v>653</v>
      </c>
      <c r="S44" s="320" t="s">
        <v>654</v>
      </c>
      <c r="T44" s="328" t="s">
        <v>653</v>
      </c>
      <c r="U44" s="320" t="s">
        <v>654</v>
      </c>
      <c r="V44" s="328" t="s">
        <v>653</v>
      </c>
      <c r="W44" s="320" t="s">
        <v>654</v>
      </c>
      <c r="X44" s="321" t="s">
        <v>653</v>
      </c>
      <c r="Y44" s="321" t="s">
        <v>654</v>
      </c>
      <c r="Z44" s="321" t="s">
        <v>653</v>
      </c>
      <c r="AA44" s="321" t="s">
        <v>654</v>
      </c>
      <c r="AB44" s="321" t="s">
        <v>653</v>
      </c>
      <c r="AC44" s="321" t="s">
        <v>654</v>
      </c>
      <c r="AD44" s="321" t="s">
        <v>653</v>
      </c>
      <c r="AE44" s="321" t="s">
        <v>654</v>
      </c>
      <c r="AF44" s="321" t="s">
        <v>653</v>
      </c>
      <c r="AG44" s="321" t="s">
        <v>654</v>
      </c>
      <c r="AH44" s="321" t="s">
        <v>653</v>
      </c>
      <c r="AI44" s="321" t="s">
        <v>654</v>
      </c>
      <c r="AJ44" s="321" t="s">
        <v>653</v>
      </c>
      <c r="AK44" s="321" t="s">
        <v>654</v>
      </c>
      <c r="AL44" s="321" t="s">
        <v>653</v>
      </c>
      <c r="AM44" s="321" t="s">
        <v>654</v>
      </c>
      <c r="AN44" s="321" t="s">
        <v>653</v>
      </c>
      <c r="AO44" s="321" t="s">
        <v>654</v>
      </c>
      <c r="AP44" s="321" t="s">
        <v>653</v>
      </c>
      <c r="AQ44" s="321" t="s">
        <v>654</v>
      </c>
      <c r="AR44" s="321" t="s">
        <v>653</v>
      </c>
      <c r="AS44" s="321" t="s">
        <v>654</v>
      </c>
      <c r="AT44" s="321" t="s">
        <v>653</v>
      </c>
      <c r="AU44" s="321" t="s">
        <v>654</v>
      </c>
      <c r="AV44" s="321" t="s">
        <v>653</v>
      </c>
      <c r="AW44" s="321" t="s">
        <v>654</v>
      </c>
      <c r="AX44" s="321" t="s">
        <v>653</v>
      </c>
      <c r="AY44" s="321" t="s">
        <v>654</v>
      </c>
      <c r="AZ44" s="321" t="s">
        <v>653</v>
      </c>
      <c r="BA44" s="321" t="s">
        <v>654</v>
      </c>
      <c r="BB44" s="321" t="s">
        <v>653</v>
      </c>
      <c r="BC44" s="321" t="s">
        <v>654</v>
      </c>
      <c r="BD44" s="321" t="s">
        <v>653</v>
      </c>
      <c r="BE44" s="321" t="s">
        <v>654</v>
      </c>
      <c r="BF44" s="321" t="s">
        <v>653</v>
      </c>
      <c r="BG44" s="321" t="s">
        <v>654</v>
      </c>
      <c r="BH44" s="321" t="s">
        <v>653</v>
      </c>
      <c r="BI44" s="321" t="s">
        <v>654</v>
      </c>
      <c r="BJ44" s="321" t="s">
        <v>653</v>
      </c>
      <c r="BK44" s="321" t="s">
        <v>654</v>
      </c>
      <c r="BL44" s="321" t="s">
        <v>653</v>
      </c>
      <c r="BM44" s="321" t="s">
        <v>654</v>
      </c>
      <c r="BN44" s="321" t="s">
        <v>653</v>
      </c>
      <c r="BO44" s="321" t="s">
        <v>654</v>
      </c>
      <c r="BP44" s="321" t="s">
        <v>653</v>
      </c>
      <c r="BQ44" s="321" t="s">
        <v>654</v>
      </c>
      <c r="BR44" s="321" t="s">
        <v>653</v>
      </c>
      <c r="BS44" s="321" t="s">
        <v>654</v>
      </c>
      <c r="BT44" s="321" t="s">
        <v>653</v>
      </c>
      <c r="BU44" s="321" t="s">
        <v>654</v>
      </c>
      <c r="BV44" s="321" t="s">
        <v>653</v>
      </c>
      <c r="BW44" s="321" t="s">
        <v>654</v>
      </c>
      <c r="BX44" s="321" t="s">
        <v>653</v>
      </c>
      <c r="BY44" s="321" t="s">
        <v>654</v>
      </c>
      <c r="BZ44" s="321" t="s">
        <v>653</v>
      </c>
      <c r="CA44" s="321" t="s">
        <v>654</v>
      </c>
      <c r="CB44" s="321" t="s">
        <v>653</v>
      </c>
      <c r="CC44" s="321" t="s">
        <v>654</v>
      </c>
      <c r="CD44" s="321" t="s">
        <v>653</v>
      </c>
      <c r="CE44" s="321" t="s">
        <v>654</v>
      </c>
      <c r="CF44" s="321" t="s">
        <v>653</v>
      </c>
      <c r="CG44" s="322" t="s">
        <v>654</v>
      </c>
      <c r="CH44" s="321" t="s">
        <v>653</v>
      </c>
      <c r="CI44" s="322" t="s">
        <v>654</v>
      </c>
      <c r="CJ44" s="321" t="s">
        <v>653</v>
      </c>
      <c r="CK44" s="322" t="s">
        <v>654</v>
      </c>
      <c r="CL44" s="321" t="s">
        <v>653</v>
      </c>
      <c r="CM44" s="322" t="s">
        <v>654</v>
      </c>
      <c r="CN44" s="321" t="s">
        <v>653</v>
      </c>
      <c r="CO44" s="322" t="s">
        <v>654</v>
      </c>
      <c r="CP44" s="321" t="s">
        <v>653</v>
      </c>
      <c r="CQ44" s="322" t="s">
        <v>654</v>
      </c>
      <c r="CR44" s="321" t="s">
        <v>653</v>
      </c>
      <c r="CS44" s="322" t="s">
        <v>654</v>
      </c>
      <c r="CT44" s="321" t="s">
        <v>653</v>
      </c>
      <c r="CU44" s="322" t="s">
        <v>654</v>
      </c>
      <c r="CV44" s="321" t="s">
        <v>653</v>
      </c>
      <c r="CW44" s="322" t="s">
        <v>654</v>
      </c>
      <c r="CX44" s="321" t="s">
        <v>653</v>
      </c>
      <c r="CY44" s="322" t="s">
        <v>654</v>
      </c>
      <c r="CZ44" s="321" t="s">
        <v>653</v>
      </c>
      <c r="DA44" s="322" t="s">
        <v>654</v>
      </c>
      <c r="DB44" s="321" t="s">
        <v>653</v>
      </c>
      <c r="DC44" s="322" t="s">
        <v>654</v>
      </c>
      <c r="DD44" s="321" t="s">
        <v>653</v>
      </c>
      <c r="DE44" s="322" t="s">
        <v>654</v>
      </c>
      <c r="DF44" s="321" t="s">
        <v>653</v>
      </c>
      <c r="DG44" s="322" t="s">
        <v>654</v>
      </c>
      <c r="DH44" s="321" t="s">
        <v>653</v>
      </c>
      <c r="DI44" s="322" t="s">
        <v>654</v>
      </c>
      <c r="DJ44" s="321" t="s">
        <v>653</v>
      </c>
      <c r="DK44" s="322" t="s">
        <v>654</v>
      </c>
      <c r="DL44" s="321" t="s">
        <v>653</v>
      </c>
      <c r="DM44" s="322" t="s">
        <v>654</v>
      </c>
      <c r="DN44" s="321" t="s">
        <v>653</v>
      </c>
      <c r="DO44" s="322" t="s">
        <v>654</v>
      </c>
      <c r="DP44" s="321" t="s">
        <v>653</v>
      </c>
      <c r="DQ44" s="322" t="s">
        <v>654</v>
      </c>
      <c r="DR44" s="321" t="s">
        <v>653</v>
      </c>
      <c r="DS44" s="322" t="s">
        <v>654</v>
      </c>
      <c r="DT44" s="321" t="s">
        <v>653</v>
      </c>
      <c r="DU44" s="322" t="s">
        <v>654</v>
      </c>
      <c r="DV44" s="321" t="s">
        <v>653</v>
      </c>
      <c r="DW44" s="322" t="s">
        <v>654</v>
      </c>
      <c r="DX44" s="321" t="s">
        <v>653</v>
      </c>
      <c r="DY44" s="322" t="s">
        <v>654</v>
      </c>
      <c r="DZ44" s="321" t="s">
        <v>653</v>
      </c>
      <c r="EA44" s="322" t="s">
        <v>654</v>
      </c>
      <c r="EB44" s="321" t="s">
        <v>653</v>
      </c>
      <c r="EC44" s="322" t="s">
        <v>654</v>
      </c>
      <c r="ED44" s="321" t="s">
        <v>653</v>
      </c>
      <c r="EE44" s="322" t="s">
        <v>654</v>
      </c>
      <c r="EF44" s="321" t="s">
        <v>653</v>
      </c>
      <c r="EG44" s="322" t="s">
        <v>654</v>
      </c>
      <c r="EH44" s="321" t="s">
        <v>653</v>
      </c>
      <c r="EI44" s="322" t="s">
        <v>654</v>
      </c>
      <c r="EJ44" s="321" t="s">
        <v>653</v>
      </c>
      <c r="EK44" s="322" t="s">
        <v>654</v>
      </c>
      <c r="EL44" s="321" t="s">
        <v>653</v>
      </c>
      <c r="EM44" s="322" t="s">
        <v>654</v>
      </c>
      <c r="EN44" s="321" t="s">
        <v>653</v>
      </c>
      <c r="EO44" s="322" t="s">
        <v>654</v>
      </c>
      <c r="EP44" s="321" t="s">
        <v>653</v>
      </c>
      <c r="EQ44" s="322" t="s">
        <v>654</v>
      </c>
      <c r="ER44" s="321" t="s">
        <v>653</v>
      </c>
      <c r="ES44" s="322" t="s">
        <v>654</v>
      </c>
      <c r="ET44" s="321" t="s">
        <v>653</v>
      </c>
      <c r="EU44" s="322" t="s">
        <v>654</v>
      </c>
      <c r="EV44" s="321" t="s">
        <v>653</v>
      </c>
      <c r="EW44" s="322" t="s">
        <v>654</v>
      </c>
      <c r="EX44" s="321" t="s">
        <v>653</v>
      </c>
      <c r="EY44" s="322" t="s">
        <v>654</v>
      </c>
      <c r="EZ44" s="321" t="s">
        <v>653</v>
      </c>
      <c r="FA44" s="322" t="s">
        <v>654</v>
      </c>
      <c r="FB44" s="321" t="s">
        <v>653</v>
      </c>
      <c r="FC44" s="322" t="s">
        <v>654</v>
      </c>
      <c r="FD44" s="321" t="s">
        <v>653</v>
      </c>
      <c r="FE44" s="322" t="s">
        <v>654</v>
      </c>
      <c r="FF44" s="321" t="s">
        <v>653</v>
      </c>
      <c r="FG44" s="322" t="s">
        <v>654</v>
      </c>
      <c r="FH44" s="321" t="s">
        <v>653</v>
      </c>
      <c r="FI44" s="322" t="s">
        <v>654</v>
      </c>
      <c r="FJ44" s="322" t="s">
        <v>653</v>
      </c>
      <c r="FK44" s="322" t="s">
        <v>654</v>
      </c>
      <c r="FL44" s="321" t="s">
        <v>653</v>
      </c>
      <c r="FM44" s="322" t="s">
        <v>654</v>
      </c>
      <c r="FN44" s="322" t="s">
        <v>653</v>
      </c>
      <c r="FO44" s="322" t="s">
        <v>654</v>
      </c>
      <c r="FP44" s="321" t="s">
        <v>653</v>
      </c>
      <c r="FQ44" s="322" t="s">
        <v>654</v>
      </c>
      <c r="FR44" s="322" t="s">
        <v>653</v>
      </c>
      <c r="FS44" s="322" t="s">
        <v>654</v>
      </c>
      <c r="FT44" s="322" t="s">
        <v>653</v>
      </c>
      <c r="FU44" s="322" t="s">
        <v>654</v>
      </c>
      <c r="FV44" s="322" t="s">
        <v>653</v>
      </c>
      <c r="FW44" s="322" t="s">
        <v>654</v>
      </c>
      <c r="FX44" s="322" t="s">
        <v>653</v>
      </c>
      <c r="FY44" s="322" t="s">
        <v>654</v>
      </c>
      <c r="FZ44" s="322" t="s">
        <v>653</v>
      </c>
      <c r="GA44" s="322" t="s">
        <v>654</v>
      </c>
      <c r="GB44" s="322" t="s">
        <v>653</v>
      </c>
      <c r="GC44" s="322" t="s">
        <v>654</v>
      </c>
      <c r="GD44" s="322" t="s">
        <v>653</v>
      </c>
      <c r="GE44" s="322" t="s">
        <v>654</v>
      </c>
    </row>
    <row r="45" spans="1:187" x14ac:dyDescent="0.55000000000000004">
      <c r="B45" s="79">
        <v>1</v>
      </c>
      <c r="C45" s="341" t="s">
        <v>260</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row>
    <row r="46" spans="1:187" x14ac:dyDescent="0.55000000000000004">
      <c r="B46" s="79">
        <v>2</v>
      </c>
      <c r="C46" s="341" t="s">
        <v>261</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row>
    <row r="47" spans="1:187" x14ac:dyDescent="0.55000000000000004">
      <c r="B47" s="79">
        <v>3</v>
      </c>
      <c r="C47" s="341" t="s">
        <v>262</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row>
    <row r="48" spans="1:187" x14ac:dyDescent="0.55000000000000004">
      <c r="B48" s="79">
        <v>4</v>
      </c>
      <c r="C48" s="342" t="s">
        <v>394</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row>
    <row r="49" spans="2:187" x14ac:dyDescent="0.55000000000000004">
      <c r="B49" s="79">
        <v>5</v>
      </c>
      <c r="C49" s="342" t="s">
        <v>395</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row>
    <row r="50" spans="2:187" ht="31.35" x14ac:dyDescent="0.55000000000000004">
      <c r="B50" s="79">
        <v>6</v>
      </c>
      <c r="C50" s="343" t="s">
        <v>676</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row>
    <row r="51" spans="2:187" x14ac:dyDescent="0.55000000000000004">
      <c r="B51" s="79">
        <v>7</v>
      </c>
      <c r="C51" s="342" t="s">
        <v>266</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row>
    <row r="52" spans="2:187" x14ac:dyDescent="0.55000000000000004">
      <c r="B52" s="79">
        <v>8</v>
      </c>
      <c r="C52" s="342" t="s">
        <v>267</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row>
    <row r="53" spans="2:187" x14ac:dyDescent="0.55000000000000004">
      <c r="B53" s="79">
        <v>9</v>
      </c>
      <c r="C53" s="342" t="s">
        <v>268</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row>
    <row r="54" spans="2:187" x14ac:dyDescent="0.55000000000000004">
      <c r="B54" s="79">
        <v>10</v>
      </c>
      <c r="C54" s="342" t="s">
        <v>269</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row>
    <row r="55" spans="2:187" x14ac:dyDescent="0.55000000000000004">
      <c r="B55" s="79">
        <v>11</v>
      </c>
      <c r="C55" s="342" t="s">
        <v>270</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row>
    <row r="56" spans="2:187" x14ac:dyDescent="0.55000000000000004">
      <c r="B56" s="79">
        <v>12</v>
      </c>
      <c r="C56" s="341" t="s">
        <v>271</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row>
    <row r="57" spans="2:187" x14ac:dyDescent="0.55000000000000004">
      <c r="B57" s="79"/>
      <c r="C57" s="344" t="s">
        <v>669</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row>
    <row r="58" spans="2:187" x14ac:dyDescent="0.55000000000000004">
      <c r="AT58" s="147"/>
      <c r="AV58" s="147"/>
      <c r="AX58" s="147"/>
      <c r="AZ58" s="147"/>
      <c r="BB58" s="147"/>
      <c r="BD58" s="147"/>
      <c r="BF58" s="147"/>
    </row>
  </sheetData>
  <mergeCells count="271">
    <mergeCell ref="FV43:FW43"/>
    <mergeCell ref="FX43:FY43"/>
    <mergeCell ref="FZ43:GA43"/>
    <mergeCell ref="GB43:GC43"/>
    <mergeCell ref="GD43:GE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FX23:FY23"/>
    <mergeCell ref="FZ23:GA23"/>
    <mergeCell ref="GB23:GC23"/>
    <mergeCell ref="GD23:GE23"/>
    <mergeCell ref="D43:E43"/>
    <mergeCell ref="F43:G43"/>
    <mergeCell ref="H43:I43"/>
    <mergeCell ref="J43:K43"/>
    <mergeCell ref="L43:M43"/>
    <mergeCell ref="N43:O43"/>
    <mergeCell ref="FF23:FG23"/>
    <mergeCell ref="FH23:FI23"/>
    <mergeCell ref="FL23:FM23"/>
    <mergeCell ref="FP23:FQ23"/>
    <mergeCell ref="FT23:FU23"/>
    <mergeCell ref="FV23:FW23"/>
    <mergeCell ref="ET23:EU23"/>
    <mergeCell ref="EV23:EW23"/>
    <mergeCell ref="EX23:EY23"/>
    <mergeCell ref="EZ23:FA23"/>
    <mergeCell ref="FB23:FC23"/>
    <mergeCell ref="FD23:FE23"/>
    <mergeCell ref="EH23:EI23"/>
    <mergeCell ref="EJ23:EK23"/>
    <mergeCell ref="EL23:EM23"/>
    <mergeCell ref="EN23:EO23"/>
    <mergeCell ref="EP23:EQ23"/>
    <mergeCell ref="ER23:ES23"/>
    <mergeCell ref="DV23:DW23"/>
    <mergeCell ref="DX23:DY23"/>
    <mergeCell ref="DZ23:EA23"/>
    <mergeCell ref="EB23:EC23"/>
    <mergeCell ref="ED23:EE23"/>
    <mergeCell ref="EF23:EG23"/>
    <mergeCell ref="DJ23:DK23"/>
    <mergeCell ref="DL23:DM23"/>
    <mergeCell ref="DN23:DO23"/>
    <mergeCell ref="DP23:DQ23"/>
    <mergeCell ref="DR23:DS23"/>
    <mergeCell ref="DT23:DU23"/>
    <mergeCell ref="CX23:CY23"/>
    <mergeCell ref="CZ23:DA23"/>
    <mergeCell ref="DB23:DC23"/>
    <mergeCell ref="DD23:DE23"/>
    <mergeCell ref="DF23:DG23"/>
    <mergeCell ref="DH23:DI23"/>
    <mergeCell ref="CL23:CM23"/>
    <mergeCell ref="CN23:CO23"/>
    <mergeCell ref="CP23:CQ23"/>
    <mergeCell ref="CR23:CS23"/>
    <mergeCell ref="CT23:CU23"/>
    <mergeCell ref="CV23:CW23"/>
    <mergeCell ref="BZ23:CA23"/>
    <mergeCell ref="CB23:CC23"/>
    <mergeCell ref="CD23:CE23"/>
    <mergeCell ref="CF23:CG23"/>
    <mergeCell ref="CH23:CI23"/>
    <mergeCell ref="CJ23:CK23"/>
    <mergeCell ref="BN23:BO23"/>
    <mergeCell ref="BP23:BQ23"/>
    <mergeCell ref="BR23:BS23"/>
    <mergeCell ref="BT23:BU23"/>
    <mergeCell ref="BV23:BW23"/>
    <mergeCell ref="BX23:BY23"/>
    <mergeCell ref="BB23:BC23"/>
    <mergeCell ref="BD23:BE23"/>
    <mergeCell ref="BF23:BG23"/>
    <mergeCell ref="BH23:BI23"/>
    <mergeCell ref="BJ23:BK23"/>
    <mergeCell ref="BL23:BM23"/>
    <mergeCell ref="AP23:AQ23"/>
    <mergeCell ref="AR23:AS23"/>
    <mergeCell ref="AT23:AU23"/>
    <mergeCell ref="AV23:AW23"/>
    <mergeCell ref="AX23:AY23"/>
    <mergeCell ref="AZ23:BA23"/>
    <mergeCell ref="AD23:AE23"/>
    <mergeCell ref="AF23:AG23"/>
    <mergeCell ref="AH23:AI23"/>
    <mergeCell ref="AJ23:AK23"/>
    <mergeCell ref="AL23:AM23"/>
    <mergeCell ref="AN23:AO23"/>
    <mergeCell ref="R23:S23"/>
    <mergeCell ref="T23:U23"/>
    <mergeCell ref="V23:W23"/>
    <mergeCell ref="X23:Y23"/>
    <mergeCell ref="Z23:AA23"/>
    <mergeCell ref="AB23:AC23"/>
    <mergeCell ref="FZ4:GA4"/>
    <mergeCell ref="GB4:GC4"/>
    <mergeCell ref="GD4:GE4"/>
    <mergeCell ref="D23:E23"/>
    <mergeCell ref="F23:G23"/>
    <mergeCell ref="H23:I23"/>
    <mergeCell ref="J23:K23"/>
    <mergeCell ref="L23:M23"/>
    <mergeCell ref="N23:O23"/>
    <mergeCell ref="P23:Q23"/>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1C66F04E-24AE-4BA5-8E6E-BB0E3CA9799B}">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A2BA-E425-412A-B438-E775295E54C3}">
  <sheetPr codeName="Sheet46"/>
  <dimension ref="A1:G85"/>
  <sheetViews>
    <sheetView topLeftCell="A48" zoomScale="82" zoomScaleNormal="82" workbookViewId="0">
      <selection activeCell="R21" sqref="R21"/>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859375" style="53" bestFit="1" customWidth="1"/>
    <col min="5" max="5" width="5.87890625" style="36" bestFit="1" customWidth="1"/>
    <col min="6" max="6" width="54.1171875" style="53" bestFit="1" customWidth="1"/>
    <col min="7" max="7" width="18.29296875" style="53" customWidth="1"/>
    <col min="8" max="8" width="7.87890625" style="32" customWidth="1"/>
    <col min="9" max="16" width="9.1171875" style="32"/>
    <col min="17" max="17" width="8.703125" style="32" customWidth="1"/>
    <col min="18" max="18" width="8.5859375" style="32" customWidth="1"/>
    <col min="19" max="19" width="8" style="32" customWidth="1"/>
    <col min="20" max="20" width="9.1171875" style="32"/>
    <col min="21" max="21" width="7.5859375" style="32" customWidth="1"/>
    <col min="22" max="22" width="8.1171875" style="32" customWidth="1"/>
    <col min="23" max="23" width="7.41015625" style="32" customWidth="1"/>
    <col min="24" max="24" width="8.1171875" style="32" customWidth="1"/>
    <col min="25" max="25" width="9.1171875" style="32"/>
    <col min="26" max="26" width="8.29296875" style="32" customWidth="1"/>
    <col min="27" max="16384" width="9.1171875" style="32"/>
  </cols>
  <sheetData>
    <row r="1" spans="1:7" x14ac:dyDescent="0.55000000000000004">
      <c r="B1" s="345" t="s">
        <v>677</v>
      </c>
      <c r="C1" s="345"/>
      <c r="D1" s="345"/>
      <c r="E1" s="345"/>
      <c r="F1" s="345"/>
      <c r="G1" s="345"/>
    </row>
    <row r="2" spans="1:7" x14ac:dyDescent="0.55000000000000004">
      <c r="B2" s="345" t="s">
        <v>914</v>
      </c>
      <c r="C2" s="345"/>
      <c r="D2" s="345"/>
      <c r="E2" s="345"/>
      <c r="F2" s="345"/>
      <c r="G2" s="345"/>
    </row>
    <row r="3" spans="1:7" x14ac:dyDescent="0.55000000000000004">
      <c r="B3" s="346"/>
      <c r="C3" s="346"/>
      <c r="D3" s="346"/>
      <c r="E3" s="346"/>
      <c r="F3" s="346"/>
      <c r="G3" s="346"/>
    </row>
    <row r="4" spans="1:7" x14ac:dyDescent="0.55000000000000004">
      <c r="B4" s="117" t="s">
        <v>678</v>
      </c>
      <c r="C4" s="347" t="s">
        <v>679</v>
      </c>
      <c r="D4" s="347" t="s">
        <v>680</v>
      </c>
      <c r="E4" s="117" t="s">
        <v>678</v>
      </c>
      <c r="F4" s="347" t="s">
        <v>679</v>
      </c>
      <c r="G4" s="347" t="s">
        <v>680</v>
      </c>
    </row>
    <row r="5" spans="1:7" x14ac:dyDescent="0.55000000000000004">
      <c r="B5" s="348" t="s">
        <v>681</v>
      </c>
      <c r="C5" s="348"/>
      <c r="D5" s="348"/>
      <c r="E5" s="348"/>
      <c r="F5" s="348"/>
      <c r="G5" s="348"/>
    </row>
    <row r="6" spans="1:7" x14ac:dyDescent="0.55000000000000004">
      <c r="B6" s="21">
        <v>1</v>
      </c>
      <c r="C6" s="349" t="s">
        <v>1017</v>
      </c>
      <c r="D6" s="349" t="s">
        <v>950</v>
      </c>
      <c r="E6" s="21">
        <v>2</v>
      </c>
      <c r="F6" s="349" t="s">
        <v>1018</v>
      </c>
      <c r="G6" s="349" t="s">
        <v>951</v>
      </c>
    </row>
    <row r="7" spans="1:7" s="36" customFormat="1" x14ac:dyDescent="0.55000000000000004">
      <c r="A7" s="32"/>
      <c r="B7" s="21">
        <v>3</v>
      </c>
      <c r="C7" s="349" t="s">
        <v>1019</v>
      </c>
      <c r="D7" s="349" t="s">
        <v>952</v>
      </c>
      <c r="E7" s="21">
        <v>4</v>
      </c>
      <c r="F7" s="349" t="s">
        <v>1020</v>
      </c>
      <c r="G7" s="349" t="s">
        <v>953</v>
      </c>
    </row>
    <row r="8" spans="1:7" x14ac:dyDescent="0.55000000000000004">
      <c r="B8" s="21">
        <v>5</v>
      </c>
      <c r="C8" s="349" t="s">
        <v>1021</v>
      </c>
      <c r="D8" s="349" t="s">
        <v>954</v>
      </c>
      <c r="E8" s="21">
        <v>6</v>
      </c>
      <c r="F8" s="349" t="s">
        <v>1022</v>
      </c>
      <c r="G8" s="349" t="s">
        <v>955</v>
      </c>
    </row>
    <row r="9" spans="1:7" x14ac:dyDescent="0.55000000000000004">
      <c r="B9" s="21">
        <v>7</v>
      </c>
      <c r="C9" s="349" t="s">
        <v>1023</v>
      </c>
      <c r="D9" s="349" t="s">
        <v>956</v>
      </c>
      <c r="E9" s="21">
        <v>8</v>
      </c>
      <c r="F9" s="349" t="s">
        <v>1024</v>
      </c>
      <c r="G9" s="349" t="s">
        <v>957</v>
      </c>
    </row>
    <row r="10" spans="1:7" x14ac:dyDescent="0.55000000000000004">
      <c r="B10" s="21">
        <v>9</v>
      </c>
      <c r="C10" s="349" t="s">
        <v>1025</v>
      </c>
      <c r="D10" s="349" t="s">
        <v>958</v>
      </c>
      <c r="E10" s="21">
        <v>10</v>
      </c>
      <c r="F10" s="349" t="s">
        <v>1026</v>
      </c>
      <c r="G10" s="349" t="s">
        <v>959</v>
      </c>
    </row>
    <row r="11" spans="1:7" x14ac:dyDescent="0.55000000000000004">
      <c r="B11" s="21">
        <v>11</v>
      </c>
      <c r="C11" s="349" t="s">
        <v>1027</v>
      </c>
      <c r="D11" s="349" t="s">
        <v>960</v>
      </c>
      <c r="E11" s="21">
        <v>12</v>
      </c>
      <c r="F11" s="349" t="s">
        <v>1028</v>
      </c>
      <c r="G11" s="349" t="s">
        <v>961</v>
      </c>
    </row>
    <row r="12" spans="1:7" x14ac:dyDescent="0.55000000000000004">
      <c r="B12" s="21">
        <v>13</v>
      </c>
      <c r="C12" s="349" t="s">
        <v>1029</v>
      </c>
      <c r="D12" s="349" t="s">
        <v>962</v>
      </c>
      <c r="E12" s="21">
        <v>14</v>
      </c>
      <c r="F12" s="349" t="s">
        <v>1030</v>
      </c>
      <c r="G12" s="349" t="s">
        <v>963</v>
      </c>
    </row>
    <row r="13" spans="1:7" x14ac:dyDescent="0.55000000000000004">
      <c r="B13" s="21">
        <v>15</v>
      </c>
      <c r="C13" s="349" t="s">
        <v>1031</v>
      </c>
      <c r="D13" s="349" t="s">
        <v>964</v>
      </c>
      <c r="E13" s="21">
        <v>16</v>
      </c>
      <c r="F13" s="349" t="s">
        <v>1032</v>
      </c>
      <c r="G13" s="349" t="s">
        <v>965</v>
      </c>
    </row>
    <row r="14" spans="1:7" x14ac:dyDescent="0.55000000000000004">
      <c r="B14" s="21">
        <v>17</v>
      </c>
      <c r="C14" s="349" t="s">
        <v>1033</v>
      </c>
      <c r="D14" s="349" t="s">
        <v>966</v>
      </c>
      <c r="E14" s="21">
        <v>18</v>
      </c>
      <c r="F14" s="349" t="s">
        <v>1034</v>
      </c>
      <c r="G14" s="349" t="s">
        <v>967</v>
      </c>
    </row>
    <row r="15" spans="1:7" x14ac:dyDescent="0.55000000000000004">
      <c r="B15" s="21">
        <v>19</v>
      </c>
      <c r="C15" s="349" t="s">
        <v>1035</v>
      </c>
      <c r="D15" s="349" t="s">
        <v>968</v>
      </c>
      <c r="E15" s="21">
        <v>20</v>
      </c>
      <c r="F15" s="349" t="s">
        <v>1036</v>
      </c>
      <c r="G15" s="349" t="s">
        <v>969</v>
      </c>
    </row>
    <row r="16" spans="1:7" ht="24.75" customHeight="1" x14ac:dyDescent="0.55000000000000004">
      <c r="B16" s="350" t="s">
        <v>682</v>
      </c>
      <c r="C16" s="351"/>
      <c r="D16" s="351"/>
      <c r="E16" s="351"/>
      <c r="F16" s="351"/>
      <c r="G16" s="352"/>
    </row>
    <row r="17" spans="2:7" x14ac:dyDescent="0.55000000000000004">
      <c r="B17" s="21">
        <v>1</v>
      </c>
      <c r="C17" s="349" t="s">
        <v>1037</v>
      </c>
      <c r="D17" s="349" t="s">
        <v>970</v>
      </c>
      <c r="E17" s="21">
        <v>2</v>
      </c>
      <c r="F17" s="349" t="s">
        <v>1038</v>
      </c>
      <c r="G17" s="349" t="s">
        <v>971</v>
      </c>
    </row>
    <row r="18" spans="2:7" x14ac:dyDescent="0.55000000000000004">
      <c r="B18" s="21">
        <v>3</v>
      </c>
      <c r="C18" s="349" t="s">
        <v>1039</v>
      </c>
      <c r="D18" s="349" t="s">
        <v>972</v>
      </c>
      <c r="E18" s="21">
        <v>4</v>
      </c>
      <c r="F18" s="349" t="s">
        <v>1040</v>
      </c>
      <c r="G18" s="349" t="s">
        <v>973</v>
      </c>
    </row>
    <row r="19" spans="2:7" x14ac:dyDescent="0.55000000000000004">
      <c r="B19" s="21">
        <v>5</v>
      </c>
      <c r="C19" s="349" t="s">
        <v>1041</v>
      </c>
      <c r="D19" s="349" t="s">
        <v>974</v>
      </c>
      <c r="E19" s="21">
        <v>6</v>
      </c>
      <c r="F19" s="349" t="s">
        <v>1042</v>
      </c>
      <c r="G19" s="349" t="s">
        <v>975</v>
      </c>
    </row>
    <row r="20" spans="2:7" x14ac:dyDescent="0.55000000000000004">
      <c r="B20" s="21">
        <v>7</v>
      </c>
      <c r="C20" s="349" t="s">
        <v>1043</v>
      </c>
      <c r="D20" s="349" t="s">
        <v>976</v>
      </c>
      <c r="E20" s="21">
        <v>8</v>
      </c>
      <c r="F20" s="349" t="s">
        <v>1044</v>
      </c>
      <c r="G20" s="349" t="s">
        <v>977</v>
      </c>
    </row>
    <row r="21" spans="2:7" x14ac:dyDescent="0.55000000000000004">
      <c r="B21" s="21">
        <v>9</v>
      </c>
      <c r="C21" s="349" t="s">
        <v>1045</v>
      </c>
      <c r="D21" s="349" t="s">
        <v>978</v>
      </c>
      <c r="E21" s="21">
        <v>10</v>
      </c>
      <c r="F21" s="349" t="s">
        <v>1046</v>
      </c>
      <c r="G21" s="349" t="s">
        <v>979</v>
      </c>
    </row>
    <row r="22" spans="2:7" x14ac:dyDescent="0.55000000000000004">
      <c r="B22" s="21">
        <v>11</v>
      </c>
      <c r="C22" s="349" t="s">
        <v>1047</v>
      </c>
      <c r="D22" s="349" t="s">
        <v>980</v>
      </c>
      <c r="E22" s="21">
        <v>12</v>
      </c>
      <c r="F22" s="349" t="s">
        <v>1048</v>
      </c>
      <c r="G22" s="349" t="s">
        <v>981</v>
      </c>
    </row>
    <row r="23" spans="2:7" x14ac:dyDescent="0.55000000000000004">
      <c r="B23" s="21">
        <v>13</v>
      </c>
      <c r="C23" s="349" t="s">
        <v>1049</v>
      </c>
      <c r="D23" s="349" t="s">
        <v>982</v>
      </c>
      <c r="E23" s="21">
        <v>14</v>
      </c>
      <c r="F23" s="349" t="s">
        <v>1050</v>
      </c>
      <c r="G23" s="349" t="s">
        <v>983</v>
      </c>
    </row>
    <row r="24" spans="2:7" x14ac:dyDescent="0.55000000000000004">
      <c r="B24" s="21">
        <v>15</v>
      </c>
      <c r="C24" s="349" t="s">
        <v>1051</v>
      </c>
      <c r="D24" s="349" t="s">
        <v>984</v>
      </c>
      <c r="E24" s="21">
        <v>16</v>
      </c>
      <c r="F24" s="349" t="s">
        <v>1052</v>
      </c>
      <c r="G24" s="349" t="s">
        <v>985</v>
      </c>
    </row>
    <row r="25" spans="2:7" x14ac:dyDescent="0.55000000000000004">
      <c r="B25" s="21">
        <v>17</v>
      </c>
      <c r="C25" s="349" t="s">
        <v>1053</v>
      </c>
      <c r="D25" s="349" t="s">
        <v>986</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683</v>
      </c>
      <c r="C33" s="366"/>
      <c r="D33" s="366"/>
      <c r="E33" s="366"/>
      <c r="F33" s="366"/>
      <c r="G33" s="366"/>
    </row>
    <row r="34" spans="2:7" x14ac:dyDescent="0.55000000000000004">
      <c r="B34" s="354">
        <v>1</v>
      </c>
      <c r="C34" s="353" t="s">
        <v>1054</v>
      </c>
      <c r="D34" s="353" t="s">
        <v>987</v>
      </c>
      <c r="E34" s="354">
        <v>2</v>
      </c>
      <c r="F34" s="353" t="s">
        <v>1055</v>
      </c>
      <c r="G34" s="353" t="s">
        <v>988</v>
      </c>
    </row>
    <row r="35" spans="2:7" x14ac:dyDescent="0.55000000000000004">
      <c r="B35" s="21">
        <v>3</v>
      </c>
      <c r="C35" s="349" t="s">
        <v>1056</v>
      </c>
      <c r="D35" s="349" t="s">
        <v>989</v>
      </c>
      <c r="E35" s="21">
        <v>4</v>
      </c>
      <c r="F35" s="349" t="s">
        <v>1057</v>
      </c>
      <c r="G35" s="349" t="s">
        <v>990</v>
      </c>
    </row>
    <row r="36" spans="2:7" x14ac:dyDescent="0.55000000000000004">
      <c r="B36" s="21">
        <v>5</v>
      </c>
      <c r="C36" s="349" t="s">
        <v>1058</v>
      </c>
      <c r="D36" s="349" t="s">
        <v>991</v>
      </c>
      <c r="E36" s="21">
        <v>6</v>
      </c>
      <c r="F36" s="349" t="s">
        <v>1059</v>
      </c>
      <c r="G36" s="349" t="s">
        <v>992</v>
      </c>
    </row>
    <row r="37" spans="2:7" x14ac:dyDescent="0.55000000000000004">
      <c r="B37" s="21">
        <v>7</v>
      </c>
      <c r="C37" s="349" t="s">
        <v>1060</v>
      </c>
      <c r="D37" s="349" t="s">
        <v>993</v>
      </c>
      <c r="E37" s="21">
        <v>8</v>
      </c>
      <c r="F37" s="349" t="s">
        <v>1061</v>
      </c>
      <c r="G37" s="349" t="s">
        <v>994</v>
      </c>
    </row>
    <row r="38" spans="2:7" x14ac:dyDescent="0.55000000000000004">
      <c r="B38" s="21">
        <v>9</v>
      </c>
      <c r="C38" s="349" t="s">
        <v>1062</v>
      </c>
      <c r="D38" s="349" t="s">
        <v>995</v>
      </c>
      <c r="E38" s="21">
        <v>10</v>
      </c>
      <c r="F38" s="349" t="s">
        <v>1063</v>
      </c>
      <c r="G38" s="349" t="s">
        <v>1064</v>
      </c>
    </row>
    <row r="39" spans="2:7" x14ac:dyDescent="0.55000000000000004">
      <c r="B39" s="21">
        <v>11</v>
      </c>
      <c r="C39" s="349" t="s">
        <v>1065</v>
      </c>
      <c r="D39" s="349" t="s">
        <v>997</v>
      </c>
      <c r="E39" s="21">
        <v>12</v>
      </c>
      <c r="F39" s="349" t="s">
        <v>1066</v>
      </c>
      <c r="G39" s="349" t="s">
        <v>998</v>
      </c>
    </row>
    <row r="40" spans="2:7" x14ac:dyDescent="0.55000000000000004">
      <c r="B40" s="21">
        <v>13</v>
      </c>
      <c r="C40" s="349" t="s">
        <v>1067</v>
      </c>
      <c r="D40" s="349" t="s">
        <v>999</v>
      </c>
      <c r="E40" s="21">
        <v>14</v>
      </c>
      <c r="F40" s="349" t="s">
        <v>1068</v>
      </c>
      <c r="G40" s="349" t="s">
        <v>1000</v>
      </c>
    </row>
    <row r="41" spans="2:7" x14ac:dyDescent="0.55000000000000004">
      <c r="B41" s="21">
        <v>15</v>
      </c>
      <c r="C41" s="349" t="s">
        <v>1069</v>
      </c>
      <c r="D41" s="349" t="s">
        <v>1001</v>
      </c>
      <c r="E41" s="21">
        <v>16</v>
      </c>
      <c r="F41" s="349" t="s">
        <v>1070</v>
      </c>
      <c r="G41" s="349" t="s">
        <v>1002</v>
      </c>
    </row>
    <row r="42" spans="2:7" x14ac:dyDescent="0.55000000000000004">
      <c r="B42" s="21">
        <v>17</v>
      </c>
      <c r="C42" s="349" t="s">
        <v>1071</v>
      </c>
      <c r="D42" s="349" t="s">
        <v>1003</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684</v>
      </c>
      <c r="C45" s="369"/>
      <c r="D45" s="369"/>
      <c r="E45" s="369"/>
      <c r="F45" s="369"/>
      <c r="G45" s="369"/>
    </row>
    <row r="46" spans="2:7" x14ac:dyDescent="0.55000000000000004">
      <c r="B46" s="21">
        <v>1</v>
      </c>
      <c r="C46" s="349" t="s">
        <v>1072</v>
      </c>
      <c r="D46" s="349" t="s">
        <v>1073</v>
      </c>
      <c r="E46" s="21">
        <v>2</v>
      </c>
      <c r="F46" s="349" t="s">
        <v>1074</v>
      </c>
      <c r="G46" s="349" t="s">
        <v>1075</v>
      </c>
    </row>
    <row r="47" spans="2:7" x14ac:dyDescent="0.55000000000000004">
      <c r="B47" s="21">
        <v>3</v>
      </c>
      <c r="C47" s="349" t="s">
        <v>1076</v>
      </c>
      <c r="D47" s="349" t="s">
        <v>1077</v>
      </c>
      <c r="E47" s="21">
        <v>4</v>
      </c>
      <c r="F47" s="349" t="s">
        <v>1078</v>
      </c>
      <c r="G47" s="349" t="s">
        <v>1079</v>
      </c>
    </row>
    <row r="48" spans="2:7" x14ac:dyDescent="0.55000000000000004">
      <c r="B48" s="21">
        <v>5</v>
      </c>
      <c r="C48" s="349" t="s">
        <v>1080</v>
      </c>
      <c r="D48" s="349" t="s">
        <v>1081</v>
      </c>
      <c r="E48" s="21">
        <v>6</v>
      </c>
      <c r="F48" s="349" t="s">
        <v>1082</v>
      </c>
      <c r="G48" s="349" t="s">
        <v>1083</v>
      </c>
    </row>
    <row r="49" spans="2:7" x14ac:dyDescent="0.55000000000000004">
      <c r="B49" s="21">
        <v>7</v>
      </c>
      <c r="C49" s="349" t="s">
        <v>1084</v>
      </c>
      <c r="D49" s="349" t="s">
        <v>1085</v>
      </c>
      <c r="E49" s="21">
        <v>8</v>
      </c>
      <c r="F49" s="349" t="s">
        <v>1086</v>
      </c>
      <c r="G49" s="349" t="s">
        <v>1087</v>
      </c>
    </row>
    <row r="50" spans="2:7" x14ac:dyDescent="0.55000000000000004">
      <c r="B50" s="21">
        <v>9</v>
      </c>
      <c r="C50" s="349" t="s">
        <v>1088</v>
      </c>
      <c r="D50" s="349" t="s">
        <v>1089</v>
      </c>
      <c r="E50" s="21">
        <v>10</v>
      </c>
      <c r="F50" s="349" t="s">
        <v>1090</v>
      </c>
      <c r="G50" s="349" t="s">
        <v>1091</v>
      </c>
    </row>
    <row r="51" spans="2:7" x14ac:dyDescent="0.55000000000000004">
      <c r="B51" s="21">
        <v>11</v>
      </c>
      <c r="C51" s="349" t="s">
        <v>1092</v>
      </c>
      <c r="D51" s="349" t="s">
        <v>1093</v>
      </c>
      <c r="E51" s="21">
        <v>12</v>
      </c>
      <c r="F51" s="349" t="s">
        <v>1094</v>
      </c>
      <c r="G51" s="349" t="s">
        <v>1095</v>
      </c>
    </row>
    <row r="52" spans="2:7" x14ac:dyDescent="0.55000000000000004">
      <c r="B52" s="21">
        <v>13</v>
      </c>
      <c r="C52" s="349" t="s">
        <v>1096</v>
      </c>
      <c r="D52" s="349" t="s">
        <v>1097</v>
      </c>
      <c r="E52" s="21">
        <v>14</v>
      </c>
      <c r="F52" s="349" t="s">
        <v>1098</v>
      </c>
      <c r="G52" s="349" t="s">
        <v>1099</v>
      </c>
    </row>
    <row r="53" spans="2:7" x14ac:dyDescent="0.55000000000000004">
      <c r="B53" s="21">
        <v>15</v>
      </c>
      <c r="C53" s="349" t="s">
        <v>1100</v>
      </c>
      <c r="D53" s="349" t="s">
        <v>1101</v>
      </c>
      <c r="E53" s="21">
        <v>16</v>
      </c>
      <c r="F53" s="349" t="s">
        <v>1102</v>
      </c>
      <c r="G53" s="349" t="s">
        <v>1103</v>
      </c>
    </row>
    <row r="54" spans="2:7" x14ac:dyDescent="0.55000000000000004">
      <c r="B54" s="21">
        <v>17</v>
      </c>
      <c r="C54" s="349" t="s">
        <v>1104</v>
      </c>
      <c r="D54" s="349" t="s">
        <v>1105</v>
      </c>
      <c r="E54" s="21">
        <v>18</v>
      </c>
      <c r="F54" s="349" t="s">
        <v>1106</v>
      </c>
      <c r="G54" s="349" t="s">
        <v>1107</v>
      </c>
    </row>
    <row r="55" spans="2:7" x14ac:dyDescent="0.55000000000000004">
      <c r="B55" s="21">
        <v>19</v>
      </c>
      <c r="C55" s="349" t="s">
        <v>1108</v>
      </c>
      <c r="D55" s="349" t="s">
        <v>1109</v>
      </c>
      <c r="E55" s="21">
        <v>20</v>
      </c>
      <c r="F55" s="349" t="s">
        <v>1110</v>
      </c>
      <c r="G55" s="349" t="s">
        <v>1111</v>
      </c>
    </row>
    <row r="56" spans="2:7" x14ac:dyDescent="0.55000000000000004">
      <c r="B56" s="21">
        <v>21</v>
      </c>
      <c r="C56" s="349" t="s">
        <v>1112</v>
      </c>
      <c r="D56" s="349" t="s">
        <v>1113</v>
      </c>
      <c r="E56" s="21">
        <v>22</v>
      </c>
      <c r="F56" s="349" t="s">
        <v>1114</v>
      </c>
      <c r="G56" s="349" t="s">
        <v>1115</v>
      </c>
    </row>
    <row r="57" spans="2:7" x14ac:dyDescent="0.55000000000000004">
      <c r="B57" s="21">
        <v>23</v>
      </c>
      <c r="C57" s="349" t="s">
        <v>1116</v>
      </c>
      <c r="D57" s="349" t="s">
        <v>1117</v>
      </c>
      <c r="E57" s="21">
        <v>24</v>
      </c>
      <c r="F57" s="349" t="s">
        <v>1118</v>
      </c>
      <c r="G57" s="349" t="s">
        <v>1119</v>
      </c>
    </row>
    <row r="58" spans="2:7" x14ac:dyDescent="0.55000000000000004">
      <c r="B58" s="21">
        <v>25</v>
      </c>
      <c r="C58" s="349" t="s">
        <v>1120</v>
      </c>
      <c r="D58" s="349" t="s">
        <v>1121</v>
      </c>
      <c r="E58" s="21">
        <v>26</v>
      </c>
      <c r="F58" s="349" t="s">
        <v>1122</v>
      </c>
      <c r="G58" s="349" t="s">
        <v>1123</v>
      </c>
    </row>
    <row r="59" spans="2:7" x14ac:dyDescent="0.55000000000000004">
      <c r="B59" s="21">
        <v>27</v>
      </c>
      <c r="C59" s="349" t="s">
        <v>1124</v>
      </c>
      <c r="D59" s="349" t="s">
        <v>1125</v>
      </c>
      <c r="E59" s="21">
        <v>28</v>
      </c>
      <c r="F59" s="349" t="s">
        <v>1126</v>
      </c>
      <c r="G59" s="349" t="s">
        <v>1127</v>
      </c>
    </row>
    <row r="60" spans="2:7" x14ac:dyDescent="0.55000000000000004">
      <c r="B60" s="21">
        <v>29</v>
      </c>
      <c r="C60" s="349" t="s">
        <v>1128</v>
      </c>
      <c r="D60" s="349" t="s">
        <v>1129</v>
      </c>
      <c r="E60" s="21">
        <v>30</v>
      </c>
      <c r="F60" s="349" t="s">
        <v>1130</v>
      </c>
      <c r="G60" s="349" t="s">
        <v>1131</v>
      </c>
    </row>
    <row r="61" spans="2:7" x14ac:dyDescent="0.55000000000000004">
      <c r="B61" s="21">
        <v>31</v>
      </c>
      <c r="C61" s="349" t="s">
        <v>1132</v>
      </c>
      <c r="D61" s="349" t="s">
        <v>1133</v>
      </c>
      <c r="E61" s="21">
        <v>32</v>
      </c>
      <c r="F61" s="349" t="s">
        <v>1134</v>
      </c>
      <c r="G61" s="349" t="s">
        <v>1135</v>
      </c>
    </row>
    <row r="62" spans="2:7" x14ac:dyDescent="0.55000000000000004">
      <c r="B62" s="21">
        <v>33</v>
      </c>
      <c r="C62" s="349" t="s">
        <v>1136</v>
      </c>
      <c r="D62" s="349" t="s">
        <v>1137</v>
      </c>
      <c r="E62" s="21">
        <v>34</v>
      </c>
      <c r="F62" s="349" t="s">
        <v>1138</v>
      </c>
      <c r="G62" s="349" t="s">
        <v>1139</v>
      </c>
    </row>
    <row r="63" spans="2:7" x14ac:dyDescent="0.55000000000000004">
      <c r="B63" s="21">
        <v>35</v>
      </c>
      <c r="C63" s="349" t="s">
        <v>1140</v>
      </c>
      <c r="D63" s="349" t="s">
        <v>1141</v>
      </c>
      <c r="E63" s="21">
        <v>36</v>
      </c>
      <c r="F63" s="349" t="s">
        <v>1142</v>
      </c>
      <c r="G63" s="349" t="s">
        <v>1143</v>
      </c>
    </row>
    <row r="64" spans="2:7" x14ac:dyDescent="0.55000000000000004">
      <c r="B64" s="21">
        <v>37</v>
      </c>
      <c r="C64" s="349" t="s">
        <v>1144</v>
      </c>
      <c r="D64" s="349" t="s">
        <v>1145</v>
      </c>
      <c r="E64" s="21">
        <v>38</v>
      </c>
      <c r="F64" s="349" t="s">
        <v>1146</v>
      </c>
      <c r="G64" s="349" t="s">
        <v>1147</v>
      </c>
    </row>
    <row r="65" spans="2:7" x14ac:dyDescent="0.55000000000000004">
      <c r="B65" s="21">
        <v>39</v>
      </c>
      <c r="C65" s="349" t="s">
        <v>1148</v>
      </c>
      <c r="D65" s="349" t="s">
        <v>1149</v>
      </c>
      <c r="E65" s="21">
        <v>40</v>
      </c>
      <c r="F65" s="349" t="s">
        <v>1150</v>
      </c>
      <c r="G65" s="349" t="s">
        <v>1151</v>
      </c>
    </row>
    <row r="66" spans="2:7" x14ac:dyDescent="0.55000000000000004">
      <c r="B66" s="21">
        <v>41</v>
      </c>
      <c r="C66" s="349" t="s">
        <v>1152</v>
      </c>
      <c r="D66" s="349" t="s">
        <v>1153</v>
      </c>
      <c r="E66" s="21">
        <v>42</v>
      </c>
      <c r="F66" s="349" t="s">
        <v>1154</v>
      </c>
      <c r="G66" s="349" t="s">
        <v>1155</v>
      </c>
    </row>
    <row r="67" spans="2:7" x14ac:dyDescent="0.55000000000000004">
      <c r="B67" s="21">
        <v>43</v>
      </c>
      <c r="C67" s="349" t="s">
        <v>1156</v>
      </c>
      <c r="D67" s="349" t="s">
        <v>1157</v>
      </c>
      <c r="E67" s="21">
        <v>44</v>
      </c>
      <c r="F67" s="349" t="s">
        <v>1158</v>
      </c>
      <c r="G67" s="349" t="s">
        <v>1159</v>
      </c>
    </row>
    <row r="68" spans="2:7" x14ac:dyDescent="0.55000000000000004">
      <c r="B68" s="21">
        <v>45</v>
      </c>
      <c r="C68" s="349" t="s">
        <v>1160</v>
      </c>
      <c r="D68" s="349" t="s">
        <v>1161</v>
      </c>
      <c r="E68" s="21">
        <v>46</v>
      </c>
      <c r="F68" s="349" t="s">
        <v>1162</v>
      </c>
      <c r="G68" s="349" t="s">
        <v>1163</v>
      </c>
    </row>
    <row r="69" spans="2:7" x14ac:dyDescent="0.55000000000000004">
      <c r="B69" s="21">
        <v>47</v>
      </c>
      <c r="C69" s="349" t="s">
        <v>1164</v>
      </c>
      <c r="D69" s="349" t="s">
        <v>1165</v>
      </c>
      <c r="E69" s="21">
        <v>48</v>
      </c>
      <c r="F69" s="349" t="s">
        <v>1166</v>
      </c>
      <c r="G69" s="349" t="s">
        <v>1167</v>
      </c>
    </row>
    <row r="70" spans="2:7" x14ac:dyDescent="0.55000000000000004">
      <c r="B70" s="21">
        <v>49</v>
      </c>
      <c r="C70" s="349" t="s">
        <v>1168</v>
      </c>
      <c r="D70" s="349" t="s">
        <v>1169</v>
      </c>
      <c r="E70" s="21">
        <v>50</v>
      </c>
      <c r="F70" s="349" t="s">
        <v>1170</v>
      </c>
      <c r="G70" s="349" t="s">
        <v>1171</v>
      </c>
    </row>
    <row r="71" spans="2:7" x14ac:dyDescent="0.55000000000000004">
      <c r="B71" s="21">
        <v>51</v>
      </c>
      <c r="C71" s="349" t="s">
        <v>1172</v>
      </c>
      <c r="D71" s="349" t="s">
        <v>1173</v>
      </c>
      <c r="E71" s="21">
        <v>52</v>
      </c>
      <c r="F71" s="349" t="s">
        <v>1174</v>
      </c>
      <c r="G71" s="349" t="s">
        <v>1175</v>
      </c>
    </row>
    <row r="72" spans="2:7" x14ac:dyDescent="0.55000000000000004">
      <c r="B72" s="21">
        <v>53</v>
      </c>
      <c r="C72" s="349" t="s">
        <v>1176</v>
      </c>
      <c r="D72" s="349" t="s">
        <v>1177</v>
      </c>
      <c r="E72" s="21">
        <v>54</v>
      </c>
      <c r="F72" s="349" t="s">
        <v>1178</v>
      </c>
      <c r="G72" s="349" t="s">
        <v>1179</v>
      </c>
    </row>
    <row r="73" spans="2:7" x14ac:dyDescent="0.55000000000000004">
      <c r="B73" s="21">
        <v>55</v>
      </c>
      <c r="C73" s="349" t="s">
        <v>1180</v>
      </c>
      <c r="D73" s="349" t="s">
        <v>1181</v>
      </c>
      <c r="E73" s="21">
        <v>56</v>
      </c>
      <c r="F73" s="349" t="s">
        <v>1182</v>
      </c>
      <c r="G73" s="349" t="s">
        <v>1183</v>
      </c>
    </row>
    <row r="74" spans="2:7" x14ac:dyDescent="0.55000000000000004">
      <c r="B74" s="21">
        <v>57</v>
      </c>
      <c r="C74" s="349" t="s">
        <v>1184</v>
      </c>
      <c r="D74" s="349" t="s">
        <v>1185</v>
      </c>
      <c r="E74" s="21"/>
      <c r="F74" s="349"/>
      <c r="G74" s="349"/>
    </row>
    <row r="75" spans="2:7" ht="22.95" customHeight="1" x14ac:dyDescent="0.55000000000000004">
      <c r="B75" s="370" t="s">
        <v>685</v>
      </c>
      <c r="C75" s="370"/>
      <c r="D75" s="370"/>
      <c r="E75" s="370"/>
      <c r="F75" s="370"/>
      <c r="G75" s="370"/>
    </row>
    <row r="76" spans="2:7" ht="10.199999999999999" customHeight="1" x14ac:dyDescent="0.55000000000000004">
      <c r="B76" s="371"/>
      <c r="C76" s="371"/>
      <c r="D76" s="371"/>
      <c r="E76" s="371"/>
      <c r="F76" s="371"/>
      <c r="G76" s="371"/>
    </row>
    <row r="77" spans="2:7" x14ac:dyDescent="0.55000000000000004">
      <c r="B77" s="21">
        <v>1</v>
      </c>
      <c r="C77" s="349" t="s">
        <v>1186</v>
      </c>
      <c r="D77" s="349" t="s">
        <v>1004</v>
      </c>
    </row>
    <row r="80" spans="2:7" x14ac:dyDescent="0.55000000000000004">
      <c r="D80" s="372"/>
      <c r="E80" s="373"/>
    </row>
    <row r="81" spans="4:5" x14ac:dyDescent="0.55000000000000004">
      <c r="D81" s="372"/>
      <c r="E81" s="373"/>
    </row>
    <row r="82" spans="4:5" x14ac:dyDescent="0.55000000000000004">
      <c r="D82" s="372"/>
      <c r="E82" s="373"/>
    </row>
    <row r="83" spans="4:5" x14ac:dyDescent="0.55000000000000004">
      <c r="D83" s="372"/>
      <c r="E83" s="373"/>
    </row>
    <row r="84" spans="4:5" x14ac:dyDescent="0.55000000000000004">
      <c r="D84" s="372"/>
      <c r="E84" s="373"/>
    </row>
    <row r="85" spans="4:5" x14ac:dyDescent="0.55000000000000004">
      <c r="D85" s="372"/>
      <c r="E85" s="373"/>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7AED-57AD-4738-95FD-9B8DB202D1A9}">
  <sheetPr codeName="Sheet90">
    <pageSetUpPr fitToPage="1"/>
  </sheetPr>
  <dimension ref="A1:L91"/>
  <sheetViews>
    <sheetView view="pageBreakPreview" zoomScaleSheetLayoutView="100" workbookViewId="0">
      <pane ySplit="4" topLeftCell="A77" activePane="bottomLeft" state="frozen"/>
      <selection activeCell="R21" sqref="R21"/>
      <selection pane="bottomLeft" activeCell="R21" sqref="R21"/>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4" t="s">
        <v>686</v>
      </c>
      <c r="C2" s="374"/>
      <c r="D2" s="374"/>
      <c r="E2" s="374"/>
      <c r="F2" s="374"/>
      <c r="G2" s="374"/>
    </row>
    <row r="3" spans="1:7" ht="43.2" customHeight="1" thickTop="1" x14ac:dyDescent="0.5">
      <c r="B3" s="375" t="s">
        <v>687</v>
      </c>
      <c r="C3" s="376" t="s">
        <v>688</v>
      </c>
      <c r="D3" s="377" t="s">
        <v>689</v>
      </c>
      <c r="E3" s="377" t="s">
        <v>690</v>
      </c>
      <c r="F3" s="376" t="s">
        <v>691</v>
      </c>
      <c r="G3" s="378" t="s">
        <v>692</v>
      </c>
    </row>
    <row r="4" spans="1:7" ht="15.6" customHeight="1" x14ac:dyDescent="0.5">
      <c r="B4" s="379"/>
      <c r="C4" s="380"/>
      <c r="D4" s="381"/>
      <c r="E4" s="381"/>
      <c r="F4" s="380"/>
      <c r="G4" s="382"/>
    </row>
    <row r="5" spans="1:7" x14ac:dyDescent="0.5">
      <c r="B5" s="383" t="s">
        <v>693</v>
      </c>
      <c r="C5" s="384" t="s">
        <v>694</v>
      </c>
      <c r="D5" s="385">
        <v>13.16</v>
      </c>
      <c r="E5" s="385">
        <v>26.32</v>
      </c>
      <c r="F5" s="386">
        <v>11.819339813075151</v>
      </c>
      <c r="G5" s="387">
        <v>13.219142767852061</v>
      </c>
    </row>
    <row r="6" spans="1:7" x14ac:dyDescent="0.5">
      <c r="B6" s="383"/>
      <c r="C6" s="384" t="s">
        <v>695</v>
      </c>
      <c r="D6" s="385">
        <v>11.816951431680724</v>
      </c>
      <c r="E6" s="385">
        <v>25.006617957047045</v>
      </c>
      <c r="F6" s="386">
        <v>11.819339813075151</v>
      </c>
      <c r="G6" s="387">
        <v>13.219142767852061</v>
      </c>
    </row>
    <row r="7" spans="1:7" x14ac:dyDescent="0.5">
      <c r="B7" s="383"/>
      <c r="C7" s="384" t="s">
        <v>696</v>
      </c>
      <c r="D7" s="385">
        <v>13.363292441443274</v>
      </c>
      <c r="E7" s="385">
        <v>25.73666035639911</v>
      </c>
      <c r="F7" s="386">
        <v>11.819953361764302</v>
      </c>
      <c r="G7" s="387">
        <v>13.222448472761426</v>
      </c>
    </row>
    <row r="8" spans="1:7" x14ac:dyDescent="0.5">
      <c r="B8" s="383"/>
      <c r="C8" s="384" t="s">
        <v>697</v>
      </c>
      <c r="D8" s="385">
        <v>12.318284521778926</v>
      </c>
      <c r="E8" s="385">
        <v>24.609603428122195</v>
      </c>
      <c r="F8" s="386">
        <v>11.819953361764302</v>
      </c>
      <c r="G8" s="387">
        <v>13.222448472761426</v>
      </c>
    </row>
    <row r="9" spans="1:7" x14ac:dyDescent="0.5">
      <c r="B9" s="383"/>
      <c r="C9" s="384" t="s">
        <v>698</v>
      </c>
      <c r="D9" s="385">
        <v>12.929596634805135</v>
      </c>
      <c r="E9" s="385">
        <v>24.718235375371478</v>
      </c>
      <c r="F9" s="386">
        <v>11.819953361764302</v>
      </c>
      <c r="G9" s="387">
        <v>13.222448472761426</v>
      </c>
    </row>
    <row r="10" spans="1:7" x14ac:dyDescent="0.5">
      <c r="B10" s="383"/>
      <c r="C10" s="384" t="s">
        <v>699</v>
      </c>
      <c r="D10" s="385">
        <v>11.951736161531082</v>
      </c>
      <c r="E10" s="385">
        <v>24.181674148504612</v>
      </c>
      <c r="F10" s="386">
        <v>12.002470922651838</v>
      </c>
      <c r="G10" s="387">
        <v>13.380715734342058</v>
      </c>
    </row>
    <row r="11" spans="1:7" x14ac:dyDescent="0.5">
      <c r="B11" s="383"/>
      <c r="C11" s="388" t="s">
        <v>700</v>
      </c>
      <c r="D11" s="385">
        <v>12.612714646290307</v>
      </c>
      <c r="E11" s="385">
        <v>23.566561135287632</v>
      </c>
      <c r="F11" s="386">
        <v>12.002470922651838</v>
      </c>
      <c r="G11" s="387">
        <v>13.380715734342058</v>
      </c>
    </row>
    <row r="12" spans="1:7" ht="15.7" x14ac:dyDescent="0.5">
      <c r="B12" s="383"/>
      <c r="C12" s="384" t="s">
        <v>701</v>
      </c>
      <c r="D12" s="385">
        <v>13.728236982312392</v>
      </c>
      <c r="E12" s="68">
        <v>23.950689239714208</v>
      </c>
      <c r="F12" s="386">
        <v>12.002470922651838</v>
      </c>
      <c r="G12" s="387">
        <v>13.380715734342058</v>
      </c>
    </row>
    <row r="13" spans="1:7" x14ac:dyDescent="0.5">
      <c r="B13" s="383"/>
      <c r="C13" s="384" t="s">
        <v>702</v>
      </c>
      <c r="D13" s="385">
        <v>13.721815808372343</v>
      </c>
      <c r="E13" s="385">
        <v>23.685945520507719</v>
      </c>
      <c r="F13" s="386">
        <v>12.530377839145361</v>
      </c>
      <c r="G13" s="387">
        <v>14.145685684631289</v>
      </c>
    </row>
    <row r="14" spans="1:7" x14ac:dyDescent="0.5">
      <c r="B14" s="383"/>
      <c r="C14" s="384" t="s">
        <v>703</v>
      </c>
      <c r="D14" s="385">
        <v>12.571112904904085</v>
      </c>
      <c r="E14" s="385">
        <v>23.515924128011669</v>
      </c>
      <c r="F14" s="386">
        <v>12.530377839145361</v>
      </c>
      <c r="G14" s="387">
        <v>14.145685684631289</v>
      </c>
    </row>
    <row r="15" spans="1:7" x14ac:dyDescent="0.5">
      <c r="B15" s="383"/>
      <c r="C15" s="389" t="s">
        <v>704</v>
      </c>
      <c r="D15" s="385">
        <v>13.032876950300775</v>
      </c>
      <c r="E15" s="385">
        <v>23.789940070288214</v>
      </c>
      <c r="F15" s="385">
        <v>12.53</v>
      </c>
      <c r="G15" s="390">
        <v>14.15</v>
      </c>
    </row>
    <row r="16" spans="1:7" x14ac:dyDescent="0.5">
      <c r="B16" s="383"/>
      <c r="C16" s="391" t="s">
        <v>705</v>
      </c>
      <c r="D16" s="392">
        <v>15.521353910118552</v>
      </c>
      <c r="E16" s="392">
        <v>26.736604040320529</v>
      </c>
      <c r="F16" s="393">
        <v>14.071350202018699</v>
      </c>
      <c r="G16" s="394">
        <v>15.39683208366394</v>
      </c>
    </row>
    <row r="17" spans="2:12" x14ac:dyDescent="0.5">
      <c r="B17" s="383" t="s">
        <v>706</v>
      </c>
      <c r="C17" s="384" t="s">
        <v>694</v>
      </c>
      <c r="D17" s="385">
        <v>14.300762622233968</v>
      </c>
      <c r="E17" s="385">
        <v>27.22566241426459</v>
      </c>
      <c r="F17" s="386">
        <v>14.071350202018699</v>
      </c>
      <c r="G17" s="387">
        <v>15.39683208366394</v>
      </c>
    </row>
    <row r="18" spans="2:12" x14ac:dyDescent="0.5">
      <c r="B18" s="383"/>
      <c r="C18" s="384" t="s">
        <v>695</v>
      </c>
      <c r="D18" s="385">
        <v>13.218551579964355</v>
      </c>
      <c r="E18" s="385">
        <v>26.553107547303295</v>
      </c>
      <c r="F18" s="386">
        <v>14.071350202018699</v>
      </c>
      <c r="G18" s="387">
        <v>15.39683208366394</v>
      </c>
    </row>
    <row r="19" spans="2:12" x14ac:dyDescent="0.5">
      <c r="B19" s="383"/>
      <c r="C19" s="384" t="s">
        <v>696</v>
      </c>
      <c r="D19" s="385">
        <v>13.558125880008676</v>
      </c>
      <c r="E19" s="385">
        <v>27.429870234647247</v>
      </c>
      <c r="F19" s="386">
        <v>19.238434846525774</v>
      </c>
      <c r="G19" s="387">
        <v>20.289614135064344</v>
      </c>
    </row>
    <row r="20" spans="2:12" x14ac:dyDescent="0.5">
      <c r="B20" s="383"/>
      <c r="C20" s="384" t="s">
        <v>697</v>
      </c>
      <c r="D20" s="385">
        <v>11.657476530295325</v>
      </c>
      <c r="E20" s="385">
        <v>26.981804455216579</v>
      </c>
      <c r="F20" s="386">
        <v>14.071350202018699</v>
      </c>
      <c r="G20" s="387">
        <v>15.39683208366394</v>
      </c>
    </row>
    <row r="21" spans="2:12" x14ac:dyDescent="0.5">
      <c r="B21" s="383"/>
      <c r="C21" s="384" t="s">
        <v>698</v>
      </c>
      <c r="D21" s="385">
        <v>11.39052843731629</v>
      </c>
      <c r="E21" s="385">
        <v>26.611238857128448</v>
      </c>
      <c r="F21" s="386">
        <v>14.071350202018699</v>
      </c>
      <c r="G21" s="387">
        <v>15.39683208366394</v>
      </c>
    </row>
    <row r="22" spans="2:12" ht="15.7" x14ac:dyDescent="0.55000000000000004">
      <c r="B22" s="383"/>
      <c r="C22" s="384" t="s">
        <v>699</v>
      </c>
      <c r="D22" s="385">
        <v>12.492902963707079</v>
      </c>
      <c r="E22" s="385">
        <v>25.723563578194213</v>
      </c>
      <c r="F22" s="386">
        <v>14.071350202018699</v>
      </c>
      <c r="G22" s="387">
        <v>15.39683208366394</v>
      </c>
      <c r="L22" s="32"/>
    </row>
    <row r="23" spans="2:12" x14ac:dyDescent="0.5">
      <c r="B23" s="383"/>
      <c r="C23" s="388" t="s">
        <v>700</v>
      </c>
      <c r="D23" s="385">
        <v>11.079516026474671</v>
      </c>
      <c r="E23" s="385">
        <v>23.356205044862907</v>
      </c>
      <c r="F23" s="386">
        <v>14.071350202018699</v>
      </c>
      <c r="G23" s="387">
        <v>15.39683208366394</v>
      </c>
    </row>
    <row r="24" spans="2:12" x14ac:dyDescent="0.5">
      <c r="B24" s="383"/>
      <c r="C24" s="384" t="s">
        <v>701</v>
      </c>
      <c r="D24" s="385">
        <v>11.552151420117305</v>
      </c>
      <c r="E24" s="385">
        <v>23.785373507739365</v>
      </c>
      <c r="F24" s="386">
        <v>14.071350202018699</v>
      </c>
      <c r="G24" s="387">
        <v>15.39683208366394</v>
      </c>
    </row>
    <row r="25" spans="2:12" x14ac:dyDescent="0.5">
      <c r="B25" s="383"/>
      <c r="C25" s="384" t="s">
        <v>702</v>
      </c>
      <c r="D25" s="385">
        <v>11.02491554951386</v>
      </c>
      <c r="E25" s="385">
        <v>24.165206112175344</v>
      </c>
      <c r="F25" s="386">
        <v>13.483624942682008</v>
      </c>
      <c r="G25" s="387">
        <v>14.802073261258784</v>
      </c>
    </row>
    <row r="26" spans="2:12" x14ac:dyDescent="0.5">
      <c r="B26" s="383"/>
      <c r="C26" s="384" t="s">
        <v>703</v>
      </c>
      <c r="D26" s="385">
        <v>11.12</v>
      </c>
      <c r="E26" s="385">
        <v>23.54</v>
      </c>
      <c r="F26" s="385">
        <v>13.483624942682008</v>
      </c>
      <c r="G26" s="390">
        <v>14.802073261258784</v>
      </c>
    </row>
    <row r="27" spans="2:12" x14ac:dyDescent="0.5">
      <c r="B27" s="383"/>
      <c r="C27" s="389" t="s">
        <v>704</v>
      </c>
      <c r="D27" s="385">
        <v>11.796989885236494</v>
      </c>
      <c r="E27" s="385">
        <v>24.649244718654828</v>
      </c>
      <c r="F27" s="386">
        <v>13.483624942682008</v>
      </c>
      <c r="G27" s="387">
        <v>14.802073261258784</v>
      </c>
    </row>
    <row r="28" spans="2:12" x14ac:dyDescent="0.5">
      <c r="B28" s="383"/>
      <c r="C28" s="391" t="s">
        <v>705</v>
      </c>
      <c r="D28" s="392">
        <v>13.14771003893402</v>
      </c>
      <c r="E28" s="392">
        <v>25.913657073430095</v>
      </c>
      <c r="F28" s="393">
        <v>13.89296707035685</v>
      </c>
      <c r="G28" s="394">
        <v>15.151487358371666</v>
      </c>
    </row>
    <row r="29" spans="2:12" x14ac:dyDescent="0.5">
      <c r="B29" s="383" t="s">
        <v>707</v>
      </c>
      <c r="C29" s="384" t="s">
        <v>694</v>
      </c>
      <c r="D29" s="385">
        <v>10.383118579146172</v>
      </c>
      <c r="E29" s="385">
        <v>24.270848330340463</v>
      </c>
      <c r="F29" s="386">
        <v>13.89296707035685</v>
      </c>
      <c r="G29" s="387">
        <v>15.151487358371666</v>
      </c>
    </row>
    <row r="30" spans="2:12" x14ac:dyDescent="0.5">
      <c r="B30" s="383"/>
      <c r="C30" s="384" t="s">
        <v>695</v>
      </c>
      <c r="D30" s="385">
        <v>11.131220863316514</v>
      </c>
      <c r="E30" s="385">
        <v>24.442674470952021</v>
      </c>
      <c r="F30" s="386">
        <v>13.89296707035685</v>
      </c>
      <c r="G30" s="387">
        <v>15.151487358371666</v>
      </c>
    </row>
    <row r="31" spans="2:12" x14ac:dyDescent="0.5">
      <c r="B31" s="383"/>
      <c r="C31" s="384" t="s">
        <v>696</v>
      </c>
      <c r="D31" s="385">
        <v>10.57147920952751</v>
      </c>
      <c r="E31" s="385">
        <v>23.054486267096429</v>
      </c>
      <c r="F31" s="386">
        <v>13.391815801554612</v>
      </c>
      <c r="G31" s="387">
        <v>14.682035727312943</v>
      </c>
    </row>
    <row r="32" spans="2:12" x14ac:dyDescent="0.5">
      <c r="B32" s="383"/>
      <c r="C32" s="384" t="s">
        <v>697</v>
      </c>
      <c r="D32" s="385">
        <v>10.260600069052655</v>
      </c>
      <c r="E32" s="385">
        <v>23.096153069068855</v>
      </c>
      <c r="F32" s="386">
        <v>13.391815801554612</v>
      </c>
      <c r="G32" s="387">
        <v>14.682035727312943</v>
      </c>
    </row>
    <row r="33" spans="2:7" x14ac:dyDescent="0.5">
      <c r="B33" s="383"/>
      <c r="C33" s="384" t="s">
        <v>698</v>
      </c>
      <c r="D33" s="385">
        <v>10.890369486583452</v>
      </c>
      <c r="E33" s="385">
        <v>23.495406718067652</v>
      </c>
      <c r="F33" s="386">
        <v>13.391815801554612</v>
      </c>
      <c r="G33" s="387">
        <v>14.682035727312943</v>
      </c>
    </row>
    <row r="34" spans="2:7" x14ac:dyDescent="0.5">
      <c r="B34" s="383"/>
      <c r="C34" s="384" t="s">
        <v>699</v>
      </c>
      <c r="D34" s="385">
        <v>10.37579745794149</v>
      </c>
      <c r="E34" s="385">
        <v>23.341427634856426</v>
      </c>
      <c r="F34" s="386">
        <v>13.391815801554612</v>
      </c>
      <c r="G34" s="387">
        <v>14.682035727312943</v>
      </c>
    </row>
    <row r="35" spans="2:7" x14ac:dyDescent="0.5">
      <c r="B35" s="383"/>
      <c r="C35" s="388" t="s">
        <v>700</v>
      </c>
      <c r="D35" s="385">
        <v>9.8709169369038623</v>
      </c>
      <c r="E35" s="385">
        <v>22.007541111674627</v>
      </c>
      <c r="F35" s="386">
        <v>12.617144131548457</v>
      </c>
      <c r="G35" s="387">
        <v>13.931345731625552</v>
      </c>
    </row>
    <row r="36" spans="2:7" x14ac:dyDescent="0.5">
      <c r="B36" s="383"/>
      <c r="C36" s="384" t="s">
        <v>701</v>
      </c>
      <c r="D36" s="385">
        <v>10.35466446115827</v>
      </c>
      <c r="E36" s="385">
        <v>22.560696317196342</v>
      </c>
      <c r="F36" s="386">
        <v>12.617144131548457</v>
      </c>
      <c r="G36" s="387">
        <v>13.931345731625552</v>
      </c>
    </row>
    <row r="37" spans="2:7" x14ac:dyDescent="0.5">
      <c r="B37" s="383"/>
      <c r="C37" s="384" t="s">
        <v>702</v>
      </c>
      <c r="D37" s="385">
        <v>10.680037361660986</v>
      </c>
      <c r="E37" s="385">
        <v>23.114249303778823</v>
      </c>
      <c r="F37" s="386">
        <v>12.579751587733625</v>
      </c>
      <c r="G37" s="387">
        <v>14.000994515942654</v>
      </c>
    </row>
    <row r="38" spans="2:7" x14ac:dyDescent="0.5">
      <c r="B38" s="383"/>
      <c r="C38" s="384" t="s">
        <v>703</v>
      </c>
      <c r="D38" s="385">
        <v>10.18957184185826</v>
      </c>
      <c r="E38" s="385">
        <v>22.061474927702847</v>
      </c>
      <c r="F38" s="386">
        <v>12.579751587733625</v>
      </c>
      <c r="G38" s="387">
        <v>14.000994515942654</v>
      </c>
    </row>
    <row r="39" spans="2:7" x14ac:dyDescent="0.5">
      <c r="B39" s="383"/>
      <c r="C39" s="389" t="s">
        <v>704</v>
      </c>
      <c r="D39" s="385">
        <v>10.223916840437862</v>
      </c>
      <c r="E39" s="385">
        <v>23.814244136422204</v>
      </c>
      <c r="F39" s="386">
        <v>12.579751587733625</v>
      </c>
      <c r="G39" s="387">
        <v>14.000994515942654</v>
      </c>
    </row>
    <row r="40" spans="2:7" x14ac:dyDescent="0.5">
      <c r="B40" s="383"/>
      <c r="C40" s="391" t="s">
        <v>705</v>
      </c>
      <c r="D40" s="392">
        <v>11.57947623786181</v>
      </c>
      <c r="E40" s="392">
        <v>25.057645605585833</v>
      </c>
      <c r="F40" s="393">
        <v>12.774389599059283</v>
      </c>
      <c r="G40" s="394">
        <v>14.28518845794096</v>
      </c>
    </row>
    <row r="41" spans="2:7" x14ac:dyDescent="0.5">
      <c r="B41" s="383" t="s">
        <v>708</v>
      </c>
      <c r="C41" s="384" t="s">
        <v>694</v>
      </c>
      <c r="D41" s="385">
        <v>9.7899999999999991</v>
      </c>
      <c r="E41" s="385">
        <v>23.75</v>
      </c>
      <c r="F41" s="386">
        <v>12.774389599059283</v>
      </c>
      <c r="G41" s="387">
        <v>14.28518845794096</v>
      </c>
    </row>
    <row r="42" spans="2:7" x14ac:dyDescent="0.5">
      <c r="B42" s="383"/>
      <c r="C42" s="384" t="s">
        <v>695</v>
      </c>
      <c r="D42" s="385">
        <v>9.6250693535096019</v>
      </c>
      <c r="E42" s="385">
        <v>23.245652103222671</v>
      </c>
      <c r="F42" s="386">
        <v>12.774389599059283</v>
      </c>
      <c r="G42" s="387">
        <v>14.28518845794096</v>
      </c>
    </row>
    <row r="43" spans="2:7" x14ac:dyDescent="0.5">
      <c r="B43" s="383"/>
      <c r="C43" s="384" t="s">
        <v>696</v>
      </c>
      <c r="D43" s="385">
        <v>9.6241651403472392</v>
      </c>
      <c r="E43" s="385">
        <v>23.244645451803962</v>
      </c>
      <c r="F43" s="386">
        <v>12.774389599059283</v>
      </c>
      <c r="G43" s="387">
        <v>14.28518845794096</v>
      </c>
    </row>
    <row r="44" spans="2:7" x14ac:dyDescent="0.5">
      <c r="B44" s="383"/>
      <c r="C44" s="384" t="s">
        <v>697</v>
      </c>
      <c r="D44" s="385">
        <v>10.14294912092959</v>
      </c>
      <c r="E44" s="385">
        <v>23.324402745791893</v>
      </c>
      <c r="F44" s="386">
        <v>12.487061214849648</v>
      </c>
      <c r="G44" s="387">
        <v>14.193523369794079</v>
      </c>
    </row>
    <row r="45" spans="2:7" x14ac:dyDescent="0.5">
      <c r="B45" s="383"/>
      <c r="C45" s="384" t="s">
        <v>698</v>
      </c>
      <c r="D45" s="385">
        <v>9.7488743821116994</v>
      </c>
      <c r="E45" s="385">
        <v>23.14275945277603</v>
      </c>
      <c r="F45" s="386">
        <v>12.487061214849648</v>
      </c>
      <c r="G45" s="387">
        <v>14.193523369794079</v>
      </c>
    </row>
    <row r="46" spans="2:7" x14ac:dyDescent="0.5">
      <c r="B46" s="383"/>
      <c r="C46" s="384" t="s">
        <v>699</v>
      </c>
      <c r="D46" s="385">
        <v>9.2075948405192616</v>
      </c>
      <c r="E46" s="385">
        <v>22.975204030839627</v>
      </c>
      <c r="F46" s="386">
        <v>12.147208074608924</v>
      </c>
      <c r="G46" s="387">
        <v>13.973284490890556</v>
      </c>
    </row>
    <row r="47" spans="2:7" x14ac:dyDescent="0.5">
      <c r="B47" s="383"/>
      <c r="C47" s="388" t="s">
        <v>700</v>
      </c>
      <c r="D47" s="385">
        <v>8.999314297898664</v>
      </c>
      <c r="E47" s="385">
        <v>22.042218422207377</v>
      </c>
      <c r="F47" s="386">
        <v>12.147208074608924</v>
      </c>
      <c r="G47" s="387">
        <v>13.973284490890556</v>
      </c>
    </row>
    <row r="48" spans="2:7" x14ac:dyDescent="0.5">
      <c r="B48" s="383"/>
      <c r="C48" s="384" t="s">
        <v>701</v>
      </c>
      <c r="D48" s="385">
        <v>9.8990154085577799</v>
      </c>
      <c r="E48" s="385">
        <v>22.641497683882665</v>
      </c>
      <c r="F48" s="386">
        <v>12.147208074608924</v>
      </c>
      <c r="G48" s="387">
        <v>13.973284490890556</v>
      </c>
    </row>
    <row r="49" spans="2:7" x14ac:dyDescent="0.5">
      <c r="B49" s="383"/>
      <c r="C49" s="384" t="s">
        <v>702</v>
      </c>
      <c r="D49" s="385">
        <v>9.4958269213608464</v>
      </c>
      <c r="E49" s="385">
        <v>23.095987955769512</v>
      </c>
      <c r="F49" s="386">
        <v>11.548622690689683</v>
      </c>
      <c r="G49" s="387">
        <v>13.590746210778395</v>
      </c>
    </row>
    <row r="50" spans="2:7" x14ac:dyDescent="0.5">
      <c r="B50" s="383"/>
      <c r="C50" s="384" t="s">
        <v>703</v>
      </c>
      <c r="D50" s="385">
        <v>9.2796385694012518</v>
      </c>
      <c r="E50" s="385">
        <v>24.820682397950556</v>
      </c>
      <c r="F50" s="386">
        <v>11.548622690689683</v>
      </c>
      <c r="G50" s="387">
        <v>13.590746210778395</v>
      </c>
    </row>
    <row r="51" spans="2:7" x14ac:dyDescent="0.5">
      <c r="B51" s="383"/>
      <c r="C51" s="389" t="s">
        <v>704</v>
      </c>
      <c r="D51" s="385">
        <v>9.3604774590760655</v>
      </c>
      <c r="E51" s="385">
        <v>25.526540216291711</v>
      </c>
      <c r="F51" s="386">
        <v>11.548622690689683</v>
      </c>
      <c r="G51" s="387">
        <v>13.590746210778395</v>
      </c>
    </row>
    <row r="52" spans="2:7" x14ac:dyDescent="0.5">
      <c r="B52" s="383"/>
      <c r="C52" s="391" t="s">
        <v>705</v>
      </c>
      <c r="D52" s="392">
        <v>12.210815764405197</v>
      </c>
      <c r="E52" s="392">
        <v>27.898577374655332</v>
      </c>
      <c r="F52" s="393">
        <v>12.014146999498589</v>
      </c>
      <c r="G52" s="394">
        <v>14.157046607132401</v>
      </c>
    </row>
    <row r="53" spans="2:7" x14ac:dyDescent="0.5">
      <c r="B53" s="383" t="s">
        <v>709</v>
      </c>
      <c r="C53" s="384" t="s">
        <v>694</v>
      </c>
      <c r="D53" s="385">
        <v>12.430431496076304</v>
      </c>
      <c r="E53" s="385">
        <v>28.329459684612701</v>
      </c>
      <c r="F53" s="386">
        <v>12.014146999498589</v>
      </c>
      <c r="G53" s="387">
        <v>14.157046607132401</v>
      </c>
    </row>
    <row r="54" spans="2:7" x14ac:dyDescent="0.5">
      <c r="B54" s="383"/>
      <c r="C54" s="384" t="s">
        <v>695</v>
      </c>
      <c r="D54" s="385">
        <v>12.746177928028843</v>
      </c>
      <c r="E54" s="385">
        <v>28.259459386582026</v>
      </c>
      <c r="F54" s="386">
        <v>12.014146999498589</v>
      </c>
      <c r="G54" s="387">
        <v>14.157046607132401</v>
      </c>
    </row>
    <row r="55" spans="2:7" x14ac:dyDescent="0.5">
      <c r="B55" s="383"/>
      <c r="C55" s="384" t="s">
        <v>696</v>
      </c>
      <c r="D55" s="385">
        <v>11.977889342198337</v>
      </c>
      <c r="E55" s="385">
        <v>27.702608887569909</v>
      </c>
      <c r="F55" s="386">
        <v>11.737948356335249</v>
      </c>
      <c r="G55" s="387">
        <v>14.029879758153923</v>
      </c>
    </row>
    <row r="56" spans="2:7" x14ac:dyDescent="0.5">
      <c r="B56" s="383"/>
      <c r="C56" s="384" t="s">
        <v>697</v>
      </c>
      <c r="D56" s="385">
        <v>11.766262665255409</v>
      </c>
      <c r="E56" s="385">
        <v>27.83414439667833</v>
      </c>
      <c r="F56" s="386">
        <v>11.737948356335249</v>
      </c>
      <c r="G56" s="387">
        <v>14.029879758153923</v>
      </c>
    </row>
    <row r="57" spans="2:7" x14ac:dyDescent="0.5">
      <c r="B57" s="383"/>
      <c r="C57" s="384" t="s">
        <v>698</v>
      </c>
      <c r="D57" s="385">
        <v>10.513870956160943</v>
      </c>
      <c r="E57" s="385">
        <v>26.650674928838473</v>
      </c>
      <c r="F57" s="386">
        <v>11.737948356335249</v>
      </c>
      <c r="G57" s="387">
        <v>14.029879758153923</v>
      </c>
    </row>
    <row r="58" spans="2:7" x14ac:dyDescent="0.5">
      <c r="B58" s="383"/>
      <c r="C58" s="384" t="s">
        <v>699</v>
      </c>
      <c r="D58" s="385">
        <v>10.46537430457175</v>
      </c>
      <c r="E58" s="385">
        <v>26.778968763345262</v>
      </c>
      <c r="F58" s="386">
        <v>11.559128830288401</v>
      </c>
      <c r="G58" s="387">
        <v>13.855150407606894</v>
      </c>
    </row>
    <row r="59" spans="2:7" x14ac:dyDescent="0.5">
      <c r="B59" s="383"/>
      <c r="C59" s="388" t="s">
        <v>700</v>
      </c>
      <c r="D59" s="385">
        <v>8.5171693033757467</v>
      </c>
      <c r="E59" s="385">
        <v>25.051912698659528</v>
      </c>
      <c r="F59" s="386">
        <v>11.559128830288401</v>
      </c>
      <c r="G59" s="387">
        <v>13.855150407606894</v>
      </c>
    </row>
    <row r="60" spans="2:7" x14ac:dyDescent="0.5">
      <c r="B60" s="383"/>
      <c r="C60" s="384" t="s">
        <v>701</v>
      </c>
      <c r="D60" s="385">
        <v>8.1927381778316501</v>
      </c>
      <c r="E60" s="385">
        <v>24.843453677579866</v>
      </c>
      <c r="F60" s="386">
        <v>11.559128830288401</v>
      </c>
      <c r="G60" s="387">
        <v>13.855150407606894</v>
      </c>
    </row>
    <row r="61" spans="2:7" x14ac:dyDescent="0.5">
      <c r="B61" s="383"/>
      <c r="C61" s="384" t="s">
        <v>702</v>
      </c>
      <c r="D61" s="385">
        <v>8.1062027040308671</v>
      </c>
      <c r="E61" s="385">
        <v>23.709509608831265</v>
      </c>
      <c r="F61" s="386">
        <v>11.084873976009721</v>
      </c>
      <c r="G61" s="387">
        <v>13.639701821862628</v>
      </c>
    </row>
    <row r="62" spans="2:7" x14ac:dyDescent="0.5">
      <c r="B62" s="383"/>
      <c r="C62" s="384" t="s">
        <v>703</v>
      </c>
      <c r="D62" s="385">
        <v>8.4531567052804437</v>
      </c>
      <c r="E62" s="385">
        <v>23.921589361301592</v>
      </c>
      <c r="F62" s="386">
        <v>11.084873976009721</v>
      </c>
      <c r="G62" s="387">
        <v>13.639701821862628</v>
      </c>
    </row>
    <row r="63" spans="2:7" x14ac:dyDescent="0.5">
      <c r="B63" s="383"/>
      <c r="C63" s="389" t="s">
        <v>704</v>
      </c>
      <c r="D63" s="385">
        <v>7.9661429557081682</v>
      </c>
      <c r="E63" s="385">
        <v>24.012279440293252</v>
      </c>
      <c r="F63" s="386">
        <v>11.084873976009721</v>
      </c>
      <c r="G63" s="387">
        <v>13.639701821862628</v>
      </c>
    </row>
    <row r="64" spans="2:7" x14ac:dyDescent="0.5">
      <c r="B64" s="383"/>
      <c r="C64" s="391" t="s">
        <v>705</v>
      </c>
      <c r="D64" s="392">
        <v>9.5136027876060982</v>
      </c>
      <c r="E64" s="392">
        <v>26.180042309046598</v>
      </c>
      <c r="F64" s="393">
        <v>11.119414213475601</v>
      </c>
      <c r="G64" s="394">
        <v>14.185728960162095</v>
      </c>
    </row>
    <row r="65" spans="2:7" x14ac:dyDescent="0.5">
      <c r="B65" s="383" t="s">
        <v>710</v>
      </c>
      <c r="C65" s="384" t="s">
        <v>694</v>
      </c>
      <c r="D65" s="385">
        <v>7.2397591322019323</v>
      </c>
      <c r="E65" s="385">
        <v>24.236822716837246</v>
      </c>
      <c r="F65" s="386">
        <v>11.119414213475608</v>
      </c>
      <c r="G65" s="387">
        <v>14.185728960162095</v>
      </c>
    </row>
    <row r="66" spans="2:7" x14ac:dyDescent="0.5">
      <c r="B66" s="383"/>
      <c r="C66" s="384" t="s">
        <v>695</v>
      </c>
      <c r="D66" s="385">
        <v>7.6563682004138283</v>
      </c>
      <c r="E66" s="385">
        <v>23.612741471120451</v>
      </c>
      <c r="F66" s="386">
        <v>11.119414213475608</v>
      </c>
      <c r="G66" s="387">
        <v>14.185728960162095</v>
      </c>
    </row>
    <row r="67" spans="2:7" x14ac:dyDescent="0.5">
      <c r="B67" s="383"/>
      <c r="C67" s="384" t="s">
        <v>696</v>
      </c>
      <c r="D67" s="385">
        <v>7.9156746045439377</v>
      </c>
      <c r="E67" s="385">
        <v>23.127433796822665</v>
      </c>
      <c r="F67" s="386">
        <v>10.56053542285024</v>
      </c>
      <c r="G67" s="387">
        <v>13.525016430005495</v>
      </c>
    </row>
    <row r="68" spans="2:7" x14ac:dyDescent="0.5">
      <c r="B68" s="383"/>
      <c r="C68" s="384" t="s">
        <v>697</v>
      </c>
      <c r="D68" s="385">
        <v>7.2508635888635746</v>
      </c>
      <c r="E68" s="385">
        <v>22.551608682534479</v>
      </c>
      <c r="F68" s="386">
        <v>10.56053542285024</v>
      </c>
      <c r="G68" s="387">
        <v>13.525016430005495</v>
      </c>
    </row>
    <row r="69" spans="2:7" x14ac:dyDescent="0.5">
      <c r="B69" s="383"/>
      <c r="C69" s="384" t="s">
        <v>698</v>
      </c>
      <c r="D69" s="385">
        <v>6.9532414969145862</v>
      </c>
      <c r="E69" s="385">
        <v>21.86674284653073</v>
      </c>
      <c r="F69" s="386">
        <v>10.56053542285024</v>
      </c>
      <c r="G69" s="387">
        <v>13.525016430005495</v>
      </c>
    </row>
    <row r="70" spans="2:7" x14ac:dyDescent="0.5">
      <c r="B70" s="383"/>
      <c r="C70" s="384" t="s">
        <v>699</v>
      </c>
      <c r="D70" s="385">
        <v>7.8067259889863543</v>
      </c>
      <c r="E70" s="385">
        <v>22.997791886202222</v>
      </c>
      <c r="F70" s="386">
        <v>10.49859677330252</v>
      </c>
      <c r="G70" s="387">
        <v>13.429390405203897</v>
      </c>
    </row>
    <row r="71" spans="2:7" x14ac:dyDescent="0.5">
      <c r="B71" s="383"/>
      <c r="C71" s="388" t="s">
        <v>700</v>
      </c>
      <c r="D71" s="385">
        <v>6.9938841293951599</v>
      </c>
      <c r="E71" s="385">
        <v>23.196504924395736</v>
      </c>
      <c r="F71" s="386">
        <v>10.49859677330252</v>
      </c>
      <c r="G71" s="387">
        <v>13.429390405203897</v>
      </c>
    </row>
    <row r="72" spans="2:7" x14ac:dyDescent="0.5">
      <c r="B72" s="383"/>
      <c r="C72" s="384" t="s">
        <v>701</v>
      </c>
      <c r="D72" s="385">
        <v>7.039836177716623</v>
      </c>
      <c r="E72" s="385">
        <v>23.37948766025907</v>
      </c>
      <c r="F72" s="386">
        <v>10.49859677330252</v>
      </c>
      <c r="G72" s="387">
        <v>13.429390405203897</v>
      </c>
    </row>
    <row r="73" spans="2:7" x14ac:dyDescent="0.5">
      <c r="B73" s="383"/>
      <c r="C73" s="384" t="s">
        <v>702</v>
      </c>
      <c r="D73" s="385">
        <v>7.3568586687581403</v>
      </c>
      <c r="E73" s="385">
        <v>24.426745702170653</v>
      </c>
      <c r="F73" s="386">
        <v>10.681150892207606</v>
      </c>
      <c r="G73" s="387">
        <v>13.582633056154224</v>
      </c>
    </row>
    <row r="74" spans="2:7" x14ac:dyDescent="0.5">
      <c r="B74" s="383"/>
      <c r="C74" s="384" t="s">
        <v>703</v>
      </c>
      <c r="D74" s="385">
        <v>6.7774881645754252</v>
      </c>
      <c r="E74" s="385">
        <v>24.043022752227458</v>
      </c>
      <c r="F74" s="386">
        <v>10.681150892207606</v>
      </c>
      <c r="G74" s="387">
        <v>13.582633056154224</v>
      </c>
    </row>
    <row r="75" spans="2:7" x14ac:dyDescent="0.5">
      <c r="B75" s="383"/>
      <c r="C75" s="389" t="s">
        <v>704</v>
      </c>
      <c r="D75" s="385">
        <v>7.0752657550652671</v>
      </c>
      <c r="E75" s="385">
        <v>25.376984352117653</v>
      </c>
      <c r="F75" s="386">
        <v>10.681150892207606</v>
      </c>
      <c r="G75" s="387">
        <v>13.582633056154224</v>
      </c>
    </row>
    <row r="76" spans="2:7" x14ac:dyDescent="0.5">
      <c r="B76" s="383"/>
      <c r="C76" s="391" t="s">
        <v>705</v>
      </c>
      <c r="D76" s="392">
        <v>8.0343832614360782</v>
      </c>
      <c r="E76" s="392">
        <v>27.519389234298998</v>
      </c>
      <c r="F76" s="393">
        <v>10.806909263282272</v>
      </c>
      <c r="G76" s="394">
        <v>13.576576873892053</v>
      </c>
    </row>
    <row r="77" spans="2:7" x14ac:dyDescent="0.5">
      <c r="B77" s="383" t="s">
        <v>711</v>
      </c>
      <c r="C77" s="384" t="s">
        <v>694</v>
      </c>
      <c r="D77" s="385">
        <v>6.5098453187751524</v>
      </c>
      <c r="E77" s="385">
        <v>25.160521399162462</v>
      </c>
      <c r="F77" s="386">
        <v>10.806909263282272</v>
      </c>
      <c r="G77" s="387">
        <v>13.576576873892053</v>
      </c>
    </row>
    <row r="78" spans="2:7" x14ac:dyDescent="0.5">
      <c r="B78" s="383"/>
      <c r="C78" s="384" t="s">
        <v>695</v>
      </c>
      <c r="D78" s="385">
        <v>7.1452592561247572</v>
      </c>
      <c r="E78" s="385">
        <v>25.172272499865826</v>
      </c>
      <c r="F78" s="386">
        <v>10.806909263282272</v>
      </c>
      <c r="G78" s="387">
        <v>13.576576873892053</v>
      </c>
    </row>
    <row r="79" spans="2:7" x14ac:dyDescent="0.5">
      <c r="B79" s="383"/>
      <c r="C79" s="384" t="s">
        <v>696</v>
      </c>
      <c r="D79" s="385">
        <v>7.8027272468889715</v>
      </c>
      <c r="E79" s="385">
        <v>25.023719059396271</v>
      </c>
      <c r="F79" s="386">
        <v>10.637261310209341</v>
      </c>
      <c r="G79" s="387">
        <v>13.464251548563832</v>
      </c>
    </row>
    <row r="80" spans="2:7" x14ac:dyDescent="0.5">
      <c r="B80" s="383"/>
      <c r="C80" s="395" t="s">
        <v>697</v>
      </c>
      <c r="D80" s="396">
        <v>7.4468931115666184</v>
      </c>
      <c r="E80" s="396">
        <v>24.280535552404388</v>
      </c>
      <c r="F80" s="397">
        <v>10.637261310209341</v>
      </c>
      <c r="G80" s="398">
        <v>13.464251548563832</v>
      </c>
    </row>
    <row r="81" spans="2:7" x14ac:dyDescent="0.5">
      <c r="B81" s="383"/>
      <c r="C81" s="395" t="s">
        <v>698</v>
      </c>
      <c r="D81" s="396">
        <v>7.47</v>
      </c>
      <c r="E81" s="396">
        <v>24.58</v>
      </c>
      <c r="F81" s="397">
        <v>10.64</v>
      </c>
      <c r="G81" s="398">
        <v>13.46</v>
      </c>
    </row>
    <row r="82" spans="2:7" x14ac:dyDescent="0.5">
      <c r="B82" s="383"/>
      <c r="C82" s="395" t="s">
        <v>699</v>
      </c>
      <c r="D82" s="396">
        <v>7.93</v>
      </c>
      <c r="E82" s="396">
        <v>24.29</v>
      </c>
      <c r="F82" s="397">
        <v>10.210000000000001</v>
      </c>
      <c r="G82" s="398">
        <v>13.06</v>
      </c>
    </row>
    <row r="83" spans="2:7" x14ac:dyDescent="0.5">
      <c r="B83" s="383"/>
      <c r="C83" s="395" t="s">
        <v>700</v>
      </c>
      <c r="D83" s="396">
        <v>6.88</v>
      </c>
      <c r="E83" s="396">
        <v>23.52</v>
      </c>
      <c r="F83" s="397">
        <v>10.212187735326593</v>
      </c>
      <c r="G83" s="398">
        <v>13.057180007825817</v>
      </c>
    </row>
    <row r="84" spans="2:7" x14ac:dyDescent="0.5">
      <c r="B84" s="383"/>
      <c r="C84" s="395" t="s">
        <v>701</v>
      </c>
      <c r="D84" s="396">
        <v>7.1608172689458574</v>
      </c>
      <c r="E84" s="396">
        <v>24.300280732421349</v>
      </c>
      <c r="F84" s="397">
        <v>10.094189723289936</v>
      </c>
      <c r="G84" s="398">
        <v>12.917839740843776</v>
      </c>
    </row>
    <row r="85" spans="2:7" x14ac:dyDescent="0.5">
      <c r="B85" s="383"/>
      <c r="C85" s="395" t="s">
        <v>702</v>
      </c>
      <c r="D85" s="396">
        <v>7.1036777536171938</v>
      </c>
      <c r="E85" s="396">
        <v>24.597990471196631</v>
      </c>
      <c r="F85" s="397">
        <v>10.222174099195181</v>
      </c>
      <c r="G85" s="398">
        <v>13.042310350378699</v>
      </c>
    </row>
    <row r="86" spans="2:7" x14ac:dyDescent="0.5">
      <c r="B86" s="383"/>
      <c r="C86" s="395" t="s">
        <v>703</v>
      </c>
      <c r="D86" s="396">
        <v>6.8562507752171582</v>
      </c>
      <c r="E86" s="396">
        <v>24.696842854786439</v>
      </c>
      <c r="F86" s="397">
        <v>10.156648586639761</v>
      </c>
      <c r="G86" s="398">
        <v>12.991554789991129</v>
      </c>
    </row>
    <row r="87" spans="2:7" x14ac:dyDescent="0.5">
      <c r="B87" s="383"/>
      <c r="C87" s="395" t="s">
        <v>704</v>
      </c>
      <c r="D87" s="396">
        <v>7.1809423434170103</v>
      </c>
      <c r="E87" s="396">
        <v>25.205249845640282</v>
      </c>
      <c r="F87" s="397">
        <v>10.135485749690387</v>
      </c>
      <c r="G87" s="398">
        <v>12.967652134124588</v>
      </c>
    </row>
    <row r="88" spans="2:7" x14ac:dyDescent="0.5">
      <c r="B88" s="383"/>
      <c r="C88" s="391" t="s">
        <v>705</v>
      </c>
      <c r="D88" s="392">
        <v>8.048437675689236</v>
      </c>
      <c r="E88" s="392">
        <v>27.095827441565906</v>
      </c>
      <c r="F88" s="393">
        <v>10.585051224201854</v>
      </c>
      <c r="G88" s="394">
        <v>13.421145519453477</v>
      </c>
    </row>
    <row r="89" spans="2:7" x14ac:dyDescent="0.5">
      <c r="B89" s="399" t="s">
        <v>712</v>
      </c>
      <c r="C89" s="384" t="s">
        <v>694</v>
      </c>
      <c r="D89" s="385">
        <v>6.7534472835053361</v>
      </c>
      <c r="E89" s="385">
        <v>25.684323118039742</v>
      </c>
      <c r="F89" s="386">
        <v>10.477238477582306</v>
      </c>
      <c r="G89" s="387">
        <v>13.283615701745738</v>
      </c>
    </row>
    <row r="90" spans="2:7" ht="14.7" thickBot="1" x14ac:dyDescent="0.55000000000000004">
      <c r="B90" s="400"/>
      <c r="C90" s="401" t="s">
        <v>695</v>
      </c>
      <c r="D90" s="402">
        <v>7.395800161958678</v>
      </c>
      <c r="E90" s="402">
        <v>26.47980432692875</v>
      </c>
      <c r="F90" s="402">
        <v>10.345225762717776</v>
      </c>
      <c r="G90" s="402">
        <v>13.116242765092949</v>
      </c>
    </row>
    <row r="91" spans="2:7" ht="14.7" thickTop="1" x14ac:dyDescent="0.5"/>
  </sheetData>
  <mergeCells count="15">
    <mergeCell ref="B77:B88"/>
    <mergeCell ref="B89:B90"/>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8"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841F-79C5-454B-A18C-6C63F648C424}">
  <sheetPr codeName="Sheet91">
    <pageSetUpPr fitToPage="1"/>
  </sheetPr>
  <dimension ref="A1:L95"/>
  <sheetViews>
    <sheetView view="pageBreakPreview" zoomScaleNormal="100" zoomScaleSheetLayoutView="100" workbookViewId="0">
      <pane ySplit="4" topLeftCell="A77" activePane="bottomLeft" state="frozen"/>
      <selection activeCell="R21" sqref="R21"/>
      <selection pane="bottomLeft" activeCell="R21" sqref="R21"/>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3" t="s">
        <v>713</v>
      </c>
      <c r="C2" s="403"/>
      <c r="D2" s="403"/>
      <c r="E2" s="403"/>
      <c r="F2" s="403"/>
      <c r="G2" s="403"/>
      <c r="H2" s="403"/>
    </row>
    <row r="3" spans="1:8" ht="43.2" customHeight="1" thickTop="1" x14ac:dyDescent="0.5">
      <c r="B3" s="375" t="s">
        <v>687</v>
      </c>
      <c r="C3" s="376" t="s">
        <v>714</v>
      </c>
      <c r="D3" s="376" t="s">
        <v>715</v>
      </c>
      <c r="E3" s="376" t="s">
        <v>716</v>
      </c>
      <c r="F3" s="376" t="s">
        <v>717</v>
      </c>
      <c r="G3" s="376" t="s">
        <v>718</v>
      </c>
      <c r="H3" s="378" t="s">
        <v>719</v>
      </c>
    </row>
    <row r="4" spans="1:8" ht="18" customHeight="1" x14ac:dyDescent="0.5">
      <c r="B4" s="379"/>
      <c r="C4" s="380"/>
      <c r="D4" s="380"/>
      <c r="E4" s="380"/>
      <c r="F4" s="380"/>
      <c r="G4" s="380"/>
      <c r="H4" s="382"/>
    </row>
    <row r="5" spans="1:8" x14ac:dyDescent="0.5">
      <c r="B5" s="383" t="s">
        <v>693</v>
      </c>
      <c r="C5" s="384" t="s">
        <v>694</v>
      </c>
      <c r="D5" s="385">
        <v>93.93</v>
      </c>
      <c r="E5" s="385">
        <v>75.209999999999994</v>
      </c>
      <c r="F5" s="385">
        <v>80.06</v>
      </c>
      <c r="G5" s="385">
        <v>2.1949495996698212</v>
      </c>
      <c r="H5" s="390">
        <v>5.6545427281782548</v>
      </c>
    </row>
    <row r="6" spans="1:8" x14ac:dyDescent="0.5">
      <c r="B6" s="383"/>
      <c r="C6" s="384" t="s">
        <v>695</v>
      </c>
      <c r="D6" s="385">
        <v>94.752870628367475</v>
      </c>
      <c r="E6" s="385">
        <v>77.225243618904344</v>
      </c>
      <c r="F6" s="385">
        <v>81.501745653481422</v>
      </c>
      <c r="G6" s="385">
        <v>2.1949495996698212</v>
      </c>
      <c r="H6" s="390">
        <v>5.6545427281782548</v>
      </c>
    </row>
    <row r="7" spans="1:8" x14ac:dyDescent="0.5">
      <c r="B7" s="383"/>
      <c r="C7" s="384" t="s">
        <v>696</v>
      </c>
      <c r="D7" s="385">
        <v>97.208766807578755</v>
      </c>
      <c r="E7" s="385">
        <v>79.090321239907851</v>
      </c>
      <c r="F7" s="385">
        <v>81.361304990592345</v>
      </c>
      <c r="G7" s="385">
        <v>2.2511032862247493</v>
      </c>
      <c r="H7" s="390">
        <v>5.7333301237215011</v>
      </c>
    </row>
    <row r="8" spans="1:8" x14ac:dyDescent="0.5">
      <c r="B8" s="383"/>
      <c r="C8" s="384" t="s">
        <v>697</v>
      </c>
      <c r="D8" s="385">
        <v>96.895102136949475</v>
      </c>
      <c r="E8" s="385">
        <v>80.188354709341297</v>
      </c>
      <c r="F8" s="385">
        <v>82.75790307337185</v>
      </c>
      <c r="G8" s="385">
        <v>2.2511032862247493</v>
      </c>
      <c r="H8" s="390">
        <v>5.7333301237215011</v>
      </c>
    </row>
    <row r="9" spans="1:8" x14ac:dyDescent="0.5">
      <c r="B9" s="383"/>
      <c r="C9" s="384" t="s">
        <v>698</v>
      </c>
      <c r="D9" s="385">
        <v>98.222195954040657</v>
      </c>
      <c r="E9" s="385">
        <v>81.737681094887705</v>
      </c>
      <c r="F9" s="385">
        <v>83.217118392602146</v>
      </c>
      <c r="G9" s="385">
        <v>2.2511032862247493</v>
      </c>
      <c r="H9" s="390">
        <v>5.7333301237215011</v>
      </c>
    </row>
    <row r="10" spans="1:8" x14ac:dyDescent="0.5">
      <c r="B10" s="383"/>
      <c r="C10" s="384" t="s">
        <v>699</v>
      </c>
      <c r="D10" s="385">
        <v>100.26012041106387</v>
      </c>
      <c r="E10" s="385">
        <v>84.276929044686028</v>
      </c>
      <c r="F10" s="385">
        <v>84.058276310813156</v>
      </c>
      <c r="G10" s="385">
        <v>2.1255624336940513</v>
      </c>
      <c r="H10" s="390">
        <v>5.6581514373617789</v>
      </c>
    </row>
    <row r="11" spans="1:8" x14ac:dyDescent="0.5">
      <c r="B11" s="383"/>
      <c r="C11" s="388" t="s">
        <v>700</v>
      </c>
      <c r="D11" s="385">
        <v>101.11125216572756</v>
      </c>
      <c r="E11" s="385">
        <v>85.856893742406669</v>
      </c>
      <c r="F11" s="385">
        <v>84.913292935668466</v>
      </c>
      <c r="G11" s="385">
        <v>2.1255624336940513</v>
      </c>
      <c r="H11" s="390">
        <v>5.6581514373617789</v>
      </c>
    </row>
    <row r="12" spans="1:8" x14ac:dyDescent="0.5">
      <c r="B12" s="383"/>
      <c r="C12" s="384" t="s">
        <v>701</v>
      </c>
      <c r="D12" s="385">
        <v>101.53970369046721</v>
      </c>
      <c r="E12" s="385">
        <v>86.102746723739997</v>
      </c>
      <c r="F12" s="385">
        <v>84.797122302242371</v>
      </c>
      <c r="G12" s="385">
        <v>2.1255624336940513</v>
      </c>
      <c r="H12" s="390">
        <v>5.6581514373617789</v>
      </c>
    </row>
    <row r="13" spans="1:8" x14ac:dyDescent="0.5">
      <c r="B13" s="383"/>
      <c r="C13" s="384" t="s">
        <v>702</v>
      </c>
      <c r="D13" s="385">
        <v>87.899114194739298</v>
      </c>
      <c r="E13" s="385">
        <v>75.277569416089705</v>
      </c>
      <c r="F13" s="385">
        <v>85.640873751370549</v>
      </c>
      <c r="G13" s="385">
        <v>1.9981108005658066</v>
      </c>
      <c r="H13" s="390">
        <v>5.8590598841320878</v>
      </c>
    </row>
    <row r="14" spans="1:8" x14ac:dyDescent="0.5">
      <c r="B14" s="383"/>
      <c r="C14" s="384" t="s">
        <v>703</v>
      </c>
      <c r="D14" s="385">
        <v>87.562132332476807</v>
      </c>
      <c r="E14" s="385">
        <v>75.356218305010273</v>
      </c>
      <c r="F14" s="385">
        <v>86.060282336295558</v>
      </c>
      <c r="G14" s="385">
        <v>1.9981108005658066</v>
      </c>
      <c r="H14" s="390">
        <v>5.8590598841320878</v>
      </c>
    </row>
    <row r="15" spans="1:8" x14ac:dyDescent="0.5">
      <c r="B15" s="383"/>
      <c r="C15" s="389" t="s">
        <v>704</v>
      </c>
      <c r="D15" s="385">
        <v>88.216642165362984</v>
      </c>
      <c r="E15" s="385">
        <v>75.665213510473947</v>
      </c>
      <c r="F15" s="385">
        <v>85.772039893151614</v>
      </c>
      <c r="G15" s="385">
        <v>1.9981108005658066</v>
      </c>
      <c r="H15" s="390">
        <v>5.8590598841320878</v>
      </c>
    </row>
    <row r="16" spans="1:8" x14ac:dyDescent="0.5">
      <c r="B16" s="383"/>
      <c r="C16" s="391" t="s">
        <v>705</v>
      </c>
      <c r="D16" s="392">
        <v>91.750385805949989</v>
      </c>
      <c r="E16" s="392">
        <v>76.740001961145651</v>
      </c>
      <c r="F16" s="392">
        <v>83.639977409412808</v>
      </c>
      <c r="G16" s="392">
        <v>1.8139693787462523</v>
      </c>
      <c r="H16" s="404">
        <v>6.2584422130150337</v>
      </c>
    </row>
    <row r="17" spans="2:12" x14ac:dyDescent="0.5">
      <c r="B17" s="383" t="s">
        <v>706</v>
      </c>
      <c r="C17" s="384" t="s">
        <v>694</v>
      </c>
      <c r="D17" s="385">
        <v>92.658251364765988</v>
      </c>
      <c r="E17" s="385">
        <v>76.601274403064139</v>
      </c>
      <c r="F17" s="385">
        <v>82.670753305616955</v>
      </c>
      <c r="G17" s="385">
        <v>1.8139693787462523</v>
      </c>
      <c r="H17" s="390">
        <v>6.2584422130150337</v>
      </c>
    </row>
    <row r="18" spans="2:12" x14ac:dyDescent="0.5">
      <c r="B18" s="383"/>
      <c r="C18" s="384" t="s">
        <v>695</v>
      </c>
      <c r="D18" s="385">
        <v>93.271214343969248</v>
      </c>
      <c r="E18" s="385">
        <v>77.890179359077493</v>
      </c>
      <c r="F18" s="385">
        <v>83.509344128222708</v>
      </c>
      <c r="G18" s="385">
        <v>1.8139693787462523</v>
      </c>
      <c r="H18" s="390">
        <v>6.2584422130150337</v>
      </c>
    </row>
    <row r="19" spans="2:12" x14ac:dyDescent="0.5">
      <c r="B19" s="383"/>
      <c r="C19" s="384" t="s">
        <v>696</v>
      </c>
      <c r="D19" s="385">
        <v>94.835867212044903</v>
      </c>
      <c r="E19" s="385">
        <v>79.989669889772358</v>
      </c>
      <c r="F19" s="385">
        <v>84.345377167187479</v>
      </c>
      <c r="G19" s="385">
        <v>2.0612022011306208</v>
      </c>
      <c r="H19" s="390">
        <v>6.1821502193706825</v>
      </c>
    </row>
    <row r="20" spans="2:12" x14ac:dyDescent="0.5">
      <c r="B20" s="383"/>
      <c r="C20" s="384" t="s">
        <v>697</v>
      </c>
      <c r="D20" s="385">
        <v>95.586690249319389</v>
      </c>
      <c r="E20" s="385">
        <v>81.040574176246949</v>
      </c>
      <c r="F20" s="385">
        <v>84.782278751223927</v>
      </c>
      <c r="G20" s="385">
        <v>2.0612022011306208</v>
      </c>
      <c r="H20" s="390">
        <v>6.1821502193706825</v>
      </c>
    </row>
    <row r="21" spans="2:12" x14ac:dyDescent="0.5">
      <c r="B21" s="383"/>
      <c r="C21" s="384" t="s">
        <v>698</v>
      </c>
      <c r="D21" s="385">
        <v>96.414959981885289</v>
      </c>
      <c r="E21" s="385">
        <v>82.47362210147196</v>
      </c>
      <c r="F21" s="385">
        <v>85.540275198960131</v>
      </c>
      <c r="G21" s="385">
        <v>2.0612022011306208</v>
      </c>
      <c r="H21" s="390">
        <v>6.1821502193706825</v>
      </c>
    </row>
    <row r="22" spans="2:12" ht="15.7" x14ac:dyDescent="0.55000000000000004">
      <c r="B22" s="383"/>
      <c r="C22" s="384" t="s">
        <v>699</v>
      </c>
      <c r="D22" s="385">
        <v>97.490226297513544</v>
      </c>
      <c r="E22" s="385">
        <v>85.024899214511834</v>
      </c>
      <c r="F22" s="385">
        <v>87.21376741401653</v>
      </c>
      <c r="G22" s="385">
        <v>1.9778617430298837</v>
      </c>
      <c r="H22" s="390">
        <v>6.1964754183229411</v>
      </c>
      <c r="L22" s="32"/>
    </row>
    <row r="23" spans="2:12" x14ac:dyDescent="0.5">
      <c r="B23" s="383"/>
      <c r="C23" s="388" t="s">
        <v>700</v>
      </c>
      <c r="D23" s="385">
        <v>97.051155531661792</v>
      </c>
      <c r="E23" s="385">
        <v>86.30847619808965</v>
      </c>
      <c r="F23" s="385">
        <v>88.930910430976297</v>
      </c>
      <c r="G23" s="385">
        <v>1.9778617430298837</v>
      </c>
      <c r="H23" s="390">
        <v>6.1964754183229411</v>
      </c>
    </row>
    <row r="24" spans="2:12" x14ac:dyDescent="0.5">
      <c r="B24" s="383"/>
      <c r="C24" s="384" t="s">
        <v>701</v>
      </c>
      <c r="D24" s="385">
        <v>98.269912788948091</v>
      </c>
      <c r="E24" s="385">
        <v>87.006811879993137</v>
      </c>
      <c r="F24" s="385">
        <v>88.538606996482798</v>
      </c>
      <c r="G24" s="385">
        <v>1.9778617430298837</v>
      </c>
      <c r="H24" s="390">
        <v>6.1964754183229411</v>
      </c>
    </row>
    <row r="25" spans="2:12" x14ac:dyDescent="0.5">
      <c r="B25" s="383"/>
      <c r="C25" s="384" t="s">
        <v>702</v>
      </c>
      <c r="D25" s="385">
        <v>86.586135577110497</v>
      </c>
      <c r="E25" s="385">
        <v>76.792004274814545</v>
      </c>
      <c r="F25" s="385">
        <v>88.688568629357917</v>
      </c>
      <c r="G25" s="385">
        <v>1.9081495770339498</v>
      </c>
      <c r="H25" s="390">
        <v>6.1453283412919522</v>
      </c>
    </row>
    <row r="26" spans="2:12" x14ac:dyDescent="0.5">
      <c r="B26" s="383"/>
      <c r="C26" s="384" t="s">
        <v>703</v>
      </c>
      <c r="D26" s="385">
        <v>87.39</v>
      </c>
      <c r="E26" s="385">
        <v>77.599999999999994</v>
      </c>
      <c r="F26" s="385">
        <v>88.8</v>
      </c>
      <c r="G26" s="385">
        <v>1.9081495770339498</v>
      </c>
      <c r="H26" s="390">
        <v>6.15</v>
      </c>
    </row>
    <row r="27" spans="2:12" x14ac:dyDescent="0.5">
      <c r="B27" s="383"/>
      <c r="C27" s="389" t="s">
        <v>704</v>
      </c>
      <c r="D27" s="385">
        <v>89.240324550796089</v>
      </c>
      <c r="E27" s="385">
        <v>78.766766988140887</v>
      </c>
      <c r="F27" s="385">
        <v>88.263649179476488</v>
      </c>
      <c r="G27" s="385">
        <v>1.9081495770339498</v>
      </c>
      <c r="H27" s="390">
        <v>6.1453283412919522</v>
      </c>
    </row>
    <row r="28" spans="2:12" x14ac:dyDescent="0.5">
      <c r="B28" s="383"/>
      <c r="C28" s="391" t="s">
        <v>705</v>
      </c>
      <c r="D28" s="392">
        <v>94.33647947728916</v>
      </c>
      <c r="E28" s="392">
        <v>80.569610039678096</v>
      </c>
      <c r="F28" s="392">
        <v>85.40663218100552</v>
      </c>
      <c r="G28" s="392">
        <v>1.6016642625619872</v>
      </c>
      <c r="H28" s="404">
        <v>6.2760277475826092</v>
      </c>
    </row>
    <row r="29" spans="2:12" x14ac:dyDescent="0.5">
      <c r="B29" s="383" t="s">
        <v>707</v>
      </c>
      <c r="C29" s="384" t="s">
        <v>694</v>
      </c>
      <c r="D29" s="385">
        <v>93.939515398727522</v>
      </c>
      <c r="E29" s="385">
        <v>81.015802034827573</v>
      </c>
      <c r="F29" s="385">
        <v>86.242516464934837</v>
      </c>
      <c r="G29" s="385">
        <v>1.6016642625619872</v>
      </c>
      <c r="H29" s="390">
        <v>6.2760277475826092</v>
      </c>
    </row>
    <row r="30" spans="2:12" x14ac:dyDescent="0.5">
      <c r="B30" s="383"/>
      <c r="C30" s="384" t="s">
        <v>695</v>
      </c>
      <c r="D30" s="385">
        <v>95.609206477720448</v>
      </c>
      <c r="E30" s="385">
        <v>83.046724912253083</v>
      </c>
      <c r="F30" s="385">
        <v>86.860594258362795</v>
      </c>
      <c r="G30" s="385">
        <v>1.6016642625619872</v>
      </c>
      <c r="H30" s="390">
        <v>6.2760277475826092</v>
      </c>
    </row>
    <row r="31" spans="2:12" x14ac:dyDescent="0.5">
      <c r="B31" s="383"/>
      <c r="C31" s="384" t="s">
        <v>696</v>
      </c>
      <c r="D31" s="385">
        <v>96.8277511433337</v>
      </c>
      <c r="E31" s="385">
        <v>86.394830404694332</v>
      </c>
      <c r="F31" s="385">
        <v>89.225278274618219</v>
      </c>
      <c r="G31" s="385">
        <v>1.6879199066265</v>
      </c>
      <c r="H31" s="390">
        <v>6.6346597384010702</v>
      </c>
    </row>
    <row r="32" spans="2:12" x14ac:dyDescent="0.5">
      <c r="B32" s="383"/>
      <c r="C32" s="384" t="s">
        <v>697</v>
      </c>
      <c r="D32" s="385">
        <v>98.18046978784281</v>
      </c>
      <c r="E32" s="385">
        <v>87.29222255235068</v>
      </c>
      <c r="F32" s="385">
        <v>88.909966249886125</v>
      </c>
      <c r="G32" s="385">
        <v>1.6879199066265</v>
      </c>
      <c r="H32" s="390">
        <v>6.6346597384010702</v>
      </c>
    </row>
    <row r="33" spans="2:8" x14ac:dyDescent="0.5">
      <c r="B33" s="383"/>
      <c r="C33" s="384" t="s">
        <v>698</v>
      </c>
      <c r="D33" s="385">
        <v>100.18029367880443</v>
      </c>
      <c r="E33" s="385">
        <v>88.690559785452322</v>
      </c>
      <c r="F33" s="385">
        <v>88.530944089473124</v>
      </c>
      <c r="G33" s="385">
        <v>1.6879199066265</v>
      </c>
      <c r="H33" s="390">
        <v>6.6346597384010702</v>
      </c>
    </row>
    <row r="34" spans="2:8" x14ac:dyDescent="0.5">
      <c r="B34" s="383"/>
      <c r="C34" s="384" t="s">
        <v>699</v>
      </c>
      <c r="D34" s="385">
        <v>101.95433345031056</v>
      </c>
      <c r="E34" s="385">
        <v>91.206759840395776</v>
      </c>
      <c r="F34" s="385">
        <v>89.458443553894824</v>
      </c>
      <c r="G34" s="385">
        <v>1.7492306358745677</v>
      </c>
      <c r="H34" s="390">
        <v>6.6112056743930765</v>
      </c>
    </row>
    <row r="35" spans="2:8" x14ac:dyDescent="0.5">
      <c r="B35" s="383"/>
      <c r="C35" s="388" t="s">
        <v>700</v>
      </c>
      <c r="D35" s="385">
        <v>102.58243980055299</v>
      </c>
      <c r="E35" s="385">
        <v>91.929516701298823</v>
      </c>
      <c r="F35" s="385">
        <v>89.615256646297127</v>
      </c>
      <c r="G35" s="385">
        <v>1.7492306358745677</v>
      </c>
      <c r="H35" s="390">
        <v>6.6112056743930765</v>
      </c>
    </row>
    <row r="36" spans="2:8" x14ac:dyDescent="0.5">
      <c r="B36" s="383"/>
      <c r="C36" s="384" t="s">
        <v>701</v>
      </c>
      <c r="D36" s="385">
        <v>103.40526471379607</v>
      </c>
      <c r="E36" s="385">
        <v>92.36930197071031</v>
      </c>
      <c r="F36" s="385">
        <v>89.327465314623026</v>
      </c>
      <c r="G36" s="385">
        <v>1.7492306358745677</v>
      </c>
      <c r="H36" s="390">
        <v>6.6112056743930765</v>
      </c>
    </row>
    <row r="37" spans="2:8" x14ac:dyDescent="0.5">
      <c r="B37" s="383"/>
      <c r="C37" s="384" t="s">
        <v>702</v>
      </c>
      <c r="D37" s="385">
        <v>104.90092333457817</v>
      </c>
      <c r="E37" s="385">
        <v>94.227791992685312</v>
      </c>
      <c r="F37" s="385">
        <v>89.825512490627716</v>
      </c>
      <c r="G37" s="385">
        <v>1.8313810092708507</v>
      </c>
      <c r="H37" s="390">
        <v>6.6493123019028282</v>
      </c>
    </row>
    <row r="38" spans="2:8" x14ac:dyDescent="0.5">
      <c r="B38" s="383"/>
      <c r="C38" s="384" t="s">
        <v>703</v>
      </c>
      <c r="D38" s="385">
        <v>91.231852544708062</v>
      </c>
      <c r="E38" s="385">
        <v>82.531725953776231</v>
      </c>
      <c r="F38" s="385">
        <v>90.463718155160393</v>
      </c>
      <c r="G38" s="385">
        <v>1.8313810092708507</v>
      </c>
      <c r="H38" s="390">
        <v>6.6493123019028282</v>
      </c>
    </row>
    <row r="39" spans="2:8" x14ac:dyDescent="0.5">
      <c r="B39" s="383"/>
      <c r="C39" s="389" t="s">
        <v>704</v>
      </c>
      <c r="D39" s="385">
        <v>92.363324499127899</v>
      </c>
      <c r="E39" s="385">
        <v>83.128746464851133</v>
      </c>
      <c r="F39" s="385">
        <v>90.001899472161213</v>
      </c>
      <c r="G39" s="385">
        <v>1.8313810092708507</v>
      </c>
      <c r="H39" s="390">
        <v>6.6493123019028282</v>
      </c>
    </row>
    <row r="40" spans="2:8" x14ac:dyDescent="0.5">
      <c r="B40" s="383"/>
      <c r="C40" s="391" t="s">
        <v>705</v>
      </c>
      <c r="D40" s="392">
        <v>96.827915443378231</v>
      </c>
      <c r="E40" s="392">
        <v>84.113783758071065</v>
      </c>
      <c r="F40" s="392">
        <v>86.869353091937668</v>
      </c>
      <c r="G40" s="392">
        <v>1.5172676337346711</v>
      </c>
      <c r="H40" s="404">
        <v>6.5624735191436008</v>
      </c>
    </row>
    <row r="41" spans="2:8" x14ac:dyDescent="0.5">
      <c r="B41" s="383" t="s">
        <v>708</v>
      </c>
      <c r="C41" s="384" t="s">
        <v>694</v>
      </c>
      <c r="D41" s="385">
        <v>96.2</v>
      </c>
      <c r="E41" s="385">
        <v>84.28</v>
      </c>
      <c r="F41" s="385">
        <v>87.61</v>
      </c>
      <c r="G41" s="385">
        <v>1.5172676337346711</v>
      </c>
      <c r="H41" s="390">
        <v>6.5624735191436008</v>
      </c>
    </row>
    <row r="42" spans="2:8" x14ac:dyDescent="0.5">
      <c r="B42" s="383"/>
      <c r="C42" s="384" t="s">
        <v>695</v>
      </c>
      <c r="D42" s="385">
        <v>96.89</v>
      </c>
      <c r="E42" s="385">
        <v>85.926960940116487</v>
      </c>
      <c r="F42" s="385">
        <v>88.689677350336666</v>
      </c>
      <c r="G42" s="385">
        <v>1.5172676337346711</v>
      </c>
      <c r="H42" s="390">
        <v>6.5624735191436008</v>
      </c>
    </row>
    <row r="43" spans="2:8" x14ac:dyDescent="0.5">
      <c r="B43" s="383"/>
      <c r="C43" s="384" t="s">
        <v>696</v>
      </c>
      <c r="D43" s="385">
        <v>96.885597108417414</v>
      </c>
      <c r="E43" s="385">
        <v>85.925721797278626</v>
      </c>
      <c r="F43" s="385">
        <v>88.687817758015754</v>
      </c>
      <c r="G43" s="385">
        <v>1.5172676337346711</v>
      </c>
      <c r="H43" s="390">
        <v>6.5624735191436008</v>
      </c>
    </row>
    <row r="44" spans="2:8" x14ac:dyDescent="0.5">
      <c r="B44" s="383"/>
      <c r="C44" s="384" t="s">
        <v>697</v>
      </c>
      <c r="D44" s="385">
        <v>99.437606332656244</v>
      </c>
      <c r="E44" s="385">
        <v>88.206217305700406</v>
      </c>
      <c r="F44" s="385">
        <v>88.705089109463671</v>
      </c>
      <c r="G44" s="385">
        <v>1.7425766028039729</v>
      </c>
      <c r="H44" s="390">
        <v>6.721281725574368</v>
      </c>
    </row>
    <row r="45" spans="2:8" x14ac:dyDescent="0.5">
      <c r="B45" s="383"/>
      <c r="C45" s="384" t="s">
        <v>698</v>
      </c>
      <c r="D45" s="385">
        <v>100.29547841903126</v>
      </c>
      <c r="E45" s="385">
        <v>89.189276998002825</v>
      </c>
      <c r="F45" s="385">
        <v>88.926518327549033</v>
      </c>
      <c r="G45" s="385">
        <v>1.7425766028039729</v>
      </c>
      <c r="H45" s="390">
        <v>6.721281725574368</v>
      </c>
    </row>
    <row r="46" spans="2:8" x14ac:dyDescent="0.5">
      <c r="B46" s="383"/>
      <c r="C46" s="384" t="s">
        <v>699</v>
      </c>
      <c r="D46" s="385">
        <v>102.77756309112647</v>
      </c>
      <c r="E46" s="385">
        <v>91.35628749627142</v>
      </c>
      <c r="F46" s="385">
        <v>88.887384316819691</v>
      </c>
      <c r="G46" s="385">
        <v>1.767050032238104</v>
      </c>
      <c r="H46" s="390">
        <v>7.0029237405343698</v>
      </c>
    </row>
    <row r="47" spans="2:8" x14ac:dyDescent="0.5">
      <c r="B47" s="383"/>
      <c r="C47" s="388" t="s">
        <v>700</v>
      </c>
      <c r="D47" s="385">
        <v>102.9163421136339</v>
      </c>
      <c r="E47" s="385">
        <v>92.063599032117978</v>
      </c>
      <c r="F47" s="385">
        <v>89.454791281317611</v>
      </c>
      <c r="G47" s="385">
        <v>1.767050032238104</v>
      </c>
      <c r="H47" s="390">
        <v>7.0029237405343698</v>
      </c>
    </row>
    <row r="48" spans="2:8" x14ac:dyDescent="0.5">
      <c r="B48" s="383"/>
      <c r="C48" s="384" t="s">
        <v>701</v>
      </c>
      <c r="D48" s="385">
        <v>104.33094915216282</v>
      </c>
      <c r="E48" s="385">
        <v>93.040392490815634</v>
      </c>
      <c r="F48" s="385">
        <v>89.178132900065606</v>
      </c>
      <c r="G48" s="385">
        <v>1.767050032238104</v>
      </c>
      <c r="H48" s="390">
        <v>7.0029237405343698</v>
      </c>
    </row>
    <row r="49" spans="2:8" x14ac:dyDescent="0.5">
      <c r="B49" s="383"/>
      <c r="C49" s="384" t="s">
        <v>702</v>
      </c>
      <c r="D49" s="385">
        <v>105.88433159957501</v>
      </c>
      <c r="E49" s="385">
        <v>94.323757122503906</v>
      </c>
      <c r="F49" s="385">
        <v>89.081883690978998</v>
      </c>
      <c r="G49" s="385">
        <v>1.8130153812949488</v>
      </c>
      <c r="H49" s="390">
        <v>6.8481821592238852</v>
      </c>
    </row>
    <row r="50" spans="2:8" x14ac:dyDescent="0.5">
      <c r="B50" s="383"/>
      <c r="C50" s="384" t="s">
        <v>703</v>
      </c>
      <c r="D50" s="385">
        <v>106.72774375654164</v>
      </c>
      <c r="E50" s="385">
        <v>93.949641497537854</v>
      </c>
      <c r="F50" s="385">
        <v>88.027384624421458</v>
      </c>
      <c r="G50" s="385">
        <v>1.8130153812949488</v>
      </c>
      <c r="H50" s="390">
        <v>6.8481821592238852</v>
      </c>
    </row>
    <row r="51" spans="2:8" x14ac:dyDescent="0.5">
      <c r="B51" s="383"/>
      <c r="C51" s="389" t="s">
        <v>704</v>
      </c>
      <c r="D51" s="385">
        <v>100.02731272796521</v>
      </c>
      <c r="E51" s="385">
        <v>86.049383208584061</v>
      </c>
      <c r="F51" s="385">
        <v>86.02588719203564</v>
      </c>
      <c r="G51" s="385">
        <v>1.8130153812949488</v>
      </c>
      <c r="H51" s="390">
        <v>6.8481821592238852</v>
      </c>
    </row>
    <row r="52" spans="2:8" x14ac:dyDescent="0.5">
      <c r="B52" s="383"/>
      <c r="C52" s="391" t="s">
        <v>705</v>
      </c>
      <c r="D52" s="392">
        <v>104.42507654549875</v>
      </c>
      <c r="E52" s="392">
        <v>86.887661574707963</v>
      </c>
      <c r="F52" s="392">
        <v>83.205743724641067</v>
      </c>
      <c r="G52" s="392">
        <v>1.8859165921805747</v>
      </c>
      <c r="H52" s="404">
        <v>6.607864143575723</v>
      </c>
    </row>
    <row r="53" spans="2:8" x14ac:dyDescent="0.5">
      <c r="B53" s="383" t="s">
        <v>709</v>
      </c>
      <c r="C53" s="384" t="s">
        <v>694</v>
      </c>
      <c r="D53" s="385">
        <v>104.45274295728125</v>
      </c>
      <c r="E53" s="385">
        <v>86.46001824695972</v>
      </c>
      <c r="F53" s="385">
        <v>82.774291798464191</v>
      </c>
      <c r="G53" s="385">
        <v>1.8859165921805747</v>
      </c>
      <c r="H53" s="390">
        <v>6.607864143575723</v>
      </c>
    </row>
    <row r="54" spans="2:8" x14ac:dyDescent="0.5">
      <c r="B54" s="383"/>
      <c r="C54" s="384" t="s">
        <v>695</v>
      </c>
      <c r="D54" s="385">
        <v>105.13378461560647</v>
      </c>
      <c r="E54" s="385">
        <v>87.354421017657941</v>
      </c>
      <c r="F54" s="385">
        <v>83.088819961200855</v>
      </c>
      <c r="G54" s="385">
        <v>1.8859165921805747</v>
      </c>
      <c r="H54" s="390">
        <v>6.607864143575723</v>
      </c>
    </row>
    <row r="55" spans="2:8" x14ac:dyDescent="0.5">
      <c r="B55" s="383"/>
      <c r="C55" s="384" t="s">
        <v>696</v>
      </c>
      <c r="D55" s="385">
        <v>109.47057986000259</v>
      </c>
      <c r="E55" s="385">
        <v>90.803846671035799</v>
      </c>
      <c r="F55" s="385">
        <v>82.948173643695938</v>
      </c>
      <c r="G55" s="385">
        <v>1.7349797499552873</v>
      </c>
      <c r="H55" s="390">
        <v>6.7820989071608233</v>
      </c>
    </row>
    <row r="56" spans="2:8" x14ac:dyDescent="0.5">
      <c r="B56" s="383"/>
      <c r="C56" s="384" t="s">
        <v>697</v>
      </c>
      <c r="D56" s="385">
        <v>109.29924858151657</v>
      </c>
      <c r="E56" s="385">
        <v>91.460161449472082</v>
      </c>
      <c r="F56" s="385">
        <v>83.678673583249847</v>
      </c>
      <c r="G56" s="385">
        <v>1.7349797499552873</v>
      </c>
      <c r="H56" s="390">
        <v>6.7820989071608233</v>
      </c>
    </row>
    <row r="57" spans="2:8" x14ac:dyDescent="0.5">
      <c r="B57" s="383"/>
      <c r="C57" s="384" t="s">
        <v>698</v>
      </c>
      <c r="D57" s="385">
        <v>111.24686475414872</v>
      </c>
      <c r="E57" s="385">
        <v>93.499222626414166</v>
      </c>
      <c r="F57" s="385">
        <v>84.04661365787149</v>
      </c>
      <c r="G57" s="385">
        <v>1.7349797499552873</v>
      </c>
      <c r="H57" s="390">
        <v>6.7820989071608233</v>
      </c>
    </row>
    <row r="58" spans="2:8" x14ac:dyDescent="0.5">
      <c r="B58" s="383"/>
      <c r="C58" s="384" t="s">
        <v>699</v>
      </c>
      <c r="D58" s="385">
        <v>113.72898367421737</v>
      </c>
      <c r="E58" s="385">
        <v>97.214715354506581</v>
      </c>
      <c r="F58" s="385">
        <v>85.479279084198282</v>
      </c>
      <c r="G58" s="385">
        <v>1.8403696782801091</v>
      </c>
      <c r="H58" s="390">
        <v>7.5854139637019511</v>
      </c>
    </row>
    <row r="59" spans="2:8" x14ac:dyDescent="0.5">
      <c r="B59" s="383"/>
      <c r="C59" s="388" t="s">
        <v>700</v>
      </c>
      <c r="D59" s="385">
        <v>114.11949101847495</v>
      </c>
      <c r="E59" s="385">
        <v>99.452565768666773</v>
      </c>
      <c r="F59" s="385">
        <v>87.147747401507672</v>
      </c>
      <c r="G59" s="385">
        <v>1.8403696782801091</v>
      </c>
      <c r="H59" s="390">
        <v>7.5854139637019511</v>
      </c>
    </row>
    <row r="60" spans="2:8" x14ac:dyDescent="0.5">
      <c r="B60" s="383"/>
      <c r="C60" s="384" t="s">
        <v>701</v>
      </c>
      <c r="D60" s="385">
        <v>110.18664539551222</v>
      </c>
      <c r="E60" s="385">
        <v>97.817688739751276</v>
      </c>
      <c r="F60" s="385">
        <v>88.774541042280688</v>
      </c>
      <c r="G60" s="385">
        <v>1.8403696782801091</v>
      </c>
      <c r="H60" s="390">
        <v>7.5854139637019511</v>
      </c>
    </row>
    <row r="61" spans="2:8" x14ac:dyDescent="0.5">
      <c r="B61" s="383"/>
      <c r="C61" s="384" t="s">
        <v>702</v>
      </c>
      <c r="D61" s="385">
        <v>113.21009374005726</v>
      </c>
      <c r="E61" s="385">
        <v>102.07064133364885</v>
      </c>
      <c r="F61" s="385">
        <v>90.160371713863412</v>
      </c>
      <c r="G61" s="385">
        <v>1.4964986530473263</v>
      </c>
      <c r="H61" s="390">
        <v>8.2484328926716994</v>
      </c>
    </row>
    <row r="62" spans="2:8" x14ac:dyDescent="0.5">
      <c r="B62" s="383"/>
      <c r="C62" s="384" t="s">
        <v>703</v>
      </c>
      <c r="D62" s="385">
        <v>113.4539003184087</v>
      </c>
      <c r="E62" s="385">
        <v>103.17073994136226</v>
      </c>
      <c r="F62" s="385">
        <v>90.936265436281403</v>
      </c>
      <c r="G62" s="385">
        <v>1.4964986530473263</v>
      </c>
      <c r="H62" s="390">
        <v>8.2484328926716994</v>
      </c>
    </row>
    <row r="63" spans="2:8" x14ac:dyDescent="0.5">
      <c r="B63" s="383"/>
      <c r="C63" s="389" t="s">
        <v>704</v>
      </c>
      <c r="D63" s="385">
        <v>114.37061135267716</v>
      </c>
      <c r="E63" s="385">
        <v>104.18523498666572</v>
      </c>
      <c r="F63" s="385">
        <v>91.094411190473181</v>
      </c>
      <c r="G63" s="385">
        <v>1.4964986530473263</v>
      </c>
      <c r="H63" s="390">
        <v>8.2484328926716994</v>
      </c>
    </row>
    <row r="64" spans="2:8" x14ac:dyDescent="0.5">
      <c r="B64" s="383"/>
      <c r="C64" s="391" t="s">
        <v>705</v>
      </c>
      <c r="D64" s="392">
        <v>111.10427093994618</v>
      </c>
      <c r="E64" s="392">
        <v>97.860142209688121</v>
      </c>
      <c r="F64" s="392">
        <v>88.079550301521053</v>
      </c>
      <c r="G64" s="392">
        <v>1.4781276770495153</v>
      </c>
      <c r="H64" s="404">
        <v>8.2484328926716994</v>
      </c>
    </row>
    <row r="65" spans="2:8" x14ac:dyDescent="0.5">
      <c r="B65" s="383" t="s">
        <v>710</v>
      </c>
      <c r="C65" s="384" t="s">
        <v>694</v>
      </c>
      <c r="D65" s="385">
        <v>109.37558710027888</v>
      </c>
      <c r="E65" s="385">
        <v>98.998087979888695</v>
      </c>
      <c r="F65" s="385">
        <v>90.512051733376495</v>
      </c>
      <c r="G65" s="385">
        <v>1.4781276770495153</v>
      </c>
      <c r="H65" s="390">
        <v>8.2484328926716994</v>
      </c>
    </row>
    <row r="66" spans="2:8" x14ac:dyDescent="0.5">
      <c r="B66" s="383"/>
      <c r="C66" s="384" t="s">
        <v>695</v>
      </c>
      <c r="D66" s="385">
        <v>110.60938292739762</v>
      </c>
      <c r="E66" s="385">
        <v>102.0975226862539</v>
      </c>
      <c r="F66" s="385">
        <v>92.304576686110977</v>
      </c>
      <c r="G66" s="385">
        <v>1.4781276770495153</v>
      </c>
      <c r="H66" s="390">
        <v>8.2484328926716994</v>
      </c>
    </row>
    <row r="67" spans="2:8" x14ac:dyDescent="0.5">
      <c r="B67" s="383"/>
      <c r="C67" s="384" t="s">
        <v>696</v>
      </c>
      <c r="D67" s="385">
        <v>113.31115412647846</v>
      </c>
      <c r="E67" s="385">
        <v>105.4160189124804</v>
      </c>
      <c r="F67" s="385">
        <v>93.032340659785831</v>
      </c>
      <c r="G67" s="385">
        <v>1.3671076476607404</v>
      </c>
      <c r="H67" s="390">
        <v>8.3895341887779722</v>
      </c>
    </row>
    <row r="68" spans="2:8" x14ac:dyDescent="0.5">
      <c r="B68" s="383"/>
      <c r="C68" s="384" t="s">
        <v>697</v>
      </c>
      <c r="D68" s="385">
        <v>112.60769639412736</v>
      </c>
      <c r="E68" s="385">
        <v>106.78535994604748</v>
      </c>
      <c r="F68" s="385">
        <v>94.829539512377835</v>
      </c>
      <c r="G68" s="385">
        <v>1.3671076476607404</v>
      </c>
      <c r="H68" s="390">
        <v>8.3895341887779722</v>
      </c>
    </row>
    <row r="69" spans="2:8" x14ac:dyDescent="0.5">
      <c r="B69" s="383"/>
      <c r="C69" s="384" t="s">
        <v>698</v>
      </c>
      <c r="D69" s="385">
        <v>112.82132322750142</v>
      </c>
      <c r="E69" s="385">
        <v>108.52652553253034</v>
      </c>
      <c r="F69" s="385">
        <v>96.193274841927973</v>
      </c>
      <c r="G69" s="385">
        <v>1.3671076476607404</v>
      </c>
      <c r="H69" s="390">
        <v>8.3895341887779722</v>
      </c>
    </row>
    <row r="70" spans="2:8" x14ac:dyDescent="0.5">
      <c r="B70" s="383"/>
      <c r="C70" s="384" t="s">
        <v>699</v>
      </c>
      <c r="D70" s="385">
        <v>114.96381952824942</v>
      </c>
      <c r="E70" s="385">
        <v>109.71445704712619</v>
      </c>
      <c r="F70" s="385">
        <v>95.433900419572154</v>
      </c>
      <c r="G70" s="385">
        <v>1.31</v>
      </c>
      <c r="H70" s="390">
        <v>8.2799999999999994</v>
      </c>
    </row>
    <row r="71" spans="2:8" x14ac:dyDescent="0.5">
      <c r="B71" s="383"/>
      <c r="C71" s="388" t="s">
        <v>700</v>
      </c>
      <c r="D71" s="385">
        <v>114.32608786518448</v>
      </c>
      <c r="E71" s="385">
        <v>110.03101317852595</v>
      </c>
      <c r="F71" s="385">
        <v>96.243136831793493</v>
      </c>
      <c r="G71" s="385">
        <v>1.31</v>
      </c>
      <c r="H71" s="390">
        <v>8.2799999999999994</v>
      </c>
    </row>
    <row r="72" spans="2:8" x14ac:dyDescent="0.5">
      <c r="B72" s="383"/>
      <c r="C72" s="384" t="s">
        <v>701</v>
      </c>
      <c r="D72" s="385">
        <v>114.9323041166567</v>
      </c>
      <c r="E72" s="385">
        <v>110.66950931529027</v>
      </c>
      <c r="F72" s="385">
        <v>96.291038595171912</v>
      </c>
      <c r="G72" s="385">
        <v>1.31</v>
      </c>
      <c r="H72" s="390">
        <v>8.2799999999999994</v>
      </c>
    </row>
    <row r="73" spans="2:8" x14ac:dyDescent="0.5">
      <c r="B73" s="383"/>
      <c r="C73" s="384" t="s">
        <v>702</v>
      </c>
      <c r="D73" s="385">
        <v>102.64525612455317</v>
      </c>
      <c r="E73" s="385">
        <v>97.720787853681912</v>
      </c>
      <c r="F73" s="385">
        <v>95.20243949228815</v>
      </c>
      <c r="G73" s="385">
        <v>1.4432161364547158</v>
      </c>
      <c r="H73" s="390">
        <v>7.8771369647740492</v>
      </c>
    </row>
    <row r="74" spans="2:8" x14ac:dyDescent="0.5">
      <c r="B74" s="383"/>
      <c r="C74" s="384" t="s">
        <v>703</v>
      </c>
      <c r="D74" s="385">
        <v>102.04499667005391</v>
      </c>
      <c r="E74" s="385">
        <v>97.771983519865771</v>
      </c>
      <c r="F74" s="385">
        <v>95.812618658801824</v>
      </c>
      <c r="G74" s="385">
        <v>1.4432161364547158</v>
      </c>
      <c r="H74" s="390">
        <v>7.8771369647740492</v>
      </c>
    </row>
    <row r="75" spans="2:8" x14ac:dyDescent="0.5">
      <c r="B75" s="383"/>
      <c r="C75" s="389" t="s">
        <v>704</v>
      </c>
      <c r="D75" s="385">
        <v>102.78837169127021</v>
      </c>
      <c r="E75" s="385">
        <v>97.913798942379486</v>
      </c>
      <c r="F75" s="385">
        <v>95.257661281441699</v>
      </c>
      <c r="G75" s="385">
        <v>1.4432161364547158</v>
      </c>
      <c r="H75" s="390">
        <v>7.8771369647740492</v>
      </c>
    </row>
    <row r="76" spans="2:8" x14ac:dyDescent="0.5">
      <c r="B76" s="383"/>
      <c r="C76" s="391" t="s">
        <v>705</v>
      </c>
      <c r="D76" s="392">
        <v>106.33911299725634</v>
      </c>
      <c r="E76" s="392">
        <v>97.173378883809548</v>
      </c>
      <c r="F76" s="392">
        <v>91.38065585173419</v>
      </c>
      <c r="G76" s="392">
        <v>1.3140500600979199</v>
      </c>
      <c r="H76" s="404">
        <v>7.2692100903298309</v>
      </c>
    </row>
    <row r="77" spans="2:8" x14ac:dyDescent="0.5">
      <c r="B77" s="383" t="s">
        <v>711</v>
      </c>
      <c r="C77" s="384" t="s">
        <v>694</v>
      </c>
      <c r="D77" s="385">
        <v>103.79953370493149</v>
      </c>
      <c r="E77" s="385">
        <v>97.369844065992169</v>
      </c>
      <c r="F77" s="385">
        <v>93.805666162993717</v>
      </c>
      <c r="G77" s="385">
        <v>1.3140500600979199</v>
      </c>
      <c r="H77" s="390">
        <v>7.2692100903298309</v>
      </c>
    </row>
    <row r="78" spans="2:8" x14ac:dyDescent="0.5">
      <c r="B78" s="383"/>
      <c r="C78" s="384" t="s">
        <v>695</v>
      </c>
      <c r="D78" s="385">
        <v>104.95758722767444</v>
      </c>
      <c r="E78" s="385">
        <v>97.953740248806454</v>
      </c>
      <c r="F78" s="385">
        <v>93.326974100809693</v>
      </c>
      <c r="G78" s="385">
        <v>1.3140500600979199</v>
      </c>
      <c r="H78" s="390">
        <v>7.2692100903298309</v>
      </c>
    </row>
    <row r="79" spans="2:8" x14ac:dyDescent="0.5">
      <c r="B79" s="383"/>
      <c r="C79" s="384" t="s">
        <v>696</v>
      </c>
      <c r="D79" s="385">
        <v>106.59667849195709</v>
      </c>
      <c r="E79" s="385">
        <v>98.45465577531192</v>
      </c>
      <c r="F79" s="385">
        <v>92.361842008745612</v>
      </c>
      <c r="G79" s="385">
        <v>1.9793153989150067</v>
      </c>
      <c r="H79" s="390">
        <v>7.1707065022436236</v>
      </c>
    </row>
    <row r="80" spans="2:8" x14ac:dyDescent="0.5">
      <c r="B80" s="383"/>
      <c r="C80" s="384" t="s">
        <v>697</v>
      </c>
      <c r="D80" s="385">
        <v>106.82087327508987</v>
      </c>
      <c r="E80" s="385">
        <v>98.684693402010922</v>
      </c>
      <c r="F80" s="385">
        <v>92.383342671121696</v>
      </c>
      <c r="G80" s="385">
        <v>1.9793153989150067</v>
      </c>
      <c r="H80" s="390">
        <v>7.1707065022436236</v>
      </c>
    </row>
    <row r="81" spans="2:8" x14ac:dyDescent="0.5">
      <c r="B81" s="383"/>
      <c r="C81" s="395" t="s">
        <v>698</v>
      </c>
      <c r="D81" s="396">
        <v>108.19</v>
      </c>
      <c r="E81" s="396">
        <v>98.85</v>
      </c>
      <c r="F81" s="396">
        <v>91.37</v>
      </c>
      <c r="G81" s="396">
        <v>1.98</v>
      </c>
      <c r="H81" s="405">
        <v>7.17</v>
      </c>
    </row>
    <row r="82" spans="2:8" x14ac:dyDescent="0.5">
      <c r="B82" s="383"/>
      <c r="C82" s="395" t="s">
        <v>699</v>
      </c>
      <c r="D82" s="396">
        <v>110.49</v>
      </c>
      <c r="E82" s="396">
        <v>99.85</v>
      </c>
      <c r="F82" s="396">
        <v>90.36</v>
      </c>
      <c r="G82" s="396">
        <v>2.63</v>
      </c>
      <c r="H82" s="405">
        <v>7.11</v>
      </c>
    </row>
    <row r="83" spans="2:8" x14ac:dyDescent="0.5">
      <c r="B83" s="383"/>
      <c r="C83" s="395" t="s">
        <v>700</v>
      </c>
      <c r="D83" s="396">
        <v>110.99853205855588</v>
      </c>
      <c r="E83" s="396">
        <v>99.695537532133329</v>
      </c>
      <c r="F83" s="396">
        <v>89.816987381004466</v>
      </c>
      <c r="G83" s="396">
        <v>2.63</v>
      </c>
      <c r="H83" s="405">
        <v>7.11</v>
      </c>
    </row>
    <row r="84" spans="2:8" x14ac:dyDescent="0.5">
      <c r="B84" s="383"/>
      <c r="C84" s="395" t="s">
        <v>701</v>
      </c>
      <c r="D84" s="396">
        <v>111.60497536541641</v>
      </c>
      <c r="E84" s="396">
        <v>100.0782886201137</v>
      </c>
      <c r="F84" s="396">
        <v>89.671888096778758</v>
      </c>
      <c r="G84" s="396">
        <v>2.6268258032264762</v>
      </c>
      <c r="H84" s="405">
        <v>7.1099904837247871</v>
      </c>
    </row>
    <row r="85" spans="2:8" x14ac:dyDescent="0.5">
      <c r="B85" s="383"/>
      <c r="C85" s="395" t="s">
        <v>702</v>
      </c>
      <c r="D85" s="396">
        <v>101.93403135349151</v>
      </c>
      <c r="E85" s="396">
        <v>90.851928914679476</v>
      </c>
      <c r="F85" s="396">
        <v>89.128162310797848</v>
      </c>
      <c r="G85" s="396">
        <v>3.3433643794091465</v>
      </c>
      <c r="H85" s="405">
        <v>6.8837143836161712</v>
      </c>
    </row>
    <row r="86" spans="2:8" x14ac:dyDescent="0.5">
      <c r="B86" s="383"/>
      <c r="C86" s="395" t="s">
        <v>703</v>
      </c>
      <c r="D86" s="396">
        <v>102.10986767210304</v>
      </c>
      <c r="E86" s="396">
        <v>90.66766413442673</v>
      </c>
      <c r="F86" s="396">
        <v>88.794223517731211</v>
      </c>
      <c r="G86" s="396">
        <v>3.3433643794091465</v>
      </c>
      <c r="H86" s="405">
        <v>6.8837143836161712</v>
      </c>
    </row>
    <row r="87" spans="2:8" x14ac:dyDescent="0.5">
      <c r="B87" s="383"/>
      <c r="C87" s="395" t="s">
        <v>704</v>
      </c>
      <c r="D87" s="396">
        <v>103.47991062392539</v>
      </c>
      <c r="E87" s="396">
        <v>90.276435882590917</v>
      </c>
      <c r="F87" s="396">
        <v>87.2405429597639</v>
      </c>
      <c r="G87" s="396">
        <v>3.3433643794091465</v>
      </c>
      <c r="H87" s="405">
        <v>6.8837143836161712</v>
      </c>
    </row>
    <row r="88" spans="2:8" x14ac:dyDescent="0.5">
      <c r="B88" s="383"/>
      <c r="C88" s="391" t="s">
        <v>705</v>
      </c>
      <c r="D88" s="392">
        <v>107.24547087103366</v>
      </c>
      <c r="E88" s="392">
        <v>90.650452633281375</v>
      </c>
      <c r="F88" s="392">
        <v>84.526136066194937</v>
      </c>
      <c r="G88" s="392">
        <v>3.0213018747633211</v>
      </c>
      <c r="H88" s="404">
        <v>6.7548076189610358</v>
      </c>
    </row>
    <row r="89" spans="2:8" x14ac:dyDescent="0.5">
      <c r="B89" s="399" t="s">
        <v>712</v>
      </c>
      <c r="C89" s="384" t="s">
        <v>694</v>
      </c>
      <c r="D89" s="385">
        <v>104.27887971642633</v>
      </c>
      <c r="E89" s="385">
        <v>90.341424959275471</v>
      </c>
      <c r="F89" s="385">
        <v>86.634441418001359</v>
      </c>
      <c r="G89" s="385">
        <v>3.0213018747633211</v>
      </c>
      <c r="H89" s="390">
        <v>6.7548076189610358</v>
      </c>
    </row>
    <row r="90" spans="2:8" ht="14.7" thickBot="1" x14ac:dyDescent="0.55000000000000004">
      <c r="B90" s="400"/>
      <c r="C90" s="401" t="s">
        <v>695</v>
      </c>
      <c r="D90" s="402">
        <v>106.73479487798197</v>
      </c>
      <c r="E90" s="402">
        <v>91.280630949993608</v>
      </c>
      <c r="F90" s="402">
        <v>85.520969103228808</v>
      </c>
      <c r="G90" s="402">
        <v>3.0213018747633211</v>
      </c>
      <c r="H90" s="402">
        <v>6.7548076189610358</v>
      </c>
    </row>
    <row r="91" spans="2:8" ht="14.7" thickTop="1" x14ac:dyDescent="0.5"/>
    <row r="95" spans="2:8" x14ac:dyDescent="0.5">
      <c r="F95" s="1"/>
    </row>
  </sheetData>
  <mergeCells count="16">
    <mergeCell ref="B77:B88"/>
    <mergeCell ref="B89:B9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8"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9D9A7-1C8C-456D-B954-318755105C45}">
  <sheetPr codeName="Sheet92">
    <pageSetUpPr fitToPage="1"/>
  </sheetPr>
  <dimension ref="A1:N91"/>
  <sheetViews>
    <sheetView view="pageBreakPreview" zoomScaleSheetLayoutView="100" workbookViewId="0">
      <pane ySplit="4" topLeftCell="A83" activePane="bottomLeft" state="frozen"/>
      <selection activeCell="R21" sqref="R21"/>
      <selection pane="bottomLeft" activeCell="R21" sqref="R21"/>
    </sheetView>
  </sheetViews>
  <sheetFormatPr defaultColWidth="9" defaultRowHeight="14.35" x14ac:dyDescent="0.5"/>
  <cols>
    <col min="1" max="1" width="1.1171875" bestFit="1" customWidth="1"/>
    <col min="2" max="2" width="8.87890625" customWidth="1"/>
    <col min="3" max="3" width="10.703125" customWidth="1"/>
    <col min="4" max="4" width="9.703125" style="406" customWidth="1"/>
    <col min="5" max="5" width="12.703125" style="406" customWidth="1"/>
    <col min="6" max="6" width="11.87890625" style="406" customWidth="1"/>
    <col min="7" max="7" width="11.703125" style="406" customWidth="1"/>
    <col min="8" max="8" width="11" style="406" customWidth="1"/>
    <col min="9" max="9" width="9" style="406"/>
    <col min="10" max="10" width="11.41015625" style="406" customWidth="1"/>
  </cols>
  <sheetData>
    <row r="1" spans="1:14" x14ac:dyDescent="0.5">
      <c r="A1" t="s">
        <v>119</v>
      </c>
    </row>
    <row r="2" spans="1:14" ht="16" thickBot="1" x14ac:dyDescent="0.55000000000000004">
      <c r="B2" s="403" t="s">
        <v>720</v>
      </c>
      <c r="C2" s="403"/>
      <c r="D2" s="403"/>
      <c r="E2" s="403"/>
      <c r="F2" s="403"/>
      <c r="G2" s="403"/>
      <c r="H2" s="403"/>
      <c r="I2" s="403"/>
      <c r="J2" s="403"/>
    </row>
    <row r="3" spans="1:14" ht="22.2" customHeight="1" thickTop="1" x14ac:dyDescent="0.5">
      <c r="B3" s="375" t="s">
        <v>687</v>
      </c>
      <c r="C3" s="376" t="s">
        <v>714</v>
      </c>
      <c r="D3" s="407" t="s">
        <v>721</v>
      </c>
      <c r="E3" s="407" t="s">
        <v>722</v>
      </c>
      <c r="F3" s="407" t="s">
        <v>723</v>
      </c>
      <c r="G3" s="407" t="s">
        <v>724</v>
      </c>
      <c r="H3" s="407" t="s">
        <v>725</v>
      </c>
      <c r="I3" s="407" t="s">
        <v>726</v>
      </c>
      <c r="J3" s="408" t="s">
        <v>727</v>
      </c>
    </row>
    <row r="4" spans="1:14" ht="48" customHeight="1" x14ac:dyDescent="0.5">
      <c r="B4" s="379"/>
      <c r="C4" s="380"/>
      <c r="D4" s="409"/>
      <c r="E4" s="409"/>
      <c r="F4" s="409"/>
      <c r="G4" s="409"/>
      <c r="H4" s="409"/>
      <c r="I4" s="409"/>
      <c r="J4" s="410"/>
    </row>
    <row r="5" spans="1:14" x14ac:dyDescent="0.5">
      <c r="B5" s="383" t="s">
        <v>693</v>
      </c>
      <c r="C5" s="384" t="s">
        <v>694</v>
      </c>
      <c r="D5" s="411">
        <v>2896</v>
      </c>
      <c r="E5" s="411">
        <v>16836017</v>
      </c>
      <c r="F5" s="411">
        <v>1096570</v>
      </c>
      <c r="G5" s="411">
        <v>1754566</v>
      </c>
      <c r="H5" s="411">
        <v>515465</v>
      </c>
      <c r="I5" s="411">
        <v>1908</v>
      </c>
      <c r="J5" s="412">
        <v>4657125</v>
      </c>
    </row>
    <row r="6" spans="1:14" x14ac:dyDescent="0.5">
      <c r="B6" s="383"/>
      <c r="C6" s="384" t="s">
        <v>695</v>
      </c>
      <c r="D6" s="411">
        <v>2896</v>
      </c>
      <c r="E6" s="411">
        <v>16836017</v>
      </c>
      <c r="F6" s="411">
        <v>1096570</v>
      </c>
      <c r="G6" s="411">
        <v>1754566</v>
      </c>
      <c r="H6" s="411">
        <v>515465</v>
      </c>
      <c r="I6" s="411">
        <v>1908</v>
      </c>
      <c r="J6" s="412">
        <v>4657125</v>
      </c>
    </row>
    <row r="7" spans="1:14" x14ac:dyDescent="0.5">
      <c r="B7" s="383"/>
      <c r="C7" s="384" t="s">
        <v>696</v>
      </c>
      <c r="D7" s="411">
        <v>2903</v>
      </c>
      <c r="E7" s="411">
        <v>17519287</v>
      </c>
      <c r="F7" s="411">
        <v>1101240</v>
      </c>
      <c r="G7" s="413">
        <v>1924946</v>
      </c>
      <c r="H7" s="411">
        <v>534372</v>
      </c>
      <c r="I7" s="411">
        <v>1938</v>
      </c>
      <c r="J7" s="412">
        <v>4671227</v>
      </c>
    </row>
    <row r="8" spans="1:14" x14ac:dyDescent="0.5">
      <c r="B8" s="383"/>
      <c r="C8" s="384" t="s">
        <v>697</v>
      </c>
      <c r="D8" s="411">
        <v>2903</v>
      </c>
      <c r="E8" s="411">
        <v>17519287</v>
      </c>
      <c r="F8" s="411">
        <v>1101240</v>
      </c>
      <c r="G8" s="411">
        <v>1924946</v>
      </c>
      <c r="H8" s="411">
        <v>534372</v>
      </c>
      <c r="I8" s="411">
        <v>1938</v>
      </c>
      <c r="J8" s="412">
        <v>4671227</v>
      </c>
    </row>
    <row r="9" spans="1:14" x14ac:dyDescent="0.5">
      <c r="B9" s="383"/>
      <c r="C9" s="384" t="s">
        <v>698</v>
      </c>
      <c r="D9" s="411">
        <v>2949</v>
      </c>
      <c r="E9" s="411">
        <v>17519287</v>
      </c>
      <c r="F9" s="411">
        <v>1101240</v>
      </c>
      <c r="G9" s="413">
        <v>1754566</v>
      </c>
      <c r="H9" s="411">
        <v>515465</v>
      </c>
      <c r="I9" s="411">
        <v>1938</v>
      </c>
      <c r="J9" s="412">
        <v>4671227</v>
      </c>
    </row>
    <row r="10" spans="1:14" x14ac:dyDescent="0.5">
      <c r="B10" s="383"/>
      <c r="C10" s="384" t="s">
        <v>699</v>
      </c>
      <c r="D10" s="411">
        <v>2979</v>
      </c>
      <c r="E10" s="411">
        <v>18206724</v>
      </c>
      <c r="F10" s="411">
        <v>1156841</v>
      </c>
      <c r="G10" s="411">
        <v>2236074</v>
      </c>
      <c r="H10" s="411">
        <v>564128</v>
      </c>
      <c r="I10" s="411">
        <v>1985</v>
      </c>
      <c r="J10" s="412">
        <v>4848053</v>
      </c>
      <c r="N10" s="414"/>
    </row>
    <row r="11" spans="1:14" x14ac:dyDescent="0.5">
      <c r="B11" s="383"/>
      <c r="C11" s="388" t="s">
        <v>700</v>
      </c>
      <c r="D11" s="411">
        <v>2994</v>
      </c>
      <c r="E11" s="411">
        <v>18206724</v>
      </c>
      <c r="F11" s="411">
        <v>1156841</v>
      </c>
      <c r="G11" s="411">
        <v>2236074</v>
      </c>
      <c r="H11" s="411">
        <v>564128</v>
      </c>
      <c r="I11" s="411">
        <v>1985</v>
      </c>
      <c r="J11" s="412">
        <v>4848053</v>
      </c>
    </row>
    <row r="12" spans="1:14" x14ac:dyDescent="0.5">
      <c r="B12" s="383"/>
      <c r="C12" s="384" t="s">
        <v>701</v>
      </c>
      <c r="D12" s="411">
        <v>3003</v>
      </c>
      <c r="E12" s="411">
        <v>18206724</v>
      </c>
      <c r="F12" s="411">
        <v>1156841</v>
      </c>
      <c r="G12" s="411">
        <v>2236074</v>
      </c>
      <c r="H12" s="411">
        <v>564128</v>
      </c>
      <c r="I12" s="411">
        <v>1985</v>
      </c>
      <c r="J12" s="412">
        <v>4848053</v>
      </c>
    </row>
    <row r="13" spans="1:14" x14ac:dyDescent="0.5">
      <c r="B13" s="383"/>
      <c r="C13" s="384" t="s">
        <v>702</v>
      </c>
      <c r="D13" s="411">
        <v>3023</v>
      </c>
      <c r="E13" s="411">
        <v>18843605</v>
      </c>
      <c r="F13" s="411">
        <v>1183632</v>
      </c>
      <c r="G13" s="411">
        <v>2426681</v>
      </c>
      <c r="H13" s="411">
        <v>734924</v>
      </c>
      <c r="I13" s="411">
        <v>2047</v>
      </c>
      <c r="J13" s="412">
        <v>4848053</v>
      </c>
    </row>
    <row r="14" spans="1:14" x14ac:dyDescent="0.5">
      <c r="B14" s="383"/>
      <c r="C14" s="384" t="s">
        <v>703</v>
      </c>
      <c r="D14" s="411">
        <v>3069</v>
      </c>
      <c r="E14" s="411">
        <v>18843605</v>
      </c>
      <c r="F14" s="411">
        <v>1183632</v>
      </c>
      <c r="G14" s="411">
        <v>2426681</v>
      </c>
      <c r="H14" s="411">
        <v>734924</v>
      </c>
      <c r="I14" s="411">
        <v>2047</v>
      </c>
      <c r="J14" s="412">
        <v>4848053</v>
      </c>
    </row>
    <row r="15" spans="1:14" x14ac:dyDescent="0.5">
      <c r="B15" s="383"/>
      <c r="C15" s="389" t="s">
        <v>704</v>
      </c>
      <c r="D15" s="411">
        <v>3069</v>
      </c>
      <c r="E15" s="411">
        <v>18843605</v>
      </c>
      <c r="F15" s="411">
        <v>1183632</v>
      </c>
      <c r="G15" s="413">
        <v>2426681</v>
      </c>
      <c r="H15" s="413">
        <v>734924</v>
      </c>
      <c r="I15" s="411">
        <v>2047</v>
      </c>
      <c r="J15" s="412">
        <v>4980958</v>
      </c>
      <c r="K15" s="406"/>
    </row>
    <row r="16" spans="1:14" x14ac:dyDescent="0.5">
      <c r="B16" s="383"/>
      <c r="C16" s="391" t="s">
        <v>705</v>
      </c>
      <c r="D16" s="414">
        <v>3173</v>
      </c>
      <c r="E16" s="414">
        <v>19754036</v>
      </c>
      <c r="F16" s="414">
        <v>1216091</v>
      </c>
      <c r="G16" s="414">
        <v>2669732</v>
      </c>
      <c r="H16" s="414">
        <v>783751</v>
      </c>
      <c r="I16" s="414">
        <v>2081</v>
      </c>
      <c r="J16" s="415">
        <v>4980958</v>
      </c>
    </row>
    <row r="17" spans="2:12" x14ac:dyDescent="0.5">
      <c r="B17" s="383" t="s">
        <v>706</v>
      </c>
      <c r="C17" s="384" t="s">
        <v>694</v>
      </c>
      <c r="D17" s="411">
        <v>3173</v>
      </c>
      <c r="E17" s="411">
        <v>19754036</v>
      </c>
      <c r="F17" s="411">
        <v>1216091</v>
      </c>
      <c r="G17" s="411">
        <v>2669732</v>
      </c>
      <c r="H17" s="411">
        <v>783751</v>
      </c>
      <c r="I17" s="411">
        <v>2081</v>
      </c>
      <c r="J17" s="412">
        <v>4980958</v>
      </c>
    </row>
    <row r="18" spans="2:12" x14ac:dyDescent="0.5">
      <c r="B18" s="383"/>
      <c r="C18" s="384" t="s">
        <v>695</v>
      </c>
      <c r="D18" s="411">
        <v>3222</v>
      </c>
      <c r="E18" s="411">
        <v>19754036</v>
      </c>
      <c r="F18" s="411">
        <v>1216091</v>
      </c>
      <c r="G18" s="411">
        <v>2669732</v>
      </c>
      <c r="H18" s="411">
        <v>783751</v>
      </c>
      <c r="I18" s="411">
        <v>2081</v>
      </c>
      <c r="J18" s="412">
        <v>4980958</v>
      </c>
    </row>
    <row r="19" spans="2:12" x14ac:dyDescent="0.5">
      <c r="B19" s="383"/>
      <c r="C19" s="384" t="s">
        <v>696</v>
      </c>
      <c r="D19" s="411">
        <v>3230</v>
      </c>
      <c r="E19" s="411">
        <v>20507612</v>
      </c>
      <c r="F19" s="411">
        <v>1217162</v>
      </c>
      <c r="G19" s="411">
        <v>2986669</v>
      </c>
      <c r="H19" s="411">
        <v>667967</v>
      </c>
      <c r="I19" s="411">
        <v>2287</v>
      </c>
      <c r="J19" s="412">
        <v>5583900</v>
      </c>
    </row>
    <row r="20" spans="2:12" x14ac:dyDescent="0.5">
      <c r="B20" s="383"/>
      <c r="C20" s="384" t="s">
        <v>697</v>
      </c>
      <c r="D20" s="411">
        <v>3266</v>
      </c>
      <c r="E20" s="411">
        <v>20507612</v>
      </c>
      <c r="F20" s="411">
        <v>1217162</v>
      </c>
      <c r="G20" s="411">
        <v>2986669</v>
      </c>
      <c r="H20" s="411">
        <v>667967</v>
      </c>
      <c r="I20" s="411">
        <v>2287</v>
      </c>
      <c r="J20" s="412">
        <v>5583900</v>
      </c>
    </row>
    <row r="21" spans="2:12" x14ac:dyDescent="0.5">
      <c r="B21" s="383"/>
      <c r="C21" s="384" t="s">
        <v>698</v>
      </c>
      <c r="D21" s="411">
        <v>3273</v>
      </c>
      <c r="E21" s="411">
        <v>20507612</v>
      </c>
      <c r="F21" s="411">
        <v>1217162</v>
      </c>
      <c r="G21" s="411">
        <v>2986669</v>
      </c>
      <c r="H21" s="411">
        <v>667967</v>
      </c>
      <c r="I21" s="411">
        <v>2287</v>
      </c>
      <c r="J21" s="412">
        <v>5583900</v>
      </c>
    </row>
    <row r="22" spans="2:12" ht="15.7" x14ac:dyDescent="0.55000000000000004">
      <c r="B22" s="383"/>
      <c r="C22" s="384" t="s">
        <v>699</v>
      </c>
      <c r="D22" s="411">
        <v>3473</v>
      </c>
      <c r="E22" s="411">
        <v>21498903</v>
      </c>
      <c r="F22" s="411">
        <v>1269220</v>
      </c>
      <c r="G22" s="413">
        <v>3530227</v>
      </c>
      <c r="H22" s="413">
        <v>842431</v>
      </c>
      <c r="I22" s="411">
        <v>2638</v>
      </c>
      <c r="J22" s="412">
        <v>5769128</v>
      </c>
      <c r="L22" s="32"/>
    </row>
    <row r="23" spans="2:12" x14ac:dyDescent="0.5">
      <c r="B23" s="383"/>
      <c r="C23" s="388" t="s">
        <v>700</v>
      </c>
      <c r="D23" s="411">
        <v>3576</v>
      </c>
      <c r="E23" s="411">
        <v>21498903</v>
      </c>
      <c r="F23" s="411">
        <v>1269220</v>
      </c>
      <c r="G23" s="413">
        <v>3530227</v>
      </c>
      <c r="H23" s="413">
        <v>842431</v>
      </c>
      <c r="I23" s="411">
        <v>2638</v>
      </c>
      <c r="J23" s="412">
        <v>5769128</v>
      </c>
    </row>
    <row r="24" spans="2:12" x14ac:dyDescent="0.5">
      <c r="B24" s="383"/>
      <c r="C24" s="384" t="s">
        <v>701</v>
      </c>
      <c r="D24" s="411">
        <v>3576</v>
      </c>
      <c r="E24" s="411">
        <v>21498903</v>
      </c>
      <c r="F24" s="411">
        <v>1269220</v>
      </c>
      <c r="G24" s="413">
        <v>3530227</v>
      </c>
      <c r="H24" s="413">
        <v>842431</v>
      </c>
      <c r="I24" s="411">
        <v>2638</v>
      </c>
      <c r="J24" s="412">
        <v>5769128</v>
      </c>
    </row>
    <row r="25" spans="2:12" x14ac:dyDescent="0.5">
      <c r="B25" s="383"/>
      <c r="C25" s="384" t="s">
        <v>702</v>
      </c>
      <c r="D25" s="411">
        <v>3673</v>
      </c>
      <c r="E25" s="411">
        <v>22500069</v>
      </c>
      <c r="F25" s="411">
        <v>1286841</v>
      </c>
      <c r="G25" s="413">
        <v>3999803</v>
      </c>
      <c r="H25" s="413">
        <v>784286</v>
      </c>
      <c r="I25" s="411">
        <v>2624</v>
      </c>
      <c r="J25" s="412">
        <v>5544253</v>
      </c>
    </row>
    <row r="26" spans="2:12" x14ac:dyDescent="0.5">
      <c r="B26" s="383"/>
      <c r="C26" s="384" t="s">
        <v>703</v>
      </c>
      <c r="D26" s="411">
        <v>3894</v>
      </c>
      <c r="E26" s="411">
        <v>22500069</v>
      </c>
      <c r="F26" s="411">
        <v>1286841</v>
      </c>
      <c r="G26" s="413">
        <v>3999803</v>
      </c>
      <c r="H26" s="413">
        <v>784286</v>
      </c>
      <c r="I26" s="411">
        <v>2624</v>
      </c>
      <c r="J26" s="412">
        <v>5544253</v>
      </c>
    </row>
    <row r="27" spans="2:12" x14ac:dyDescent="0.5">
      <c r="B27" s="383"/>
      <c r="C27" s="389" t="s">
        <v>704</v>
      </c>
      <c r="D27" s="411">
        <v>4053</v>
      </c>
      <c r="E27" s="411">
        <v>22500069</v>
      </c>
      <c r="F27" s="411">
        <v>1286841</v>
      </c>
      <c r="G27" s="413">
        <v>3999803</v>
      </c>
      <c r="H27" s="413">
        <v>784286</v>
      </c>
      <c r="I27" s="411">
        <v>2624</v>
      </c>
      <c r="J27" s="412">
        <v>5544253</v>
      </c>
    </row>
    <row r="28" spans="2:12" x14ac:dyDescent="0.5">
      <c r="B28" s="383"/>
      <c r="C28" s="391" t="s">
        <v>705</v>
      </c>
      <c r="D28" s="414">
        <v>4202</v>
      </c>
      <c r="E28" s="414">
        <v>23544859</v>
      </c>
      <c r="F28" s="414">
        <v>1301010</v>
      </c>
      <c r="G28" s="414">
        <v>5086069</v>
      </c>
      <c r="H28" s="414">
        <v>834302</v>
      </c>
      <c r="I28" s="414">
        <v>2791</v>
      </c>
      <c r="J28" s="415">
        <v>5544253</v>
      </c>
    </row>
    <row r="29" spans="2:12" x14ac:dyDescent="0.5">
      <c r="B29" s="383" t="s">
        <v>707</v>
      </c>
      <c r="C29" s="384" t="s">
        <v>694</v>
      </c>
      <c r="D29" s="411">
        <v>4265</v>
      </c>
      <c r="E29" s="411">
        <v>23544859</v>
      </c>
      <c r="F29" s="411">
        <v>1301010</v>
      </c>
      <c r="G29" s="411">
        <v>5086069</v>
      </c>
      <c r="H29" s="411">
        <v>834302</v>
      </c>
      <c r="I29" s="411">
        <v>2791</v>
      </c>
      <c r="J29" s="412">
        <v>5544253</v>
      </c>
    </row>
    <row r="30" spans="2:12" x14ac:dyDescent="0.5">
      <c r="B30" s="383"/>
      <c r="C30" s="384" t="s">
        <v>695</v>
      </c>
      <c r="D30" s="411">
        <v>4322</v>
      </c>
      <c r="E30" s="411">
        <v>23544859</v>
      </c>
      <c r="F30" s="411">
        <v>1301010</v>
      </c>
      <c r="G30" s="411">
        <v>5086069</v>
      </c>
      <c r="H30" s="411">
        <v>834302</v>
      </c>
      <c r="I30" s="411">
        <v>2791</v>
      </c>
      <c r="J30" s="412">
        <v>5544253</v>
      </c>
    </row>
    <row r="31" spans="2:12" x14ac:dyDescent="0.5">
      <c r="B31" s="383"/>
      <c r="C31" s="384" t="s">
        <v>696</v>
      </c>
      <c r="D31" s="411">
        <v>4347</v>
      </c>
      <c r="E31" s="411">
        <v>24351485</v>
      </c>
      <c r="F31" s="411">
        <v>1333341</v>
      </c>
      <c r="G31" s="411">
        <v>5827289</v>
      </c>
      <c r="H31" s="411">
        <v>791740</v>
      </c>
      <c r="I31" s="411">
        <v>2919</v>
      </c>
      <c r="J31" s="412">
        <v>5854167</v>
      </c>
    </row>
    <row r="32" spans="2:12" x14ac:dyDescent="0.5">
      <c r="B32" s="383"/>
      <c r="C32" s="384" t="s">
        <v>697</v>
      </c>
      <c r="D32" s="411">
        <v>4477</v>
      </c>
      <c r="E32" s="411">
        <v>24351485</v>
      </c>
      <c r="F32" s="411">
        <v>1333341</v>
      </c>
      <c r="G32" s="411">
        <v>5827289</v>
      </c>
      <c r="H32" s="411">
        <v>791740</v>
      </c>
      <c r="I32" s="411">
        <v>2919</v>
      </c>
      <c r="J32" s="412">
        <v>5854167</v>
      </c>
    </row>
    <row r="33" spans="2:10" x14ac:dyDescent="0.5">
      <c r="B33" s="383"/>
      <c r="C33" s="384" t="s">
        <v>698</v>
      </c>
      <c r="D33" s="411">
        <v>4531</v>
      </c>
      <c r="E33" s="411">
        <v>24351485</v>
      </c>
      <c r="F33" s="411">
        <v>1333341</v>
      </c>
      <c r="G33" s="411">
        <v>5827289</v>
      </c>
      <c r="H33" s="411">
        <v>791740</v>
      </c>
      <c r="I33" s="411">
        <v>2919</v>
      </c>
      <c r="J33" s="412">
        <v>5854167</v>
      </c>
    </row>
    <row r="34" spans="2:10" x14ac:dyDescent="0.5">
      <c r="B34" s="383"/>
      <c r="C34" s="384" t="s">
        <v>699</v>
      </c>
      <c r="D34" s="411">
        <v>4591</v>
      </c>
      <c r="E34" s="411">
        <v>25658387</v>
      </c>
      <c r="F34" s="411">
        <v>1360314</v>
      </c>
      <c r="G34" s="411">
        <v>6394916</v>
      </c>
      <c r="H34" s="411">
        <v>856695</v>
      </c>
      <c r="I34" s="411">
        <v>3109</v>
      </c>
      <c r="J34" s="412">
        <v>5962838</v>
      </c>
    </row>
    <row r="35" spans="2:10" x14ac:dyDescent="0.5">
      <c r="B35" s="383"/>
      <c r="C35" s="388" t="s">
        <v>700</v>
      </c>
      <c r="D35" s="411">
        <v>4644</v>
      </c>
      <c r="E35" s="411">
        <v>25658387</v>
      </c>
      <c r="F35" s="411">
        <v>1360314</v>
      </c>
      <c r="G35" s="411">
        <v>6394916</v>
      </c>
      <c r="H35" s="411">
        <v>856695</v>
      </c>
      <c r="I35" s="411">
        <v>3049</v>
      </c>
      <c r="J35" s="412">
        <v>5962838</v>
      </c>
    </row>
    <row r="36" spans="2:10" x14ac:dyDescent="0.5">
      <c r="B36" s="383"/>
      <c r="C36" s="384" t="s">
        <v>701</v>
      </c>
      <c r="D36" s="411">
        <v>4701</v>
      </c>
      <c r="E36" s="411">
        <v>25658387</v>
      </c>
      <c r="F36" s="411">
        <v>1360314</v>
      </c>
      <c r="G36" s="411">
        <v>6394916</v>
      </c>
      <c r="H36" s="411">
        <v>856695</v>
      </c>
      <c r="I36" s="411">
        <v>3049</v>
      </c>
      <c r="J36" s="412">
        <v>5962838</v>
      </c>
    </row>
    <row r="37" spans="2:10" x14ac:dyDescent="0.5">
      <c r="B37" s="383"/>
      <c r="C37" s="384" t="s">
        <v>702</v>
      </c>
      <c r="D37" s="411">
        <v>4736</v>
      </c>
      <c r="E37" s="411">
        <v>26910480.001000002</v>
      </c>
      <c r="F37" s="411">
        <v>1427937.3221</v>
      </c>
      <c r="G37" s="411">
        <v>6998924</v>
      </c>
      <c r="H37" s="411">
        <v>892859</v>
      </c>
      <c r="I37" s="411">
        <v>3188</v>
      </c>
      <c r="J37" s="412">
        <v>6281427</v>
      </c>
    </row>
    <row r="38" spans="2:10" x14ac:dyDescent="0.5">
      <c r="B38" s="383"/>
      <c r="C38" s="384" t="s">
        <v>703</v>
      </c>
      <c r="D38" s="411">
        <v>4800</v>
      </c>
      <c r="E38" s="411">
        <v>26910480.001000002</v>
      </c>
      <c r="F38" s="411">
        <v>1427937.3221</v>
      </c>
      <c r="G38" s="411">
        <v>6998924</v>
      </c>
      <c r="H38" s="411">
        <v>892859</v>
      </c>
      <c r="I38" s="411">
        <v>3188</v>
      </c>
      <c r="J38" s="412">
        <v>6281427</v>
      </c>
    </row>
    <row r="39" spans="2:10" x14ac:dyDescent="0.5">
      <c r="B39" s="383"/>
      <c r="C39" s="389" t="s">
        <v>704</v>
      </c>
      <c r="D39" s="411">
        <v>4994</v>
      </c>
      <c r="E39" s="411">
        <v>26910480.001000002</v>
      </c>
      <c r="F39" s="411">
        <v>1427937.3221</v>
      </c>
      <c r="G39" s="411">
        <v>6998924</v>
      </c>
      <c r="H39" s="411">
        <v>892859</v>
      </c>
      <c r="I39" s="411">
        <v>3188</v>
      </c>
      <c r="J39" s="412">
        <v>6281427</v>
      </c>
    </row>
    <row r="40" spans="2:10" x14ac:dyDescent="0.5">
      <c r="B40" s="383"/>
      <c r="C40" s="391" t="s">
        <v>705</v>
      </c>
      <c r="D40" s="414">
        <v>5057</v>
      </c>
      <c r="E40" s="414">
        <v>27866505</v>
      </c>
      <c r="F40" s="414">
        <v>1439648.0001000001</v>
      </c>
      <c r="G40" s="414">
        <v>8347187</v>
      </c>
      <c r="H40" s="414">
        <v>917344</v>
      </c>
      <c r="I40" s="414">
        <v>3316</v>
      </c>
      <c r="J40" s="415">
        <v>6708521</v>
      </c>
    </row>
    <row r="41" spans="2:10" x14ac:dyDescent="0.5">
      <c r="B41" s="383" t="s">
        <v>708</v>
      </c>
      <c r="C41" s="384" t="s">
        <v>694</v>
      </c>
      <c r="D41" s="411">
        <v>5138</v>
      </c>
      <c r="E41" s="411">
        <v>27866505</v>
      </c>
      <c r="F41" s="411">
        <v>1439648.0001000001</v>
      </c>
      <c r="G41" s="411">
        <v>8347187</v>
      </c>
      <c r="H41" s="411">
        <v>917344</v>
      </c>
      <c r="I41" s="411">
        <v>3316</v>
      </c>
      <c r="J41" s="412">
        <v>6708521</v>
      </c>
    </row>
    <row r="42" spans="2:10" x14ac:dyDescent="0.5">
      <c r="B42" s="383"/>
      <c r="C42" s="384" t="s">
        <v>695</v>
      </c>
      <c r="D42" s="411">
        <v>5257</v>
      </c>
      <c r="E42" s="411">
        <v>27866505</v>
      </c>
      <c r="F42" s="411">
        <v>1439648.0001000001</v>
      </c>
      <c r="G42" s="411">
        <v>8347187</v>
      </c>
      <c r="H42" s="411">
        <v>917344</v>
      </c>
      <c r="I42" s="411">
        <v>3316</v>
      </c>
      <c r="J42" s="412">
        <v>6708521</v>
      </c>
    </row>
    <row r="43" spans="2:10" x14ac:dyDescent="0.5">
      <c r="B43" s="383"/>
      <c r="C43" s="384" t="s">
        <v>696</v>
      </c>
      <c r="D43" s="411">
        <v>5357</v>
      </c>
      <c r="E43" s="413">
        <v>29269631</v>
      </c>
      <c r="F43" s="413">
        <v>1456410.0001000001</v>
      </c>
      <c r="G43" s="413">
        <v>9099732</v>
      </c>
      <c r="H43" s="413">
        <v>928709</v>
      </c>
      <c r="I43" s="411">
        <v>3520</v>
      </c>
      <c r="J43" s="412">
        <v>6819602</v>
      </c>
    </row>
    <row r="44" spans="2:10" x14ac:dyDescent="0.5">
      <c r="B44" s="383"/>
      <c r="C44" s="384" t="s">
        <v>697</v>
      </c>
      <c r="D44" s="411">
        <v>5428</v>
      </c>
      <c r="E44" s="411">
        <v>29269631</v>
      </c>
      <c r="F44" s="411">
        <v>1456410.0001000001</v>
      </c>
      <c r="G44" s="411">
        <v>9099732</v>
      </c>
      <c r="H44" s="411">
        <v>928709</v>
      </c>
      <c r="I44" s="411">
        <v>3520</v>
      </c>
      <c r="J44" s="412">
        <v>6819602</v>
      </c>
    </row>
    <row r="45" spans="2:10" x14ac:dyDescent="0.5">
      <c r="B45" s="383"/>
      <c r="C45" s="384" t="s">
        <v>698</v>
      </c>
      <c r="D45" s="411">
        <v>5470</v>
      </c>
      <c r="E45" s="411">
        <v>29269631</v>
      </c>
      <c r="F45" s="411">
        <v>1456410.0001000001</v>
      </c>
      <c r="G45" s="411">
        <v>9099732</v>
      </c>
      <c r="H45" s="411">
        <v>928709</v>
      </c>
      <c r="I45" s="411">
        <v>3520</v>
      </c>
      <c r="J45" s="412">
        <v>6819602</v>
      </c>
    </row>
    <row r="46" spans="2:10" x14ac:dyDescent="0.5">
      <c r="B46" s="383"/>
      <c r="C46" s="384" t="s">
        <v>699</v>
      </c>
      <c r="D46" s="411">
        <v>5533</v>
      </c>
      <c r="E46" s="411">
        <v>31112194</v>
      </c>
      <c r="F46" s="411">
        <v>1498467.0001000001</v>
      </c>
      <c r="G46" s="411">
        <v>9806237</v>
      </c>
      <c r="H46" s="411">
        <v>969055</v>
      </c>
      <c r="I46" s="411">
        <v>3662</v>
      </c>
      <c r="J46" s="412">
        <v>7215646</v>
      </c>
    </row>
    <row r="47" spans="2:10" x14ac:dyDescent="0.5">
      <c r="B47" s="383"/>
      <c r="C47" s="388" t="s">
        <v>700</v>
      </c>
      <c r="D47" s="411">
        <v>5621</v>
      </c>
      <c r="E47" s="411">
        <v>31112194</v>
      </c>
      <c r="F47" s="411">
        <v>1498467.0001000001</v>
      </c>
      <c r="G47" s="411">
        <v>9806237</v>
      </c>
      <c r="H47" s="411">
        <v>969055</v>
      </c>
      <c r="I47" s="411">
        <v>3662</v>
      </c>
      <c r="J47" s="412">
        <v>7215646</v>
      </c>
    </row>
    <row r="48" spans="2:10" x14ac:dyDescent="0.5">
      <c r="B48" s="383"/>
      <c r="C48" s="384" t="s">
        <v>701</v>
      </c>
      <c r="D48" s="411">
        <v>5671</v>
      </c>
      <c r="E48" s="411">
        <v>31112194</v>
      </c>
      <c r="F48" s="411">
        <v>1498467.0001000001</v>
      </c>
      <c r="G48" s="411">
        <v>9806237</v>
      </c>
      <c r="H48" s="411">
        <v>969055</v>
      </c>
      <c r="I48" s="411">
        <v>3662</v>
      </c>
      <c r="J48" s="412">
        <v>7215646</v>
      </c>
    </row>
    <row r="49" spans="2:10" x14ac:dyDescent="0.5">
      <c r="B49" s="383"/>
      <c r="C49" s="384" t="s">
        <v>702</v>
      </c>
      <c r="D49" s="411">
        <v>5673</v>
      </c>
      <c r="E49" s="411">
        <v>31885779</v>
      </c>
      <c r="F49" s="411">
        <v>1525435.0001000001</v>
      </c>
      <c r="G49" s="411">
        <v>10670072</v>
      </c>
      <c r="H49" s="411">
        <v>992724</v>
      </c>
      <c r="I49" s="411">
        <v>3945</v>
      </c>
      <c r="J49" s="412">
        <v>7243153</v>
      </c>
    </row>
    <row r="50" spans="2:10" x14ac:dyDescent="0.5">
      <c r="B50" s="383"/>
      <c r="C50" s="384" t="s">
        <v>703</v>
      </c>
      <c r="D50" s="411">
        <v>5674</v>
      </c>
      <c r="E50" s="411">
        <v>31885779</v>
      </c>
      <c r="F50" s="411">
        <v>1525435.0001000001</v>
      </c>
      <c r="G50" s="411">
        <v>10670072</v>
      </c>
      <c r="H50" s="411">
        <v>992724</v>
      </c>
      <c r="I50" s="411">
        <v>3945</v>
      </c>
      <c r="J50" s="412">
        <v>7243153</v>
      </c>
    </row>
    <row r="51" spans="2:10" x14ac:dyDescent="0.5">
      <c r="B51" s="383"/>
      <c r="C51" s="389" t="s">
        <v>704</v>
      </c>
      <c r="D51" s="411">
        <v>5694</v>
      </c>
      <c r="E51" s="411">
        <v>31885779</v>
      </c>
      <c r="F51" s="411">
        <v>1525435.0001000001</v>
      </c>
      <c r="G51" s="411">
        <v>10670072</v>
      </c>
      <c r="H51" s="411">
        <v>992724</v>
      </c>
      <c r="I51" s="411">
        <v>3945</v>
      </c>
      <c r="J51" s="412">
        <v>7243153</v>
      </c>
    </row>
    <row r="52" spans="2:10" x14ac:dyDescent="0.5">
      <c r="B52" s="383"/>
      <c r="C52" s="391" t="s">
        <v>705</v>
      </c>
      <c r="D52" s="414">
        <v>5708</v>
      </c>
      <c r="E52" s="414">
        <v>32454204</v>
      </c>
      <c r="F52" s="414">
        <v>1544059.0001000001</v>
      </c>
      <c r="G52" s="414">
        <v>11306797</v>
      </c>
      <c r="H52" s="414">
        <v>1031227</v>
      </c>
      <c r="I52" s="414">
        <v>4106</v>
      </c>
      <c r="J52" s="415">
        <v>7329202</v>
      </c>
    </row>
    <row r="53" spans="2:10" x14ac:dyDescent="0.5">
      <c r="B53" s="383" t="s">
        <v>709</v>
      </c>
      <c r="C53" s="384" t="s">
        <v>694</v>
      </c>
      <c r="D53" s="411">
        <v>5743</v>
      </c>
      <c r="E53" s="411">
        <v>32454204</v>
      </c>
      <c r="F53" s="411">
        <v>1544059.0001000001</v>
      </c>
      <c r="G53" s="411">
        <v>11306797</v>
      </c>
      <c r="H53" s="411">
        <v>1031227</v>
      </c>
      <c r="I53" s="411">
        <v>4106</v>
      </c>
      <c r="J53" s="412">
        <v>7329202</v>
      </c>
    </row>
    <row r="54" spans="2:10" x14ac:dyDescent="0.5">
      <c r="B54" s="383"/>
      <c r="C54" s="384" t="s">
        <v>695</v>
      </c>
      <c r="D54" s="411">
        <v>5772</v>
      </c>
      <c r="E54" s="411">
        <v>32454204</v>
      </c>
      <c r="F54" s="411">
        <v>1544059.0001000001</v>
      </c>
      <c r="G54" s="411">
        <v>11306797</v>
      </c>
      <c r="H54" s="411">
        <v>1031227</v>
      </c>
      <c r="I54" s="411">
        <v>4106</v>
      </c>
      <c r="J54" s="412">
        <v>7329202</v>
      </c>
    </row>
    <row r="55" spans="2:10" x14ac:dyDescent="0.5">
      <c r="B55" s="383"/>
      <c r="C55" s="384" t="s">
        <v>696</v>
      </c>
      <c r="D55" s="411">
        <v>5786</v>
      </c>
      <c r="E55" s="411">
        <v>33531787</v>
      </c>
      <c r="F55" s="411">
        <v>1557276.5859079685</v>
      </c>
      <c r="G55" s="411">
        <v>11912813</v>
      </c>
      <c r="H55" s="411">
        <v>1061340</v>
      </c>
      <c r="I55" s="411">
        <v>4191</v>
      </c>
      <c r="J55" s="412">
        <v>7669827</v>
      </c>
    </row>
    <row r="56" spans="2:10" x14ac:dyDescent="0.5">
      <c r="B56" s="383"/>
      <c r="C56" s="384" t="s">
        <v>697</v>
      </c>
      <c r="D56" s="411">
        <v>5819</v>
      </c>
      <c r="E56" s="411">
        <v>33531787</v>
      </c>
      <c r="F56" s="411">
        <v>1557276.5859079685</v>
      </c>
      <c r="G56" s="411">
        <v>11912813</v>
      </c>
      <c r="H56" s="411">
        <v>1061340</v>
      </c>
      <c r="I56" s="411">
        <v>4191</v>
      </c>
      <c r="J56" s="412">
        <v>7669827</v>
      </c>
    </row>
    <row r="57" spans="2:10" x14ac:dyDescent="0.5">
      <c r="B57" s="383"/>
      <c r="C57" s="384" t="s">
        <v>698</v>
      </c>
      <c r="D57" s="411">
        <v>5870</v>
      </c>
      <c r="E57" s="411">
        <v>33531787</v>
      </c>
      <c r="F57" s="411">
        <v>1557276.5859079685</v>
      </c>
      <c r="G57" s="411">
        <v>11912813</v>
      </c>
      <c r="H57" s="411">
        <v>1061340</v>
      </c>
      <c r="I57" s="411">
        <v>4191</v>
      </c>
      <c r="J57" s="412">
        <v>7669827</v>
      </c>
    </row>
    <row r="58" spans="2:10" x14ac:dyDescent="0.5">
      <c r="B58" s="383"/>
      <c r="C58" s="384" t="s">
        <v>699</v>
      </c>
      <c r="D58" s="411">
        <v>5915</v>
      </c>
      <c r="E58" s="411">
        <v>34671949</v>
      </c>
      <c r="F58" s="411">
        <v>1601957.5858079686</v>
      </c>
      <c r="G58" s="411">
        <v>12689445</v>
      </c>
      <c r="H58" s="411">
        <v>1090322</v>
      </c>
      <c r="I58" s="411">
        <v>4254</v>
      </c>
      <c r="J58" s="412">
        <v>8049059</v>
      </c>
    </row>
    <row r="59" spans="2:10" x14ac:dyDescent="0.5">
      <c r="B59" s="383"/>
      <c r="C59" s="388" t="s">
        <v>700</v>
      </c>
      <c r="D59" s="411">
        <v>5958</v>
      </c>
      <c r="E59" s="411">
        <v>34671949</v>
      </c>
      <c r="F59" s="411">
        <v>1601957.5858079686</v>
      </c>
      <c r="G59" s="411">
        <v>12689445</v>
      </c>
      <c r="H59" s="411">
        <v>1090322</v>
      </c>
      <c r="I59" s="411">
        <v>4254</v>
      </c>
      <c r="J59" s="412">
        <v>8049059</v>
      </c>
    </row>
    <row r="60" spans="2:10" x14ac:dyDescent="0.5">
      <c r="B60" s="383"/>
      <c r="C60" s="384" t="s">
        <v>701</v>
      </c>
      <c r="D60" s="413">
        <v>5957</v>
      </c>
      <c r="E60" s="411">
        <v>34671949</v>
      </c>
      <c r="F60" s="411">
        <v>1601957.5858079686</v>
      </c>
      <c r="G60" s="411">
        <v>12689445</v>
      </c>
      <c r="H60" s="411">
        <v>1090322</v>
      </c>
      <c r="I60" s="411">
        <v>4254</v>
      </c>
      <c r="J60" s="412">
        <v>8049059</v>
      </c>
    </row>
    <row r="61" spans="2:10" x14ac:dyDescent="0.5">
      <c r="B61" s="383"/>
      <c r="C61" s="384" t="s">
        <v>702</v>
      </c>
      <c r="D61" s="413">
        <v>5978</v>
      </c>
      <c r="E61" s="411">
        <v>36366041</v>
      </c>
      <c r="F61" s="411">
        <v>1682845</v>
      </c>
      <c r="G61" s="411">
        <v>13591375</v>
      </c>
      <c r="H61" s="411">
        <v>1122888</v>
      </c>
      <c r="I61" s="411">
        <v>4300</v>
      </c>
      <c r="J61" s="412">
        <v>8573382</v>
      </c>
    </row>
    <row r="62" spans="2:10" x14ac:dyDescent="0.5">
      <c r="B62" s="383"/>
      <c r="C62" s="384" t="s">
        <v>703</v>
      </c>
      <c r="D62" s="413">
        <v>5974</v>
      </c>
      <c r="E62" s="411">
        <v>36366041</v>
      </c>
      <c r="F62" s="411">
        <v>1682845</v>
      </c>
      <c r="G62" s="411">
        <v>13591375</v>
      </c>
      <c r="H62" s="411">
        <v>1122888</v>
      </c>
      <c r="I62" s="411">
        <v>4300</v>
      </c>
      <c r="J62" s="412">
        <v>8573382</v>
      </c>
    </row>
    <row r="63" spans="2:10" x14ac:dyDescent="0.5">
      <c r="B63" s="383"/>
      <c r="C63" s="389" t="s">
        <v>704</v>
      </c>
      <c r="D63" s="413">
        <v>5974</v>
      </c>
      <c r="E63" s="411">
        <v>36366041</v>
      </c>
      <c r="F63" s="411">
        <v>1682845</v>
      </c>
      <c r="G63" s="411">
        <v>13591375</v>
      </c>
      <c r="H63" s="411">
        <v>1122888</v>
      </c>
      <c r="I63" s="411">
        <v>4300</v>
      </c>
      <c r="J63" s="412">
        <v>8573382</v>
      </c>
    </row>
    <row r="64" spans="2:10" x14ac:dyDescent="0.5">
      <c r="B64" s="383"/>
      <c r="C64" s="391" t="s">
        <v>705</v>
      </c>
      <c r="D64" s="414">
        <v>5998</v>
      </c>
      <c r="E64" s="414">
        <v>37770985.482000001</v>
      </c>
      <c r="F64" s="414">
        <v>1702195</v>
      </c>
      <c r="G64" s="414">
        <v>14194839</v>
      </c>
      <c r="H64" s="414">
        <v>1160321</v>
      </c>
      <c r="I64" s="414">
        <v>4325</v>
      </c>
      <c r="J64" s="415">
        <v>8839855</v>
      </c>
    </row>
    <row r="65" spans="2:10" x14ac:dyDescent="0.5">
      <c r="B65" s="383" t="s">
        <v>710</v>
      </c>
      <c r="C65" s="384" t="s">
        <v>694</v>
      </c>
      <c r="D65" s="411">
        <v>6015</v>
      </c>
      <c r="E65" s="411">
        <v>37770985.482000001</v>
      </c>
      <c r="F65" s="411">
        <v>1702195</v>
      </c>
      <c r="G65" s="411">
        <v>14194839</v>
      </c>
      <c r="H65" s="411">
        <v>1160321</v>
      </c>
      <c r="I65" s="411">
        <v>4329</v>
      </c>
      <c r="J65" s="412">
        <v>8839855</v>
      </c>
    </row>
    <row r="66" spans="2:10" x14ac:dyDescent="0.5">
      <c r="B66" s="383"/>
      <c r="C66" s="384" t="s">
        <v>695</v>
      </c>
      <c r="D66" s="411">
        <v>6041</v>
      </c>
      <c r="E66" s="411">
        <v>37770985.482000001</v>
      </c>
      <c r="F66" s="411">
        <v>1702195</v>
      </c>
      <c r="G66" s="411">
        <v>14194839</v>
      </c>
      <c r="H66" s="411">
        <v>1160321</v>
      </c>
      <c r="I66" s="411">
        <v>4340</v>
      </c>
      <c r="J66" s="412">
        <v>8839855</v>
      </c>
    </row>
    <row r="67" spans="2:10" x14ac:dyDescent="0.5">
      <c r="B67" s="383"/>
      <c r="C67" s="384" t="s">
        <v>696</v>
      </c>
      <c r="D67" s="411">
        <v>6101</v>
      </c>
      <c r="E67" s="411">
        <v>39413555</v>
      </c>
      <c r="F67" s="411">
        <v>1764458</v>
      </c>
      <c r="G67" s="411">
        <v>15153463</v>
      </c>
      <c r="H67" s="411">
        <v>1258586</v>
      </c>
      <c r="I67" s="411">
        <v>4347</v>
      </c>
      <c r="J67" s="412">
        <v>9369678</v>
      </c>
    </row>
    <row r="68" spans="2:10" x14ac:dyDescent="0.5">
      <c r="B68" s="383"/>
      <c r="C68" s="384" t="s">
        <v>697</v>
      </c>
      <c r="D68" s="411">
        <v>6136</v>
      </c>
      <c r="E68" s="411">
        <v>39413555</v>
      </c>
      <c r="F68" s="411">
        <v>1764458</v>
      </c>
      <c r="G68" s="411">
        <v>15153463</v>
      </c>
      <c r="H68" s="411">
        <v>1258586</v>
      </c>
      <c r="I68" s="411">
        <v>4377</v>
      </c>
      <c r="J68" s="412">
        <v>9369678</v>
      </c>
    </row>
    <row r="69" spans="2:10" x14ac:dyDescent="0.5">
      <c r="B69" s="383"/>
      <c r="C69" s="384" t="s">
        <v>698</v>
      </c>
      <c r="D69" s="411">
        <v>6154</v>
      </c>
      <c r="E69" s="413">
        <v>40437862</v>
      </c>
      <c r="F69" s="413">
        <v>1792550</v>
      </c>
      <c r="G69" s="413">
        <v>15941535</v>
      </c>
      <c r="H69" s="413">
        <v>1520600</v>
      </c>
      <c r="I69" s="411">
        <v>4384</v>
      </c>
      <c r="J69" s="412">
        <v>9757919</v>
      </c>
    </row>
    <row r="70" spans="2:10" x14ac:dyDescent="0.5">
      <c r="B70" s="383"/>
      <c r="C70" s="384" t="s">
        <v>699</v>
      </c>
      <c r="D70" s="411">
        <v>6169</v>
      </c>
      <c r="E70" s="413">
        <v>41250195</v>
      </c>
      <c r="F70" s="413">
        <v>1801554</v>
      </c>
      <c r="G70" s="413">
        <v>16212468</v>
      </c>
      <c r="H70" s="413">
        <v>1556331</v>
      </c>
      <c r="I70" s="411">
        <v>4417</v>
      </c>
      <c r="J70" s="412">
        <v>9855221</v>
      </c>
    </row>
    <row r="71" spans="2:10" x14ac:dyDescent="0.5">
      <c r="B71" s="383"/>
      <c r="C71" s="388" t="s">
        <v>700</v>
      </c>
      <c r="D71" s="411">
        <v>6190</v>
      </c>
      <c r="E71" s="411">
        <v>41742979</v>
      </c>
      <c r="F71" s="411">
        <v>1807752</v>
      </c>
      <c r="G71" s="411">
        <v>16476700</v>
      </c>
      <c r="H71" s="411">
        <v>1583253</v>
      </c>
      <c r="I71" s="411">
        <v>4431</v>
      </c>
      <c r="J71" s="412">
        <v>10012907</v>
      </c>
    </row>
    <row r="72" spans="2:10" x14ac:dyDescent="0.5">
      <c r="B72" s="383"/>
      <c r="C72" s="384" t="s">
        <v>701</v>
      </c>
      <c r="D72" s="411">
        <v>6273</v>
      </c>
      <c r="E72" s="411">
        <v>42451071</v>
      </c>
      <c r="F72" s="411">
        <v>1837050</v>
      </c>
      <c r="G72" s="411">
        <v>16848434</v>
      </c>
      <c r="H72" s="411">
        <v>1609209</v>
      </c>
      <c r="I72" s="411">
        <v>4464</v>
      </c>
      <c r="J72" s="412">
        <v>10238473</v>
      </c>
    </row>
    <row r="73" spans="2:10" x14ac:dyDescent="0.5">
      <c r="B73" s="383"/>
      <c r="C73" s="384" t="s">
        <v>702</v>
      </c>
      <c r="D73" s="411">
        <v>6303</v>
      </c>
      <c r="E73" s="411">
        <v>43286374</v>
      </c>
      <c r="F73" s="411">
        <v>1836191</v>
      </c>
      <c r="G73" s="411">
        <v>17382448</v>
      </c>
      <c r="H73" s="411">
        <v>1658184</v>
      </c>
      <c r="I73" s="411">
        <v>4472</v>
      </c>
      <c r="J73" s="412">
        <v>10442985</v>
      </c>
    </row>
    <row r="74" spans="2:10" x14ac:dyDescent="0.5">
      <c r="B74" s="383"/>
      <c r="C74" s="384" t="s">
        <v>703</v>
      </c>
      <c r="D74" s="411">
        <v>6344</v>
      </c>
      <c r="E74" s="411">
        <v>43792578</v>
      </c>
      <c r="F74" s="411">
        <v>1834818</v>
      </c>
      <c r="G74" s="411">
        <v>17676259</v>
      </c>
      <c r="H74" s="411">
        <v>1606829</v>
      </c>
      <c r="I74" s="411">
        <v>4512</v>
      </c>
      <c r="J74" s="412">
        <v>10606549</v>
      </c>
    </row>
    <row r="75" spans="2:10" x14ac:dyDescent="0.5">
      <c r="B75" s="383"/>
      <c r="C75" s="389" t="s">
        <v>704</v>
      </c>
      <c r="D75" s="411">
        <v>6374</v>
      </c>
      <c r="E75" s="411">
        <v>44266462</v>
      </c>
      <c r="F75" s="411">
        <v>1844527.76182324</v>
      </c>
      <c r="G75" s="411">
        <v>17953837</v>
      </c>
      <c r="H75" s="411">
        <v>1632274</v>
      </c>
      <c r="I75" s="411">
        <v>4581</v>
      </c>
      <c r="J75" s="412">
        <v>10848831</v>
      </c>
    </row>
    <row r="76" spans="2:10" x14ac:dyDescent="0.5">
      <c r="B76" s="383"/>
      <c r="C76" s="391" t="s">
        <v>705</v>
      </c>
      <c r="D76" s="414">
        <v>6394</v>
      </c>
      <c r="E76" s="414">
        <v>44971969</v>
      </c>
      <c r="F76" s="414">
        <v>1829044</v>
      </c>
      <c r="G76" s="414">
        <v>18307255</v>
      </c>
      <c r="H76" s="414">
        <v>1684310</v>
      </c>
      <c r="I76" s="414">
        <v>4602</v>
      </c>
      <c r="J76" s="415">
        <v>10856357</v>
      </c>
    </row>
    <row r="77" spans="2:10" x14ac:dyDescent="0.5">
      <c r="B77" s="383" t="s">
        <v>711</v>
      </c>
      <c r="C77" s="384" t="s">
        <v>694</v>
      </c>
      <c r="D77" s="411">
        <v>6420</v>
      </c>
      <c r="E77" s="411">
        <v>45605999</v>
      </c>
      <c r="F77" s="411">
        <v>1831708</v>
      </c>
      <c r="G77" s="411">
        <v>18643834</v>
      </c>
      <c r="H77" s="411">
        <v>1706869</v>
      </c>
      <c r="I77" s="411">
        <v>4636</v>
      </c>
      <c r="J77" s="412">
        <v>11080950</v>
      </c>
    </row>
    <row r="78" spans="2:10" x14ac:dyDescent="0.5">
      <c r="B78" s="383"/>
      <c r="C78" s="384" t="s">
        <v>695</v>
      </c>
      <c r="D78" s="411">
        <v>6447</v>
      </c>
      <c r="E78" s="411">
        <v>46202693</v>
      </c>
      <c r="F78" s="411">
        <v>1834935.2340200003</v>
      </c>
      <c r="G78" s="411">
        <v>18889430</v>
      </c>
      <c r="H78" s="411">
        <v>1706091</v>
      </c>
      <c r="I78" s="411">
        <v>4661</v>
      </c>
      <c r="J78" s="412">
        <v>11349362</v>
      </c>
    </row>
    <row r="79" spans="2:10" x14ac:dyDescent="0.5">
      <c r="B79" s="383"/>
      <c r="C79" s="384" t="s">
        <v>696</v>
      </c>
      <c r="D79" s="411">
        <v>6469</v>
      </c>
      <c r="E79" s="411">
        <v>46855643</v>
      </c>
      <c r="F79" s="411">
        <v>1821786.5557463099</v>
      </c>
      <c r="G79" s="411">
        <v>19102652</v>
      </c>
      <c r="H79" s="411">
        <v>1719733</v>
      </c>
      <c r="I79" s="411">
        <v>4664</v>
      </c>
      <c r="J79" s="412">
        <v>11557174</v>
      </c>
    </row>
    <row r="80" spans="2:10" x14ac:dyDescent="0.5">
      <c r="B80" s="383"/>
      <c r="C80" s="395" t="s">
        <v>697</v>
      </c>
      <c r="D80" s="416">
        <v>6488</v>
      </c>
      <c r="E80" s="416">
        <v>47400244</v>
      </c>
      <c r="F80" s="416">
        <v>1827565.5557463099</v>
      </c>
      <c r="G80" s="416">
        <v>19403680</v>
      </c>
      <c r="H80" s="416">
        <v>1750936</v>
      </c>
      <c r="I80" s="411">
        <v>4696</v>
      </c>
      <c r="J80" s="412">
        <v>11738973</v>
      </c>
    </row>
    <row r="81" spans="2:10" x14ac:dyDescent="0.5">
      <c r="B81" s="383"/>
      <c r="C81" s="395" t="s">
        <v>698</v>
      </c>
      <c r="D81" s="416">
        <v>6502</v>
      </c>
      <c r="E81" s="416">
        <v>47750302</v>
      </c>
      <c r="F81" s="416">
        <v>1815685</v>
      </c>
      <c r="G81" s="416">
        <v>19754288</v>
      </c>
      <c r="H81" s="416">
        <v>1769739</v>
      </c>
      <c r="I81" s="416">
        <v>4739</v>
      </c>
      <c r="J81" s="417">
        <v>11920529</v>
      </c>
    </row>
    <row r="82" spans="2:10" x14ac:dyDescent="0.5">
      <c r="B82" s="383"/>
      <c r="C82" s="395" t="s">
        <v>699</v>
      </c>
      <c r="D82" s="416">
        <v>6437</v>
      </c>
      <c r="E82" s="416">
        <v>48324939</v>
      </c>
      <c r="F82" s="416">
        <v>1833165.2</v>
      </c>
      <c r="G82" s="416">
        <v>20053420</v>
      </c>
      <c r="H82" s="416">
        <v>1768932</v>
      </c>
      <c r="I82" s="416">
        <v>4648</v>
      </c>
      <c r="J82" s="417">
        <v>12222387</v>
      </c>
    </row>
    <row r="83" spans="2:10" x14ac:dyDescent="0.5">
      <c r="B83" s="383"/>
      <c r="C83" s="395" t="s">
        <v>700</v>
      </c>
      <c r="D83" s="416">
        <v>6454</v>
      </c>
      <c r="E83" s="416">
        <v>48775235</v>
      </c>
      <c r="F83" s="416">
        <v>1836485</v>
      </c>
      <c r="G83" s="416">
        <v>20036524</v>
      </c>
      <c r="H83" s="416">
        <v>1764801</v>
      </c>
      <c r="I83" s="416">
        <v>4692</v>
      </c>
      <c r="J83" s="417">
        <v>12305506</v>
      </c>
    </row>
    <row r="84" spans="2:10" x14ac:dyDescent="0.5">
      <c r="B84" s="383"/>
      <c r="C84" s="395" t="s">
        <v>701</v>
      </c>
      <c r="D84" s="416">
        <v>6461</v>
      </c>
      <c r="E84" s="416">
        <v>49205514</v>
      </c>
      <c r="F84" s="416">
        <v>1854598</v>
      </c>
      <c r="G84" s="416">
        <v>20065267</v>
      </c>
      <c r="H84" s="416">
        <v>1779134</v>
      </c>
      <c r="I84" s="416">
        <v>4713</v>
      </c>
      <c r="J84" s="417">
        <v>11874649</v>
      </c>
    </row>
    <row r="85" spans="2:10" x14ac:dyDescent="0.5">
      <c r="B85" s="383"/>
      <c r="C85" s="395" t="s">
        <v>702</v>
      </c>
      <c r="D85" s="416">
        <v>6479</v>
      </c>
      <c r="E85" s="416">
        <v>49749766</v>
      </c>
      <c r="F85" s="416">
        <v>1843796</v>
      </c>
      <c r="G85" s="416">
        <v>20434031</v>
      </c>
      <c r="H85" s="416">
        <v>1798866</v>
      </c>
      <c r="I85" s="416">
        <v>4729</v>
      </c>
      <c r="J85" s="417">
        <v>12118371</v>
      </c>
    </row>
    <row r="86" spans="2:10" x14ac:dyDescent="0.5">
      <c r="B86" s="383"/>
      <c r="C86" s="395" t="s">
        <v>703</v>
      </c>
      <c r="D86" s="416">
        <v>6416</v>
      </c>
      <c r="E86" s="416">
        <v>50113498</v>
      </c>
      <c r="F86" s="416">
        <v>1842930</v>
      </c>
      <c r="G86" s="416">
        <v>20763346</v>
      </c>
      <c r="H86" s="416">
        <v>1803065</v>
      </c>
      <c r="I86" s="416">
        <v>4716</v>
      </c>
      <c r="J86" s="417">
        <v>11760594</v>
      </c>
    </row>
    <row r="87" spans="2:10" x14ac:dyDescent="0.5">
      <c r="B87" s="383"/>
      <c r="C87" s="395" t="s">
        <v>704</v>
      </c>
      <c r="D87" s="416">
        <v>6432</v>
      </c>
      <c r="E87" s="416">
        <v>50666205</v>
      </c>
      <c r="F87" s="416">
        <v>1855780</v>
      </c>
      <c r="G87" s="416">
        <v>21091059</v>
      </c>
      <c r="H87" s="416">
        <v>1830425</v>
      </c>
      <c r="I87" s="416">
        <v>4743</v>
      </c>
      <c r="J87" s="417">
        <v>12234366</v>
      </c>
    </row>
    <row r="88" spans="2:10" x14ac:dyDescent="0.5">
      <c r="B88" s="383"/>
      <c r="C88" s="391" t="s">
        <v>705</v>
      </c>
      <c r="D88" s="414">
        <v>6461</v>
      </c>
      <c r="E88" s="414">
        <v>51177923</v>
      </c>
      <c r="F88" s="414">
        <v>1845213</v>
      </c>
      <c r="G88" s="414">
        <v>21363989</v>
      </c>
      <c r="H88" s="414">
        <v>1856195</v>
      </c>
      <c r="I88" s="414">
        <v>4855</v>
      </c>
      <c r="J88" s="415">
        <v>12245485</v>
      </c>
    </row>
    <row r="89" spans="2:10" x14ac:dyDescent="0.5">
      <c r="B89" s="399" t="s">
        <v>712</v>
      </c>
      <c r="C89" s="418" t="s">
        <v>694</v>
      </c>
      <c r="D89" s="411">
        <v>6441</v>
      </c>
      <c r="E89" s="411">
        <v>51738031</v>
      </c>
      <c r="F89" s="411">
        <v>1848700</v>
      </c>
      <c r="G89" s="411">
        <v>21691474</v>
      </c>
      <c r="H89" s="411">
        <v>1887046</v>
      </c>
      <c r="I89" s="411">
        <v>4969</v>
      </c>
      <c r="J89" s="412">
        <v>12400949</v>
      </c>
    </row>
    <row r="90" spans="2:10" ht="14.7" thickBot="1" x14ac:dyDescent="0.55000000000000004">
      <c r="B90" s="400"/>
      <c r="C90" s="401" t="s">
        <v>695</v>
      </c>
      <c r="D90" s="419">
        <v>6435</v>
      </c>
      <c r="E90" s="419">
        <v>52183587</v>
      </c>
      <c r="F90" s="419">
        <v>1849070</v>
      </c>
      <c r="G90" s="419">
        <v>21957692</v>
      </c>
      <c r="H90" s="419">
        <v>1888345</v>
      </c>
      <c r="I90" s="419">
        <v>4978</v>
      </c>
      <c r="J90" s="419">
        <v>12529875</v>
      </c>
    </row>
    <row r="91" spans="2:10" ht="14.7" thickTop="1" x14ac:dyDescent="0.5"/>
  </sheetData>
  <mergeCells count="18">
    <mergeCell ref="B77:B88"/>
    <mergeCell ref="B89:B90"/>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7"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39F0-2B3B-4AD8-8C08-083216160159}">
  <sheetPr codeName="Sheet93">
    <pageSetUpPr fitToPage="1"/>
  </sheetPr>
  <dimension ref="A1:L91"/>
  <sheetViews>
    <sheetView view="pageBreakPreview" zoomScaleSheetLayoutView="100" workbookViewId="0">
      <pane ySplit="4" topLeftCell="A74" activePane="bottomLeft" state="frozen"/>
      <selection activeCell="R21" sqref="R21"/>
      <selection pane="bottomLeft" activeCell="R21" sqref="R21"/>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0" t="s">
        <v>728</v>
      </c>
      <c r="C2" s="420"/>
      <c r="D2" s="420"/>
      <c r="E2" s="420"/>
      <c r="F2" s="420"/>
      <c r="G2" s="420"/>
      <c r="H2" s="420"/>
    </row>
    <row r="3" spans="1:8" ht="43.2" customHeight="1" thickTop="1" x14ac:dyDescent="0.5">
      <c r="B3" s="375" t="s">
        <v>687</v>
      </c>
      <c r="C3" s="376" t="s">
        <v>714</v>
      </c>
      <c r="D3" s="376" t="s">
        <v>729</v>
      </c>
      <c r="E3" s="376" t="s">
        <v>730</v>
      </c>
      <c r="F3" s="376" t="s">
        <v>731</v>
      </c>
      <c r="G3" s="376" t="s">
        <v>732</v>
      </c>
      <c r="H3" s="378" t="s">
        <v>733</v>
      </c>
    </row>
    <row r="4" spans="1:8" ht="36" customHeight="1" x14ac:dyDescent="0.5">
      <c r="B4" s="379"/>
      <c r="C4" s="380"/>
      <c r="D4" s="380"/>
      <c r="E4" s="380"/>
      <c r="F4" s="380"/>
      <c r="G4" s="380"/>
      <c r="H4" s="382"/>
    </row>
    <row r="5" spans="1:8" x14ac:dyDescent="0.5">
      <c r="B5" s="383" t="s">
        <v>693</v>
      </c>
      <c r="C5" s="384" t="s">
        <v>694</v>
      </c>
      <c r="D5" s="421">
        <v>3.29</v>
      </c>
      <c r="E5" s="421">
        <v>2.12</v>
      </c>
      <c r="F5" s="421">
        <v>5.61</v>
      </c>
      <c r="G5" s="421">
        <v>3.95</v>
      </c>
      <c r="H5" s="422">
        <v>8.8627390796693852</v>
      </c>
    </row>
    <row r="6" spans="1:8" x14ac:dyDescent="0.5">
      <c r="B6" s="383"/>
      <c r="C6" s="384" t="s">
        <v>695</v>
      </c>
      <c r="D6" s="421">
        <v>3.2708025288080029</v>
      </c>
      <c r="E6" s="421">
        <v>2.1254449800022299</v>
      </c>
      <c r="F6" s="421">
        <v>5.6546297683726694</v>
      </c>
      <c r="G6" s="421">
        <v>3.7862375122081193</v>
      </c>
      <c r="H6" s="422">
        <v>8.770936414635047</v>
      </c>
    </row>
    <row r="7" spans="1:8" x14ac:dyDescent="0.5">
      <c r="B7" s="383"/>
      <c r="C7" s="384" t="s">
        <v>696</v>
      </c>
      <c r="D7" s="421">
        <v>3.3</v>
      </c>
      <c r="E7" s="421">
        <v>2.06</v>
      </c>
      <c r="F7" s="421">
        <v>5.67</v>
      </c>
      <c r="G7" s="421">
        <v>4.16</v>
      </c>
      <c r="H7" s="422">
        <v>8.6199999999999992</v>
      </c>
    </row>
    <row r="8" spans="1:8" x14ac:dyDescent="0.5">
      <c r="B8" s="383"/>
      <c r="C8" s="384" t="s">
        <v>697</v>
      </c>
      <c r="D8" s="421">
        <v>3.4557359685252953</v>
      </c>
      <c r="E8" s="421">
        <v>2.0382646193816321</v>
      </c>
      <c r="F8" s="421">
        <v>5.9220716901264909</v>
      </c>
      <c r="G8" s="421">
        <v>4.3784836922314794</v>
      </c>
      <c r="H8" s="422">
        <v>8.8831005706782786</v>
      </c>
    </row>
    <row r="9" spans="1:8" x14ac:dyDescent="0.5">
      <c r="B9" s="383"/>
      <c r="C9" s="384" t="s">
        <v>698</v>
      </c>
      <c r="D9" s="421">
        <v>3.4557359685252953</v>
      </c>
      <c r="E9" s="421">
        <v>2.0382646193816321</v>
      </c>
      <c r="F9" s="421">
        <v>5.9220716901264909</v>
      </c>
      <c r="G9" s="421">
        <v>4.3784836922314794</v>
      </c>
      <c r="H9" s="422">
        <v>8.8831005706782786</v>
      </c>
    </row>
    <row r="10" spans="1:8" x14ac:dyDescent="0.5">
      <c r="B10" s="383"/>
      <c r="C10" s="384" t="s">
        <v>699</v>
      </c>
      <c r="D10" s="421">
        <v>4.0182428493441336</v>
      </c>
      <c r="E10" s="421">
        <v>2.1055608337301126</v>
      </c>
      <c r="F10" s="421">
        <v>6.7213658274395431</v>
      </c>
      <c r="G10" s="421">
        <v>5.5478602464263371</v>
      </c>
      <c r="H10" s="422">
        <v>9.2841885802441464</v>
      </c>
    </row>
    <row r="11" spans="1:8" x14ac:dyDescent="0.5">
      <c r="B11" s="383"/>
      <c r="C11" s="388" t="s">
        <v>700</v>
      </c>
      <c r="D11" s="421">
        <v>4.702043156180661</v>
      </c>
      <c r="E11" s="421">
        <v>2.1645743352532638</v>
      </c>
      <c r="F11" s="421">
        <v>7.3690023893096122</v>
      </c>
      <c r="G11" s="421">
        <v>7.2381536854869273</v>
      </c>
      <c r="H11" s="422">
        <v>10.051970280863683</v>
      </c>
    </row>
    <row r="12" spans="1:8" x14ac:dyDescent="0.5">
      <c r="B12" s="383"/>
      <c r="C12" s="384" t="s">
        <v>701</v>
      </c>
      <c r="D12" s="421">
        <v>5.0350209042423275</v>
      </c>
      <c r="E12" s="421">
        <v>2.2566570560332173</v>
      </c>
      <c r="F12" s="421">
        <v>7.9400502874397851</v>
      </c>
      <c r="G12" s="421">
        <v>7.2828117251208999</v>
      </c>
      <c r="H12" s="422">
        <v>10.6</v>
      </c>
    </row>
    <row r="13" spans="1:8" x14ac:dyDescent="0.5">
      <c r="B13" s="383"/>
      <c r="C13" s="384" t="s">
        <v>702</v>
      </c>
      <c r="D13" s="421">
        <v>5.08</v>
      </c>
      <c r="E13" s="421">
        <v>2.66</v>
      </c>
      <c r="F13" s="421">
        <v>8.64</v>
      </c>
      <c r="G13" s="421">
        <v>4.5</v>
      </c>
      <c r="H13" s="422">
        <v>10.78</v>
      </c>
    </row>
    <row r="14" spans="1:8" x14ac:dyDescent="0.5">
      <c r="B14" s="383"/>
      <c r="C14" s="384" t="s">
        <v>703</v>
      </c>
      <c r="D14" s="421">
        <v>5.5121091324898837</v>
      </c>
      <c r="E14" s="421">
        <v>3.5614158474030582</v>
      </c>
      <c r="F14" s="421">
        <v>8.9190086422088193</v>
      </c>
      <c r="G14" s="421">
        <v>3.9184303175281494</v>
      </c>
      <c r="H14" s="422">
        <v>10.565751564921564</v>
      </c>
    </row>
    <row r="15" spans="1:8" x14ac:dyDescent="0.5">
      <c r="B15" s="383"/>
      <c r="C15" s="389" t="s">
        <v>704</v>
      </c>
      <c r="D15" s="421">
        <v>5.91</v>
      </c>
      <c r="E15" s="421">
        <v>3.8</v>
      </c>
      <c r="F15" s="421">
        <v>9.61</v>
      </c>
      <c r="G15" s="421">
        <v>4.01</v>
      </c>
      <c r="H15" s="422">
        <v>11.25</v>
      </c>
    </row>
    <row r="16" spans="1:8" x14ac:dyDescent="0.5">
      <c r="B16" s="383"/>
      <c r="C16" s="391" t="s">
        <v>705</v>
      </c>
      <c r="D16" s="423">
        <v>6.1523569312978204</v>
      </c>
      <c r="E16" s="423">
        <v>4.0093728878442105</v>
      </c>
      <c r="F16" s="423">
        <v>10.084446670447926</v>
      </c>
      <c r="G16" s="423">
        <v>4.1350927709899494</v>
      </c>
      <c r="H16" s="424">
        <v>11.386035971406745</v>
      </c>
    </row>
    <row r="17" spans="2:12" x14ac:dyDescent="0.5">
      <c r="B17" s="383" t="s">
        <v>706</v>
      </c>
      <c r="C17" s="384" t="s">
        <v>694</v>
      </c>
      <c r="D17" s="421">
        <v>6.2510452802748127</v>
      </c>
      <c r="E17" s="421">
        <v>4.0351433139397281</v>
      </c>
      <c r="F17" s="421">
        <v>10.223826781819048</v>
      </c>
      <c r="G17" s="421">
        <v>3.8786364752936748</v>
      </c>
      <c r="H17" s="422">
        <v>11.66390912655195</v>
      </c>
    </row>
    <row r="18" spans="2:12" x14ac:dyDescent="0.5">
      <c r="B18" s="383"/>
      <c r="C18" s="384" t="s">
        <v>695</v>
      </c>
      <c r="D18" s="421">
        <v>6.1907432772142119</v>
      </c>
      <c r="E18" s="421">
        <v>3.9548366202115162</v>
      </c>
      <c r="F18" s="421">
        <v>10.322889310085261</v>
      </c>
      <c r="G18" s="421">
        <v>3.4223686772274018</v>
      </c>
      <c r="H18" s="422">
        <v>11.803775464291123</v>
      </c>
    </row>
    <row r="19" spans="2:12" x14ac:dyDescent="0.5">
      <c r="B19" s="383"/>
      <c r="C19" s="384" t="s">
        <v>696</v>
      </c>
      <c r="D19" s="421">
        <v>6.1735077686700661</v>
      </c>
      <c r="E19" s="421">
        <v>3.926611332266476</v>
      </c>
      <c r="F19" s="421">
        <v>10.30735328758248</v>
      </c>
      <c r="G19" s="421">
        <v>3.7672054151902348</v>
      </c>
      <c r="H19" s="422">
        <v>11.762568096096528</v>
      </c>
    </row>
    <row r="20" spans="2:12" x14ac:dyDescent="0.5">
      <c r="B20" s="383"/>
      <c r="C20" s="384" t="s">
        <v>697</v>
      </c>
      <c r="D20" s="421">
        <v>6.0981099963992955</v>
      </c>
      <c r="E20" s="421">
        <v>3.8242844674922192</v>
      </c>
      <c r="F20" s="421">
        <v>10.195595637894026</v>
      </c>
      <c r="G20" s="421">
        <v>3.8854077854229456</v>
      </c>
      <c r="H20" s="422">
        <v>11.62706943660613</v>
      </c>
    </row>
    <row r="21" spans="2:12" x14ac:dyDescent="0.5">
      <c r="B21" s="383"/>
      <c r="C21" s="384" t="s">
        <v>698</v>
      </c>
      <c r="D21" s="421">
        <v>6.1728712194188393</v>
      </c>
      <c r="E21" s="421">
        <v>3.9402378803707694</v>
      </c>
      <c r="F21" s="421">
        <v>10.271282092120352</v>
      </c>
      <c r="G21" s="421">
        <v>3.9208969811018335</v>
      </c>
      <c r="H21" s="422">
        <v>11.271530862688145</v>
      </c>
    </row>
    <row r="22" spans="2:12" ht="15.7" x14ac:dyDescent="0.55000000000000004">
      <c r="B22" s="383"/>
      <c r="C22" s="384" t="s">
        <v>699</v>
      </c>
      <c r="D22" s="421">
        <v>6.2053748201330308</v>
      </c>
      <c r="E22" s="421">
        <v>3.9307218486740538</v>
      </c>
      <c r="F22" s="421">
        <v>10.199855814449904</v>
      </c>
      <c r="G22" s="421">
        <v>4.1079225540899218</v>
      </c>
      <c r="H22" s="422">
        <v>11.791156337456201</v>
      </c>
      <c r="L22" s="32"/>
    </row>
    <row r="23" spans="2:12" x14ac:dyDescent="0.5">
      <c r="B23" s="383"/>
      <c r="C23" s="388" t="s">
        <v>700</v>
      </c>
      <c r="D23" s="421">
        <v>6.3792078001806285</v>
      </c>
      <c r="E23" s="421">
        <v>4.1490698401093384</v>
      </c>
      <c r="F23" s="421">
        <v>10.186834734388743</v>
      </c>
      <c r="G23" s="421">
        <v>4.2890981783044264</v>
      </c>
      <c r="H23" s="422">
        <v>11.915964240694198</v>
      </c>
    </row>
    <row r="24" spans="2:12" x14ac:dyDescent="0.5">
      <c r="B24" s="383"/>
      <c r="C24" s="384" t="s">
        <v>701</v>
      </c>
      <c r="D24" s="421">
        <v>6.4499767676637481</v>
      </c>
      <c r="E24" s="421">
        <v>4.3241742822406666</v>
      </c>
      <c r="F24" s="421">
        <v>10.170065714436348</v>
      </c>
      <c r="G24" s="421">
        <v>4.4839806181591788</v>
      </c>
      <c r="H24" s="422">
        <v>12.009695300229659</v>
      </c>
    </row>
    <row r="25" spans="2:12" x14ac:dyDescent="0.5">
      <c r="B25" s="383"/>
      <c r="C25" s="384" t="s">
        <v>702</v>
      </c>
      <c r="D25" s="421">
        <v>6.6412435274607677</v>
      </c>
      <c r="E25" s="421">
        <v>4.4576701715641729</v>
      </c>
      <c r="F25" s="421">
        <v>10.381744734190825</v>
      </c>
      <c r="G25" s="421">
        <v>4.7141416852501177</v>
      </c>
      <c r="H25" s="422">
        <v>12.117335388596159</v>
      </c>
    </row>
    <row r="26" spans="2:12" x14ac:dyDescent="0.5">
      <c r="B26" s="383"/>
      <c r="C26" s="384" t="s">
        <v>703</v>
      </c>
      <c r="D26" s="421">
        <v>6.4499767676637481</v>
      </c>
      <c r="E26" s="421">
        <v>4.3241742822406666</v>
      </c>
      <c r="F26" s="421">
        <v>10.170065714436348</v>
      </c>
      <c r="G26" s="421">
        <v>4.4839806181591788</v>
      </c>
      <c r="H26" s="422">
        <v>12.009695300229659</v>
      </c>
    </row>
    <row r="27" spans="2:12" x14ac:dyDescent="0.5">
      <c r="B27" s="383"/>
      <c r="C27" s="389" t="s">
        <v>704</v>
      </c>
      <c r="D27" s="421">
        <v>6.6112977698149447</v>
      </c>
      <c r="E27" s="421">
        <v>4.4233730266611104</v>
      </c>
      <c r="F27" s="421">
        <v>10.306405291525063</v>
      </c>
      <c r="G27" s="421">
        <v>4.4851712080206099</v>
      </c>
      <c r="H27" s="422">
        <v>12.377430844838713</v>
      </c>
    </row>
    <row r="28" spans="2:12" x14ac:dyDescent="0.5">
      <c r="B28" s="383"/>
      <c r="C28" s="391" t="s">
        <v>705</v>
      </c>
      <c r="D28" s="423">
        <v>6.4852555214590986</v>
      </c>
      <c r="E28" s="423">
        <v>4.362671782518535</v>
      </c>
      <c r="F28" s="423">
        <v>10.239494648633544</v>
      </c>
      <c r="G28" s="423">
        <v>4.6687433421084013</v>
      </c>
      <c r="H28" s="424">
        <v>12.293985697930685</v>
      </c>
    </row>
    <row r="29" spans="2:12" x14ac:dyDescent="0.5">
      <c r="B29" s="383" t="s">
        <v>707</v>
      </c>
      <c r="C29" s="384" t="s">
        <v>694</v>
      </c>
      <c r="D29" s="421">
        <v>6.3993076371430346</v>
      </c>
      <c r="E29" s="421">
        <v>4.2652832608234661</v>
      </c>
      <c r="F29" s="421">
        <v>9.8432286349301279</v>
      </c>
      <c r="G29" s="421">
        <v>4.2194607849783834</v>
      </c>
      <c r="H29" s="422">
        <v>12.478763874842731</v>
      </c>
    </row>
    <row r="30" spans="2:12" x14ac:dyDescent="0.5">
      <c r="B30" s="383"/>
      <c r="C30" s="384" t="s">
        <v>695</v>
      </c>
      <c r="D30" s="421">
        <v>6.3012124975867021</v>
      </c>
      <c r="E30" s="421">
        <v>4.0578837144026503</v>
      </c>
      <c r="F30" s="421">
        <v>9.9781688438325773</v>
      </c>
      <c r="G30" s="421">
        <v>3.6319136002194647</v>
      </c>
      <c r="H30" s="422">
        <v>12.32478345186064</v>
      </c>
    </row>
    <row r="31" spans="2:12" x14ac:dyDescent="0.5">
      <c r="B31" s="383"/>
      <c r="C31" s="384" t="s">
        <v>696</v>
      </c>
      <c r="D31" s="421">
        <v>6.5712583225164103</v>
      </c>
      <c r="E31" s="421">
        <v>4.2933479016255482</v>
      </c>
      <c r="F31" s="421">
        <v>10.246027232287377</v>
      </c>
      <c r="G31" s="421">
        <v>4.0061694441991804</v>
      </c>
      <c r="H31" s="422">
        <v>12.240976355355105</v>
      </c>
    </row>
    <row r="32" spans="2:12" x14ac:dyDescent="0.5">
      <c r="B32" s="383"/>
      <c r="C32" s="384" t="s">
        <v>697</v>
      </c>
      <c r="D32" s="421">
        <v>6.6051148890360176</v>
      </c>
      <c r="E32" s="421">
        <v>4.318983420771902</v>
      </c>
      <c r="F32" s="421">
        <v>10.271948102085352</v>
      </c>
      <c r="G32" s="421">
        <v>3.8346333288492636</v>
      </c>
      <c r="H32" s="422">
        <v>12.251468139845429</v>
      </c>
    </row>
    <row r="33" spans="2:8" x14ac:dyDescent="0.5">
      <c r="B33" s="383"/>
      <c r="C33" s="384" t="s">
        <v>698</v>
      </c>
      <c r="D33" s="421">
        <v>6.6161021257179744</v>
      </c>
      <c r="E33" s="421">
        <v>4.4104028259547787</v>
      </c>
      <c r="F33" s="421">
        <v>10.114721102732396</v>
      </c>
      <c r="G33" s="421">
        <v>3.996455932661052</v>
      </c>
      <c r="H33" s="422">
        <v>12.275506463431617</v>
      </c>
    </row>
    <row r="34" spans="2:8" x14ac:dyDescent="0.5">
      <c r="B34" s="383"/>
      <c r="C34" s="384" t="s">
        <v>699</v>
      </c>
      <c r="D34" s="421">
        <v>6.724331593083976</v>
      </c>
      <c r="E34" s="421">
        <v>4.4614180149855516</v>
      </c>
      <c r="F34" s="421">
        <v>10.283308639976505</v>
      </c>
      <c r="G34" s="421">
        <v>3.9847871906180847</v>
      </c>
      <c r="H34" s="422">
        <v>12.276694081469548</v>
      </c>
    </row>
    <row r="35" spans="2:8" x14ac:dyDescent="0.5">
      <c r="B35" s="383"/>
      <c r="C35" s="388" t="s">
        <v>700</v>
      </c>
      <c r="D35" s="421">
        <v>6.6741839155534315</v>
      </c>
      <c r="E35" s="421">
        <v>4.3710657197609137</v>
      </c>
      <c r="F35" s="421">
        <v>10.294247553471886</v>
      </c>
      <c r="G35" s="421">
        <v>3.8879037669297327</v>
      </c>
      <c r="H35" s="422">
        <v>12.349877171950688</v>
      </c>
    </row>
    <row r="36" spans="2:8" x14ac:dyDescent="0.5">
      <c r="B36" s="383"/>
      <c r="C36" s="384" t="s">
        <v>701</v>
      </c>
      <c r="D36" s="421">
        <v>6.6185755122047922</v>
      </c>
      <c r="E36" s="421">
        <v>4.4489274083458037</v>
      </c>
      <c r="F36" s="421">
        <v>10.09621987265005</v>
      </c>
      <c r="G36" s="421">
        <v>4.0677787385392508</v>
      </c>
      <c r="H36" s="422">
        <v>12.321855641163268</v>
      </c>
    </row>
    <row r="37" spans="2:8" x14ac:dyDescent="0.5">
      <c r="B37" s="383"/>
      <c r="C37" s="384" t="s">
        <v>702</v>
      </c>
      <c r="D37" s="421">
        <v>6.6710907987025889</v>
      </c>
      <c r="E37" s="421">
        <v>4.525673704199507</v>
      </c>
      <c r="F37" s="421">
        <v>10.177019873852494</v>
      </c>
      <c r="G37" s="421">
        <v>4.12743101002531</v>
      </c>
      <c r="H37" s="422">
        <v>12.265874413981942</v>
      </c>
    </row>
    <row r="38" spans="2:8" x14ac:dyDescent="0.5">
      <c r="B38" s="383"/>
      <c r="C38" s="384" t="s">
        <v>703</v>
      </c>
      <c r="D38" s="421">
        <v>6.6725754491172795</v>
      </c>
      <c r="E38" s="421">
        <v>4.5853021354839951</v>
      </c>
      <c r="F38" s="421">
        <v>10.092849624773361</v>
      </c>
      <c r="G38" s="421">
        <v>4.1151075014234531</v>
      </c>
      <c r="H38" s="422">
        <v>12.219068906149902</v>
      </c>
    </row>
    <row r="39" spans="2:8" x14ac:dyDescent="0.5">
      <c r="B39" s="383"/>
      <c r="C39" s="389" t="s">
        <v>704</v>
      </c>
      <c r="D39" s="421">
        <v>6.6352719667952442</v>
      </c>
      <c r="E39" s="421">
        <v>4.5521002217437818</v>
      </c>
      <c r="F39" s="421">
        <v>10.090951174478208</v>
      </c>
      <c r="G39" s="421">
        <v>4.2613622585618751</v>
      </c>
      <c r="H39" s="422">
        <v>12.2</v>
      </c>
    </row>
    <row r="40" spans="2:8" x14ac:dyDescent="0.5">
      <c r="B40" s="383"/>
      <c r="C40" s="391" t="s">
        <v>705</v>
      </c>
      <c r="D40" s="423">
        <v>6.60176688176995</v>
      </c>
      <c r="E40" s="423">
        <v>4.9595595141653446</v>
      </c>
      <c r="F40" s="423">
        <v>9.9517881845853484</v>
      </c>
      <c r="G40" s="423">
        <v>4.4032478001181063</v>
      </c>
      <c r="H40" s="424">
        <v>12.157637531116116</v>
      </c>
    </row>
    <row r="41" spans="2:8" x14ac:dyDescent="0.5">
      <c r="B41" s="383" t="s">
        <v>708</v>
      </c>
      <c r="C41" s="384" t="s">
        <v>694</v>
      </c>
      <c r="D41" s="421">
        <v>6.7657105159902322</v>
      </c>
      <c r="E41" s="421">
        <v>5.0160705427316818</v>
      </c>
      <c r="F41" s="421">
        <v>9.8917092450402642</v>
      </c>
      <c r="G41" s="421">
        <v>4.280674695367523</v>
      </c>
      <c r="H41" s="422">
        <v>12.086652055642796</v>
      </c>
    </row>
    <row r="42" spans="2:8" x14ac:dyDescent="0.5">
      <c r="B42" s="383"/>
      <c r="C42" s="384" t="s">
        <v>695</v>
      </c>
      <c r="D42" s="421">
        <v>6.8</v>
      </c>
      <c r="E42" s="421">
        <v>4.8505930924511098</v>
      </c>
      <c r="F42" s="421">
        <v>9.8744695447076207</v>
      </c>
      <c r="G42" s="421">
        <v>4.2250937632206957</v>
      </c>
      <c r="H42" s="422">
        <v>11.97</v>
      </c>
    </row>
    <row r="43" spans="2:8" x14ac:dyDescent="0.5">
      <c r="B43" s="383"/>
      <c r="C43" s="384" t="s">
        <v>696</v>
      </c>
      <c r="D43" s="421">
        <v>6.75</v>
      </c>
      <c r="E43" s="421">
        <v>5.09</v>
      </c>
      <c r="F43" s="421">
        <v>9.7799999999999994</v>
      </c>
      <c r="G43" s="421">
        <v>4.3899999999999997</v>
      </c>
      <c r="H43" s="422">
        <v>11.97</v>
      </c>
    </row>
    <row r="44" spans="2:8" x14ac:dyDescent="0.5">
      <c r="B44" s="383"/>
      <c r="C44" s="384" t="s">
        <v>697</v>
      </c>
      <c r="D44" s="421">
        <v>6.812104227644717</v>
      </c>
      <c r="E44" s="421">
        <v>5.0571483859539121</v>
      </c>
      <c r="F44" s="421">
        <v>9.8165776228172152</v>
      </c>
      <c r="G44" s="421">
        <v>4.3400284134201002</v>
      </c>
      <c r="H44" s="422">
        <v>12.020827927975938</v>
      </c>
    </row>
    <row r="45" spans="2:8" x14ac:dyDescent="0.5">
      <c r="B45" s="383"/>
      <c r="C45" s="384" t="s">
        <v>698</v>
      </c>
      <c r="D45" s="421">
        <v>6.8</v>
      </c>
      <c r="E45" s="421">
        <v>4.9923038104505011</v>
      </c>
      <c r="F45" s="421">
        <v>9.7198724054487791</v>
      </c>
      <c r="G45" s="421">
        <v>4.1580843169808848</v>
      </c>
      <c r="H45" s="422">
        <v>11.93</v>
      </c>
    </row>
    <row r="46" spans="2:8" x14ac:dyDescent="0.5">
      <c r="B46" s="383"/>
      <c r="C46" s="384" t="s">
        <v>699</v>
      </c>
      <c r="D46" s="421">
        <v>6.786162197889281</v>
      </c>
      <c r="E46" s="421">
        <v>4.9691613140070636</v>
      </c>
      <c r="F46" s="421">
        <v>9.7121032064511539</v>
      </c>
      <c r="G46" s="421">
        <v>4.1891774017490331</v>
      </c>
      <c r="H46" s="422">
        <v>11.938543027385922</v>
      </c>
    </row>
    <row r="47" spans="2:8" x14ac:dyDescent="0.5">
      <c r="B47" s="383"/>
      <c r="C47" s="388" t="s">
        <v>700</v>
      </c>
      <c r="D47" s="421">
        <v>6.78</v>
      </c>
      <c r="E47" s="421">
        <v>4.7830931565778698</v>
      </c>
      <c r="F47" s="421">
        <v>9.6882632455394138</v>
      </c>
      <c r="G47" s="421">
        <v>4.1395397232722564</v>
      </c>
      <c r="H47" s="422">
        <v>11.94</v>
      </c>
    </row>
    <row r="48" spans="2:8" x14ac:dyDescent="0.5">
      <c r="B48" s="383"/>
      <c r="C48" s="384" t="s">
        <v>701</v>
      </c>
      <c r="D48" s="421">
        <v>6.77</v>
      </c>
      <c r="E48" s="421">
        <v>4.777716623545432</v>
      </c>
      <c r="F48" s="421">
        <v>9.7429030557190526</v>
      </c>
      <c r="G48" s="421">
        <v>4.3208403193437217</v>
      </c>
      <c r="H48" s="422">
        <v>11.8</v>
      </c>
    </row>
    <row r="49" spans="2:8" x14ac:dyDescent="0.5">
      <c r="B49" s="383"/>
      <c r="C49" s="384" t="s">
        <v>702</v>
      </c>
      <c r="D49" s="421">
        <v>6.74</v>
      </c>
      <c r="E49" s="421">
        <v>4.777716623545432</v>
      </c>
      <c r="F49" s="421">
        <v>9.7429030557190526</v>
      </c>
      <c r="G49" s="421">
        <v>4.3208403193437217</v>
      </c>
      <c r="H49" s="422">
        <v>11.77</v>
      </c>
    </row>
    <row r="50" spans="2:8" x14ac:dyDescent="0.5">
      <c r="B50" s="383"/>
      <c r="C50" s="384" t="s">
        <v>703</v>
      </c>
      <c r="D50" s="421">
        <v>6.4431100717597527</v>
      </c>
      <c r="E50" s="421">
        <v>4.265896778454608</v>
      </c>
      <c r="F50" s="421">
        <v>9.446727241094889</v>
      </c>
      <c r="G50" s="421">
        <v>2.8303824553159687</v>
      </c>
      <c r="H50" s="422">
        <v>10.99</v>
      </c>
    </row>
    <row r="51" spans="2:8" x14ac:dyDescent="0.5">
      <c r="B51" s="383"/>
      <c r="C51" s="389" t="s">
        <v>704</v>
      </c>
      <c r="D51" s="421">
        <v>6.1706504902350536</v>
      </c>
      <c r="E51" s="421">
        <v>4.1882438173089485</v>
      </c>
      <c r="F51" s="421">
        <v>9.2599089398252872</v>
      </c>
      <c r="G51" s="421">
        <v>2.7585102371374499</v>
      </c>
      <c r="H51" s="422">
        <v>10.426250629386633</v>
      </c>
    </row>
    <row r="52" spans="2:8" x14ac:dyDescent="0.5">
      <c r="B52" s="383"/>
      <c r="C52" s="391" t="s">
        <v>705</v>
      </c>
      <c r="D52" s="423">
        <v>6.0117202188965875</v>
      </c>
      <c r="E52" s="423">
        <v>4.1568412166400597</v>
      </c>
      <c r="F52" s="423">
        <v>9.0164496414133222</v>
      </c>
      <c r="G52" s="423">
        <v>2.3650707683358259</v>
      </c>
      <c r="H52" s="424">
        <v>10.109165203675886</v>
      </c>
    </row>
    <row r="53" spans="2:8" x14ac:dyDescent="0.5">
      <c r="B53" s="383" t="s">
        <v>709</v>
      </c>
      <c r="C53" s="384" t="s">
        <v>694</v>
      </c>
      <c r="D53" s="421">
        <v>5.77</v>
      </c>
      <c r="E53" s="421">
        <v>3.6387517176951993</v>
      </c>
      <c r="F53" s="421">
        <v>8.7944724121220776</v>
      </c>
      <c r="G53" s="421">
        <v>1.7256995942981357</v>
      </c>
      <c r="H53" s="422">
        <v>10.47</v>
      </c>
    </row>
    <row r="54" spans="2:8" x14ac:dyDescent="0.5">
      <c r="B54" s="383"/>
      <c r="C54" s="384" t="s">
        <v>695</v>
      </c>
      <c r="D54" s="421">
        <v>5.61</v>
      </c>
      <c r="E54" s="421">
        <v>3.3309934609427923</v>
      </c>
      <c r="F54" s="421">
        <v>8.6805201854261984</v>
      </c>
      <c r="G54" s="421">
        <v>1.3602135402958198</v>
      </c>
      <c r="H54" s="422">
        <v>10.18</v>
      </c>
    </row>
    <row r="55" spans="2:8" x14ac:dyDescent="0.5">
      <c r="B55" s="383"/>
      <c r="C55" s="384" t="s">
        <v>696</v>
      </c>
      <c r="D55" s="421">
        <v>5.4485346781296711</v>
      </c>
      <c r="E55" s="421">
        <v>3.222892786641069</v>
      </c>
      <c r="F55" s="421">
        <v>8.460589108478052</v>
      </c>
      <c r="G55" s="421">
        <v>1.2248966276108295</v>
      </c>
      <c r="H55" s="422">
        <v>9.8318649812907015</v>
      </c>
    </row>
    <row r="56" spans="2:8" x14ac:dyDescent="0.5">
      <c r="B56" s="383"/>
      <c r="C56" s="384" t="s">
        <v>697</v>
      </c>
      <c r="D56" s="421">
        <v>5.3083686809997035</v>
      </c>
      <c r="E56" s="421">
        <v>3.1063096936568892</v>
      </c>
      <c r="F56" s="421">
        <v>8.3653931374736263</v>
      </c>
      <c r="G56" s="421">
        <v>1.0852120737095456</v>
      </c>
      <c r="H56" s="422">
        <v>9.517731632300432</v>
      </c>
    </row>
    <row r="57" spans="2:8" x14ac:dyDescent="0.5">
      <c r="B57" s="383"/>
      <c r="C57" s="384" t="s">
        <v>698</v>
      </c>
      <c r="D57" s="421">
        <v>5.1433643034573233</v>
      </c>
      <c r="E57" s="421">
        <v>2.84648991646936</v>
      </c>
      <c r="F57" s="421">
        <v>8.2018829194443743</v>
      </c>
      <c r="G57" s="421">
        <v>0.99679135446721689</v>
      </c>
      <c r="H57" s="422">
        <v>9.3697289946410578</v>
      </c>
    </row>
    <row r="58" spans="2:8" x14ac:dyDescent="0.5">
      <c r="B58" s="383"/>
      <c r="C58" s="384" t="s">
        <v>699</v>
      </c>
      <c r="D58" s="421">
        <v>5</v>
      </c>
      <c r="E58" s="421">
        <v>2.7816365002036028</v>
      </c>
      <c r="F58" s="421">
        <v>8.0137113818000856</v>
      </c>
      <c r="G58" s="421">
        <v>0.98179257812102982</v>
      </c>
      <c r="H58" s="422">
        <v>9.09</v>
      </c>
    </row>
    <row r="59" spans="2:8" x14ac:dyDescent="0.5">
      <c r="B59" s="383"/>
      <c r="C59" s="388" t="s">
        <v>700</v>
      </c>
      <c r="D59" s="421">
        <v>4.8643516895826258</v>
      </c>
      <c r="E59" s="421">
        <v>2.7599468210211731</v>
      </c>
      <c r="F59" s="421">
        <v>8.0404510143097756</v>
      </c>
      <c r="G59" s="421">
        <v>0.83878260493259571</v>
      </c>
      <c r="H59" s="422">
        <v>8.8912745435893399</v>
      </c>
    </row>
    <row r="60" spans="2:8" x14ac:dyDescent="0.5">
      <c r="B60" s="383"/>
      <c r="C60" s="384" t="s">
        <v>701</v>
      </c>
      <c r="D60" s="421">
        <v>4.6756777421036286</v>
      </c>
      <c r="E60" s="421">
        <v>2.6430616891540697</v>
      </c>
      <c r="F60" s="421">
        <v>7.7508776532051824</v>
      </c>
      <c r="G60" s="421">
        <v>0.90434676285015259</v>
      </c>
      <c r="H60" s="422">
        <v>8.7276050942080641</v>
      </c>
    </row>
    <row r="61" spans="2:8" x14ac:dyDescent="0.5">
      <c r="B61" s="383"/>
      <c r="C61" s="384" t="s">
        <v>702</v>
      </c>
      <c r="D61" s="421">
        <v>4.79</v>
      </c>
      <c r="E61" s="421">
        <v>2.9285086018143054</v>
      </c>
      <c r="F61" s="421">
        <v>7.659040696314718</v>
      </c>
      <c r="G61" s="421">
        <v>1.0386679896198439</v>
      </c>
      <c r="H61" s="422">
        <v>8.61</v>
      </c>
    </row>
    <row r="62" spans="2:8" x14ac:dyDescent="0.5">
      <c r="B62" s="383"/>
      <c r="C62" s="384" t="s">
        <v>703</v>
      </c>
      <c r="D62" s="421">
        <v>4.8141802093800887</v>
      </c>
      <c r="E62" s="421">
        <v>2.838566235637539</v>
      </c>
      <c r="F62" s="421">
        <v>7.6269091247923617</v>
      </c>
      <c r="G62" s="421">
        <v>1.0025390886271424</v>
      </c>
      <c r="H62" s="422">
        <v>8.5342448085804961</v>
      </c>
    </row>
    <row r="63" spans="2:8" x14ac:dyDescent="0.5">
      <c r="B63" s="383"/>
      <c r="C63" s="389" t="s">
        <v>704</v>
      </c>
      <c r="D63" s="421">
        <v>4.7183868094842252</v>
      </c>
      <c r="E63" s="421">
        <v>2.7242022857582757</v>
      </c>
      <c r="F63" s="421">
        <v>7.6585443347275373</v>
      </c>
      <c r="G63" s="421">
        <v>0.96045869991311861</v>
      </c>
      <c r="H63" s="422">
        <v>8.4591292533300528</v>
      </c>
    </row>
    <row r="64" spans="2:8" x14ac:dyDescent="0.5">
      <c r="B64" s="383"/>
      <c r="C64" s="391" t="s">
        <v>705</v>
      </c>
      <c r="D64" s="423">
        <v>4.76</v>
      </c>
      <c r="E64" s="423">
        <v>3.0086018077737906</v>
      </c>
      <c r="F64" s="423">
        <v>7.72356866416784</v>
      </c>
      <c r="G64" s="423">
        <v>0.92851947747441033</v>
      </c>
      <c r="H64" s="424">
        <v>8.4348018971758574</v>
      </c>
    </row>
    <row r="65" spans="2:8" x14ac:dyDescent="0.5">
      <c r="B65" s="383" t="s">
        <v>710</v>
      </c>
      <c r="C65" s="384" t="s">
        <v>694</v>
      </c>
      <c r="D65" s="425">
        <v>4.76</v>
      </c>
      <c r="E65" s="425">
        <v>2.92</v>
      </c>
      <c r="F65" s="425">
        <v>7.77</v>
      </c>
      <c r="G65" s="425">
        <v>0.94</v>
      </c>
      <c r="H65" s="426">
        <v>8.48</v>
      </c>
    </row>
    <row r="66" spans="2:8" x14ac:dyDescent="0.5">
      <c r="B66" s="383"/>
      <c r="C66" s="384" t="s">
        <v>695</v>
      </c>
      <c r="D66" s="421">
        <v>4.92</v>
      </c>
      <c r="E66" s="421">
        <v>3.0524776875486404</v>
      </c>
      <c r="F66" s="421">
        <v>7.8020539904415429</v>
      </c>
      <c r="G66" s="421">
        <v>0.97154427970052137</v>
      </c>
      <c r="H66" s="422">
        <v>8.57</v>
      </c>
    </row>
    <row r="67" spans="2:8" x14ac:dyDescent="0.5">
      <c r="B67" s="383"/>
      <c r="C67" s="384" t="s">
        <v>696</v>
      </c>
      <c r="D67" s="421">
        <v>5.4272512703314533</v>
      </c>
      <c r="E67" s="421">
        <v>4.1313721420155547</v>
      </c>
      <c r="F67" s="421">
        <v>7.9645719488925302</v>
      </c>
      <c r="G67" s="421">
        <v>1.1143067116934713</v>
      </c>
      <c r="H67" s="422">
        <v>8.69</v>
      </c>
    </row>
    <row r="68" spans="2:8" x14ac:dyDescent="0.5">
      <c r="B68" s="383"/>
      <c r="C68" s="384" t="s">
        <v>697</v>
      </c>
      <c r="D68" s="421">
        <v>5.8</v>
      </c>
      <c r="E68" s="421">
        <v>4.4946833886941082</v>
      </c>
      <c r="F68" s="421">
        <v>8.2623982505157976</v>
      </c>
      <c r="G68" s="421">
        <v>1.3223872635115201</v>
      </c>
      <c r="H68" s="422">
        <v>9.02</v>
      </c>
    </row>
    <row r="69" spans="2:8" x14ac:dyDescent="0.5">
      <c r="B69" s="383"/>
      <c r="C69" s="384" t="s">
        <v>698</v>
      </c>
      <c r="D69" s="421">
        <v>6.24</v>
      </c>
      <c r="E69" s="421">
        <v>5.1716778397039045</v>
      </c>
      <c r="F69" s="421">
        <v>8.6069407485137006</v>
      </c>
      <c r="G69" s="421">
        <v>1.4234281192028231</v>
      </c>
      <c r="H69" s="422">
        <v>9.2899999999999991</v>
      </c>
    </row>
    <row r="70" spans="2:8" x14ac:dyDescent="0.5">
      <c r="B70" s="383"/>
      <c r="C70" s="384" t="s">
        <v>699</v>
      </c>
      <c r="D70" s="421">
        <v>6.37</v>
      </c>
      <c r="E70" s="421">
        <v>5.2551109626189563</v>
      </c>
      <c r="F70" s="421">
        <v>8.9180080693756079</v>
      </c>
      <c r="G70" s="421">
        <v>1.5374047049510455</v>
      </c>
      <c r="H70" s="422">
        <v>9.4428426085328372</v>
      </c>
    </row>
    <row r="71" spans="2:8" x14ac:dyDescent="0.5">
      <c r="B71" s="383"/>
      <c r="C71" s="388" t="s">
        <v>700</v>
      </c>
      <c r="D71" s="421">
        <v>6.49</v>
      </c>
      <c r="E71" s="421">
        <v>5.2318833788772974</v>
      </c>
      <c r="F71" s="421">
        <v>9.1263286402325434</v>
      </c>
      <c r="G71" s="421">
        <v>1.6217658294281896</v>
      </c>
      <c r="H71" s="422">
        <v>10.31</v>
      </c>
    </row>
    <row r="72" spans="2:8" x14ac:dyDescent="0.5">
      <c r="B72" s="383"/>
      <c r="C72" s="384" t="s">
        <v>701</v>
      </c>
      <c r="D72" s="421">
        <v>6.93</v>
      </c>
      <c r="E72" s="421">
        <v>6.2413557603231213</v>
      </c>
      <c r="F72" s="421">
        <v>9.4370502468149287</v>
      </c>
      <c r="G72" s="421">
        <v>1.8627871322375267</v>
      </c>
      <c r="H72" s="422">
        <v>10.6</v>
      </c>
    </row>
    <row r="73" spans="2:8" x14ac:dyDescent="0.5">
      <c r="B73" s="383"/>
      <c r="C73" s="384" t="s">
        <v>702</v>
      </c>
      <c r="D73" s="421">
        <v>7.11</v>
      </c>
      <c r="E73" s="421">
        <v>6.2420461239742924</v>
      </c>
      <c r="F73" s="421">
        <v>9.6661837737056953</v>
      </c>
      <c r="G73" s="421">
        <v>2.023076561076103</v>
      </c>
      <c r="H73" s="422">
        <v>10.78</v>
      </c>
    </row>
    <row r="74" spans="2:8" x14ac:dyDescent="0.5">
      <c r="B74" s="383"/>
      <c r="C74" s="384" t="s">
        <v>703</v>
      </c>
      <c r="D74" s="421">
        <v>7.25</v>
      </c>
      <c r="E74" s="421">
        <v>6.2313526395728003</v>
      </c>
      <c r="F74" s="421">
        <v>9.857866371695085</v>
      </c>
      <c r="G74" s="421">
        <v>2.13223712393892</v>
      </c>
      <c r="H74" s="422">
        <v>11.42</v>
      </c>
    </row>
    <row r="75" spans="2:8" x14ac:dyDescent="0.5">
      <c r="B75" s="383"/>
      <c r="C75" s="389" t="s">
        <v>704</v>
      </c>
      <c r="D75" s="421">
        <v>7.34</v>
      </c>
      <c r="E75" s="421">
        <v>6.2269923911464566</v>
      </c>
      <c r="F75" s="421">
        <v>9.961901169147227</v>
      </c>
      <c r="G75" s="421">
        <v>2.1847611831072964</v>
      </c>
      <c r="H75" s="422">
        <v>11.54</v>
      </c>
    </row>
    <row r="76" spans="2:8" x14ac:dyDescent="0.5">
      <c r="B76" s="383"/>
      <c r="C76" s="391" t="s">
        <v>705</v>
      </c>
      <c r="D76" s="423">
        <v>7.41</v>
      </c>
      <c r="E76" s="423">
        <v>6.2383216946800193</v>
      </c>
      <c r="F76" s="423">
        <v>10.117144068238314</v>
      </c>
      <c r="G76" s="423">
        <v>2.2914377497400693</v>
      </c>
      <c r="H76" s="424">
        <v>11.62</v>
      </c>
    </row>
    <row r="77" spans="2:8" x14ac:dyDescent="0.5">
      <c r="B77" s="383" t="s">
        <v>711</v>
      </c>
      <c r="C77" s="384" t="s">
        <v>694</v>
      </c>
      <c r="D77" s="421">
        <v>7.64</v>
      </c>
      <c r="E77" s="421">
        <v>6.2919197083861498</v>
      </c>
      <c r="F77" s="421">
        <v>10.226564834707139</v>
      </c>
      <c r="G77" s="421">
        <v>2.2523001737843202</v>
      </c>
      <c r="H77" s="422">
        <v>11.94</v>
      </c>
    </row>
    <row r="78" spans="2:8" x14ac:dyDescent="0.5">
      <c r="B78" s="383"/>
      <c r="C78" s="384" t="s">
        <v>695</v>
      </c>
      <c r="D78" s="421">
        <v>7.81</v>
      </c>
      <c r="E78" s="421">
        <v>6.2716512784080489</v>
      </c>
      <c r="F78" s="421">
        <v>10.344521470644835</v>
      </c>
      <c r="G78" s="421">
        <v>2.3814465096281281</v>
      </c>
      <c r="H78" s="422">
        <v>12.06</v>
      </c>
    </row>
    <row r="79" spans="2:8" x14ac:dyDescent="0.5">
      <c r="B79" s="383"/>
      <c r="C79" s="384" t="s">
        <v>696</v>
      </c>
      <c r="D79" s="421">
        <v>8.16</v>
      </c>
      <c r="E79" s="421">
        <v>7.3676573479880174</v>
      </c>
      <c r="F79" s="421">
        <v>10.546858207482456</v>
      </c>
      <c r="G79" s="421">
        <v>2.6885612881746601</v>
      </c>
      <c r="H79" s="422">
        <v>12.19</v>
      </c>
    </row>
    <row r="80" spans="2:8" x14ac:dyDescent="0.5">
      <c r="B80" s="383"/>
      <c r="C80" s="395" t="s">
        <v>697</v>
      </c>
      <c r="D80" s="427">
        <v>8.32</v>
      </c>
      <c r="E80" s="427">
        <v>7.4237042658232584</v>
      </c>
      <c r="F80" s="427">
        <v>10.652961356925347</v>
      </c>
      <c r="G80" s="427">
        <v>2.7324588967948698</v>
      </c>
      <c r="H80" s="428">
        <v>12.65</v>
      </c>
    </row>
    <row r="81" spans="2:8" x14ac:dyDescent="0.5">
      <c r="B81" s="383"/>
      <c r="C81" s="395" t="s">
        <v>698</v>
      </c>
      <c r="D81" s="427">
        <v>8.4600000000000009</v>
      </c>
      <c r="E81" s="427">
        <v>7.46</v>
      </c>
      <c r="F81" s="427">
        <v>10.91</v>
      </c>
      <c r="G81" s="427">
        <v>2.69</v>
      </c>
      <c r="H81" s="428">
        <v>12.74</v>
      </c>
    </row>
    <row r="82" spans="2:8" x14ac:dyDescent="0.5">
      <c r="B82" s="383"/>
      <c r="C82" s="395" t="s">
        <v>699</v>
      </c>
      <c r="D82" s="427">
        <v>8.51</v>
      </c>
      <c r="E82" s="427">
        <v>7.4372560880000353</v>
      </c>
      <c r="F82" s="427">
        <v>11.061386984903066</v>
      </c>
      <c r="G82" s="427">
        <v>2.829623827816536</v>
      </c>
      <c r="H82" s="428">
        <v>12.79</v>
      </c>
    </row>
    <row r="83" spans="2:8" x14ac:dyDescent="0.5">
      <c r="B83" s="383"/>
      <c r="C83" s="395" t="s">
        <v>700</v>
      </c>
      <c r="D83" s="427">
        <v>8.4057994980988742</v>
      </c>
      <c r="E83" s="427">
        <v>6.9255728527674307</v>
      </c>
      <c r="F83" s="427">
        <v>11.059968745872389</v>
      </c>
      <c r="G83" s="427">
        <v>2.6214551488163069</v>
      </c>
      <c r="H83" s="428">
        <v>13.033348190370932</v>
      </c>
    </row>
    <row r="84" spans="2:8" x14ac:dyDescent="0.5">
      <c r="B84" s="383"/>
      <c r="C84" s="395" t="s">
        <v>701</v>
      </c>
      <c r="D84" s="427">
        <v>8.3699999999999992</v>
      </c>
      <c r="E84" s="427">
        <v>6.780983159463414</v>
      </c>
      <c r="F84" s="427">
        <v>10.992810027129506</v>
      </c>
      <c r="G84" s="427">
        <v>2.67</v>
      </c>
      <c r="H84" s="428">
        <v>13.03</v>
      </c>
    </row>
    <row r="85" spans="2:8" x14ac:dyDescent="0.5">
      <c r="B85" s="383"/>
      <c r="C85" s="395" t="s">
        <v>702</v>
      </c>
      <c r="D85" s="427">
        <v>8.26</v>
      </c>
      <c r="E85" s="427">
        <v>6.5</v>
      </c>
      <c r="F85" s="427">
        <v>10.88</v>
      </c>
      <c r="G85" s="427">
        <v>2.63</v>
      </c>
      <c r="H85" s="428">
        <v>12.84</v>
      </c>
    </row>
    <row r="86" spans="2:8" x14ac:dyDescent="0.5">
      <c r="B86" s="383"/>
      <c r="C86" s="395" t="s">
        <v>703</v>
      </c>
      <c r="D86" s="427">
        <v>8.08</v>
      </c>
      <c r="E86" s="427">
        <v>6.0987716693612679</v>
      </c>
      <c r="F86" s="427">
        <v>10.757151513343413</v>
      </c>
      <c r="G86" s="427">
        <v>2.4170509049179891</v>
      </c>
      <c r="H86" s="428">
        <v>12.65</v>
      </c>
    </row>
    <row r="87" spans="2:8" x14ac:dyDescent="0.5">
      <c r="B87" s="383"/>
      <c r="C87" s="395" t="s">
        <v>704</v>
      </c>
      <c r="D87" s="427">
        <v>7.9935794016801145</v>
      </c>
      <c r="E87" s="427">
        <v>5.8353599865135477</v>
      </c>
      <c r="F87" s="427">
        <v>10.274800935372387</v>
      </c>
      <c r="G87" s="427">
        <v>2.3104880585499044</v>
      </c>
      <c r="H87" s="428">
        <v>12.534739692054348</v>
      </c>
    </row>
    <row r="88" spans="2:8" x14ac:dyDescent="0.5">
      <c r="B88" s="383"/>
      <c r="C88" s="391" t="s">
        <v>705</v>
      </c>
      <c r="D88" s="423">
        <v>7.8602755862174645</v>
      </c>
      <c r="E88" s="423">
        <v>5.8108572437619461</v>
      </c>
      <c r="F88" s="423">
        <v>10.129505891578802</v>
      </c>
      <c r="G88" s="423">
        <v>2.3447930488513871</v>
      </c>
      <c r="H88" s="424">
        <v>12.2968211469067</v>
      </c>
    </row>
    <row r="89" spans="2:8" x14ac:dyDescent="0.5">
      <c r="B89" s="399" t="s">
        <v>712</v>
      </c>
      <c r="C89" s="384" t="s">
        <v>694</v>
      </c>
      <c r="D89" s="421">
        <v>8.004974352608123</v>
      </c>
      <c r="E89" s="421">
        <v>5.3050596083629999</v>
      </c>
      <c r="F89" s="421">
        <v>9.9803170905966656</v>
      </c>
      <c r="G89" s="421">
        <v>2.34084791572749</v>
      </c>
      <c r="H89" s="422">
        <v>12.243697262021449</v>
      </c>
    </row>
    <row r="90" spans="2:8" ht="14.7" thickBot="1" x14ac:dyDescent="0.55000000000000004">
      <c r="B90" s="400"/>
      <c r="C90" s="401" t="s">
        <v>695</v>
      </c>
      <c r="D90" s="402">
        <v>8.0629580350105545</v>
      </c>
      <c r="E90" s="402">
        <v>5.7037526273740333</v>
      </c>
      <c r="F90" s="402">
        <v>9.996614675709198</v>
      </c>
      <c r="G90" s="402">
        <v>2.3380197694743776</v>
      </c>
      <c r="H90" s="402">
        <v>12.234427425431878</v>
      </c>
    </row>
    <row r="91" spans="2:8" ht="14.7" thickTop="1" x14ac:dyDescent="0.5"/>
  </sheetData>
  <mergeCells count="16">
    <mergeCell ref="B77:B88"/>
    <mergeCell ref="B89:B9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7"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F0CFE-F36E-4E8B-B25E-604388079FF0}">
  <sheetPr codeName="Sheet94">
    <pageSetUpPr fitToPage="1"/>
  </sheetPr>
  <dimension ref="B2:J137"/>
  <sheetViews>
    <sheetView view="pageBreakPreview" zoomScaleSheetLayoutView="100" workbookViewId="0">
      <pane ySplit="4" topLeftCell="A116" activePane="bottomLeft" state="frozen"/>
      <selection activeCell="R21" sqref="R21"/>
      <selection pane="bottomLeft" activeCell="R21" sqref="R21"/>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0" t="s">
        <v>734</v>
      </c>
      <c r="C2" s="420"/>
      <c r="D2" s="420"/>
      <c r="E2" s="420"/>
      <c r="F2" s="420"/>
      <c r="G2" s="429"/>
    </row>
    <row r="3" spans="2:7" ht="15.6" customHeight="1" thickTop="1" x14ac:dyDescent="0.5">
      <c r="B3" s="376" t="s">
        <v>687</v>
      </c>
      <c r="C3" s="376" t="s">
        <v>735</v>
      </c>
      <c r="D3" s="376" t="s">
        <v>736</v>
      </c>
      <c r="E3" s="376" t="s">
        <v>737</v>
      </c>
      <c r="F3" s="376" t="s">
        <v>663</v>
      </c>
      <c r="G3" s="430"/>
    </row>
    <row r="4" spans="2:7" x14ac:dyDescent="0.5">
      <c r="B4" s="380"/>
      <c r="C4" s="380"/>
      <c r="D4" s="380"/>
      <c r="E4" s="380"/>
      <c r="F4" s="380"/>
    </row>
    <row r="5" spans="2:7" x14ac:dyDescent="0.5">
      <c r="B5" s="431" t="s">
        <v>738</v>
      </c>
      <c r="C5" s="432">
        <v>1073862.3498990745</v>
      </c>
      <c r="D5" s="432">
        <v>415228.73216933163</v>
      </c>
      <c r="E5" s="432">
        <v>366890.91485296708</v>
      </c>
      <c r="F5" s="432">
        <v>191363.10486399083</v>
      </c>
    </row>
    <row r="6" spans="2:7" x14ac:dyDescent="0.5">
      <c r="B6" s="431" t="s">
        <v>739</v>
      </c>
      <c r="C6" s="432">
        <v>1093696.4332949587</v>
      </c>
      <c r="D6" s="432">
        <v>429829.1162177056</v>
      </c>
      <c r="E6" s="432">
        <v>369037.90744508198</v>
      </c>
      <c r="F6" s="432">
        <v>189185.5466707813</v>
      </c>
    </row>
    <row r="7" spans="2:7" x14ac:dyDescent="0.5">
      <c r="B7" s="431" t="s">
        <v>740</v>
      </c>
      <c r="C7" s="432">
        <v>1094454.6896440089</v>
      </c>
      <c r="D7" s="432">
        <v>434269.49385826639</v>
      </c>
      <c r="E7" s="432">
        <v>364807.97408782953</v>
      </c>
      <c r="F7" s="432">
        <v>191506.00753694942</v>
      </c>
    </row>
    <row r="8" spans="2:7" x14ac:dyDescent="0.5">
      <c r="B8" s="431" t="s">
        <v>741</v>
      </c>
      <c r="C8" s="432">
        <v>1110002.9320596694</v>
      </c>
      <c r="D8" s="432">
        <v>441142.28292338643</v>
      </c>
      <c r="E8" s="432">
        <v>367078.03691441909</v>
      </c>
      <c r="F8" s="432">
        <v>200660.68366933925</v>
      </c>
    </row>
    <row r="9" spans="2:7" x14ac:dyDescent="0.5">
      <c r="B9" s="431" t="s">
        <v>742</v>
      </c>
      <c r="C9" s="432">
        <v>1125005.9294111256</v>
      </c>
      <c r="D9" s="432">
        <v>449158.91175824578</v>
      </c>
      <c r="E9" s="432">
        <v>378134.32981735643</v>
      </c>
      <c r="F9" s="432">
        <v>192754.34926737743</v>
      </c>
    </row>
    <row r="10" spans="2:7" x14ac:dyDescent="0.5">
      <c r="B10" s="431" t="s">
        <v>743</v>
      </c>
      <c r="C10" s="432">
        <v>1114165.3602003215</v>
      </c>
      <c r="D10" s="432">
        <v>451130.79747574806</v>
      </c>
      <c r="E10" s="432">
        <v>376224.88898006</v>
      </c>
      <c r="F10" s="432">
        <v>184844.83545271849</v>
      </c>
    </row>
    <row r="11" spans="2:7" x14ac:dyDescent="0.5">
      <c r="B11" s="431" t="s">
        <v>744</v>
      </c>
      <c r="C11" s="432">
        <v>1130813.2127696029</v>
      </c>
      <c r="D11" s="432">
        <v>454214.61755941558</v>
      </c>
      <c r="E11" s="432">
        <v>377872.51102299796</v>
      </c>
      <c r="F11" s="432">
        <v>192022.42104064053</v>
      </c>
    </row>
    <row r="12" spans="2:7" x14ac:dyDescent="0.5">
      <c r="B12" s="431" t="s">
        <v>745</v>
      </c>
      <c r="C12" s="432">
        <v>1152656.3572817517</v>
      </c>
      <c r="D12" s="432">
        <v>461550.08107515116</v>
      </c>
      <c r="E12" s="432">
        <v>392006.81587708101</v>
      </c>
      <c r="F12" s="432">
        <v>188809.90327452906</v>
      </c>
    </row>
    <row r="13" spans="2:7" x14ac:dyDescent="0.5">
      <c r="B13" s="431" t="s">
        <v>746</v>
      </c>
      <c r="C13" s="432">
        <v>1147393.3482975042</v>
      </c>
      <c r="D13" s="432">
        <v>457243.20855613827</v>
      </c>
      <c r="E13" s="432">
        <v>385673.76970636303</v>
      </c>
      <c r="F13" s="432">
        <v>199101.31674344064</v>
      </c>
    </row>
    <row r="14" spans="2:7" x14ac:dyDescent="0.5">
      <c r="B14" s="431" t="s">
        <v>747</v>
      </c>
      <c r="C14" s="432">
        <v>1164171.1531015525</v>
      </c>
      <c r="D14" s="432">
        <v>453828.71350546536</v>
      </c>
      <c r="E14" s="432">
        <v>400733.18613096082</v>
      </c>
      <c r="F14" s="432">
        <v>200361.8434302627</v>
      </c>
    </row>
    <row r="15" spans="2:7" x14ac:dyDescent="0.5">
      <c r="B15" s="431" t="s">
        <v>748</v>
      </c>
      <c r="C15" s="432">
        <v>1250061.9755870157</v>
      </c>
      <c r="D15" s="432">
        <v>471215.4314370408</v>
      </c>
      <c r="E15" s="432">
        <v>423478.4267906372</v>
      </c>
      <c r="F15" s="432">
        <v>225704.81410678729</v>
      </c>
    </row>
    <row r="16" spans="2:7" x14ac:dyDescent="0.5">
      <c r="B16" s="431" t="s">
        <v>749</v>
      </c>
      <c r="C16" s="432">
        <v>1246785.7597705466</v>
      </c>
      <c r="D16" s="432">
        <v>477822.99250278628</v>
      </c>
      <c r="E16" s="432">
        <v>432136.47148867225</v>
      </c>
      <c r="F16" s="432">
        <v>225229.95577257083</v>
      </c>
    </row>
    <row r="17" spans="2:10" x14ac:dyDescent="0.5">
      <c r="B17" s="431" t="s">
        <v>750</v>
      </c>
      <c r="C17" s="432">
        <v>1266925.4128731387</v>
      </c>
      <c r="D17" s="432">
        <v>493507.84308003337</v>
      </c>
      <c r="E17" s="432">
        <v>439237.54076103313</v>
      </c>
      <c r="F17" s="432">
        <v>219372.44522132407</v>
      </c>
    </row>
    <row r="18" spans="2:10" x14ac:dyDescent="0.5">
      <c r="B18" s="431" t="s">
        <v>751</v>
      </c>
      <c r="C18" s="432">
        <v>1302973.6972640539</v>
      </c>
      <c r="D18" s="432">
        <v>511352.68478112988</v>
      </c>
      <c r="E18" s="432">
        <v>437402.697374454</v>
      </c>
      <c r="F18" s="432">
        <v>221343.52421784707</v>
      </c>
    </row>
    <row r="19" spans="2:10" x14ac:dyDescent="0.5">
      <c r="B19" s="431" t="s">
        <v>752</v>
      </c>
      <c r="C19" s="432">
        <v>1319647.282687281</v>
      </c>
      <c r="D19" s="432">
        <v>522156.2953302727</v>
      </c>
      <c r="E19" s="432">
        <v>439497.61079190986</v>
      </c>
      <c r="F19" s="432">
        <v>227500.99561853689</v>
      </c>
    </row>
    <row r="20" spans="2:10" ht="15.7" x14ac:dyDescent="0.55000000000000004">
      <c r="B20" s="431" t="s">
        <v>753</v>
      </c>
      <c r="C20" s="432">
        <v>1338802.2480891533</v>
      </c>
      <c r="D20" s="432">
        <v>524748.76754616911</v>
      </c>
      <c r="E20" s="432">
        <v>437514.00450181199</v>
      </c>
      <c r="F20" s="432">
        <v>244295.17948755872</v>
      </c>
      <c r="J20" s="32"/>
    </row>
    <row r="21" spans="2:10" x14ac:dyDescent="0.5">
      <c r="B21" s="431" t="s">
        <v>754</v>
      </c>
      <c r="C21" s="432">
        <v>1353132.3975669967</v>
      </c>
      <c r="D21" s="432">
        <v>536159.42902143905</v>
      </c>
      <c r="E21" s="432">
        <v>438015.77041828394</v>
      </c>
      <c r="F21" s="432">
        <v>243072.18844863717</v>
      </c>
    </row>
    <row r="22" spans="2:10" x14ac:dyDescent="0.5">
      <c r="B22" s="431" t="s">
        <v>755</v>
      </c>
      <c r="C22" s="432">
        <v>1347370.6041160268</v>
      </c>
      <c r="D22" s="432">
        <v>532970.79321763525</v>
      </c>
      <c r="E22" s="432">
        <v>443031.8800386301</v>
      </c>
      <c r="F22" s="432">
        <v>235827.57446961783</v>
      </c>
    </row>
    <row r="23" spans="2:10" x14ac:dyDescent="0.5">
      <c r="B23" s="431" t="s">
        <v>756</v>
      </c>
      <c r="C23" s="432">
        <v>1373521.8978753565</v>
      </c>
      <c r="D23" s="432">
        <v>543346.91482228425</v>
      </c>
      <c r="E23" s="432">
        <v>443094.56269418646</v>
      </c>
      <c r="F23" s="432">
        <v>253530.328398932</v>
      </c>
    </row>
    <row r="24" spans="2:10" x14ac:dyDescent="0.5">
      <c r="B24" s="431" t="s">
        <v>757</v>
      </c>
      <c r="C24" s="432">
        <v>1395269.1877499055</v>
      </c>
      <c r="D24" s="432">
        <v>559949.95742067916</v>
      </c>
      <c r="E24" s="432">
        <v>440097.15474930656</v>
      </c>
      <c r="F24" s="432">
        <v>253777.82210513481</v>
      </c>
    </row>
    <row r="25" spans="2:10" x14ac:dyDescent="0.5">
      <c r="B25" s="431" t="s">
        <v>758</v>
      </c>
      <c r="C25" s="432">
        <v>1394537.0087797416</v>
      </c>
      <c r="D25" s="432">
        <v>562441.24194169743</v>
      </c>
      <c r="E25" s="432">
        <v>441128.9028573783</v>
      </c>
      <c r="F25" s="432">
        <v>255643.87762327265</v>
      </c>
    </row>
    <row r="26" spans="2:10" x14ac:dyDescent="0.5">
      <c r="B26" s="431" t="s">
        <v>759</v>
      </c>
      <c r="C26" s="432">
        <v>1407674.9740087108</v>
      </c>
      <c r="D26" s="432">
        <v>568363.34889478947</v>
      </c>
      <c r="E26" s="432">
        <v>447935.70640625095</v>
      </c>
      <c r="F26" s="432">
        <v>255378.82757004426</v>
      </c>
    </row>
    <row r="27" spans="2:10" x14ac:dyDescent="0.5">
      <c r="B27" s="431" t="s">
        <v>760</v>
      </c>
      <c r="C27" s="432">
        <v>1477832.6136723268</v>
      </c>
      <c r="D27" s="432">
        <v>587593.45938720962</v>
      </c>
      <c r="E27" s="432">
        <v>453408.60516828462</v>
      </c>
      <c r="F27" s="432">
        <v>285024.28891448502</v>
      </c>
    </row>
    <row r="28" spans="2:10" x14ac:dyDescent="0.5">
      <c r="B28" s="431" t="s">
        <v>761</v>
      </c>
      <c r="C28" s="432">
        <v>1475673.1312138694</v>
      </c>
      <c r="D28" s="432">
        <v>595094.41732872312</v>
      </c>
      <c r="E28" s="432">
        <v>453181.36317781277</v>
      </c>
      <c r="F28" s="432">
        <v>285510.51493366528</v>
      </c>
    </row>
    <row r="29" spans="2:10" x14ac:dyDescent="0.5">
      <c r="B29" s="431" t="s">
        <v>762</v>
      </c>
      <c r="C29" s="432">
        <v>1483417.7143097129</v>
      </c>
      <c r="D29" s="432">
        <v>604444.68606287136</v>
      </c>
      <c r="E29" s="432">
        <v>458825.76695857913</v>
      </c>
      <c r="F29" s="432">
        <v>278192.87469754007</v>
      </c>
    </row>
    <row r="30" spans="2:10" x14ac:dyDescent="0.5">
      <c r="B30" s="431" t="s">
        <v>763</v>
      </c>
      <c r="C30" s="432">
        <v>1520447.0030503364</v>
      </c>
      <c r="D30" s="432">
        <v>621388.81574437127</v>
      </c>
      <c r="E30" s="432">
        <v>459429.58145102183</v>
      </c>
      <c r="F30" s="432">
        <v>292395.29398660723</v>
      </c>
    </row>
    <row r="31" spans="2:10" x14ac:dyDescent="0.5">
      <c r="B31" s="431" t="s">
        <v>764</v>
      </c>
      <c r="C31" s="432">
        <v>1521656.9189790888</v>
      </c>
      <c r="D31" s="432">
        <v>621950.31758262287</v>
      </c>
      <c r="E31" s="432">
        <v>467817.33427906607</v>
      </c>
      <c r="F31" s="432">
        <v>293006.87044530048</v>
      </c>
    </row>
    <row r="32" spans="2:10" x14ac:dyDescent="0.5">
      <c r="B32" s="431" t="s">
        <v>765</v>
      </c>
      <c r="C32" s="432">
        <v>1541111.2826153028</v>
      </c>
      <c r="D32" s="432">
        <v>626165.023521233</v>
      </c>
      <c r="E32" s="432">
        <v>470886.29095754016</v>
      </c>
      <c r="F32" s="432">
        <v>299909.35519875208</v>
      </c>
    </row>
    <row r="33" spans="2:6" x14ac:dyDescent="0.5">
      <c r="B33" s="431" t="s">
        <v>766</v>
      </c>
      <c r="C33" s="432">
        <v>1569233.7283977233</v>
      </c>
      <c r="D33" s="432">
        <v>641385.46163607994</v>
      </c>
      <c r="E33" s="432">
        <v>484840.27985026408</v>
      </c>
      <c r="F33" s="432">
        <v>298618.4880784339</v>
      </c>
    </row>
    <row r="34" spans="2:6" x14ac:dyDescent="0.5">
      <c r="B34" s="431" t="s">
        <v>767</v>
      </c>
      <c r="C34" s="432">
        <v>1562028.492948398</v>
      </c>
      <c r="D34" s="432">
        <v>645222.3290232924</v>
      </c>
      <c r="E34" s="432">
        <v>486248.75365488848</v>
      </c>
      <c r="F34" s="432">
        <v>289334.85292650136</v>
      </c>
    </row>
    <row r="35" spans="2:6" x14ac:dyDescent="0.5">
      <c r="B35" s="431" t="s">
        <v>768</v>
      </c>
      <c r="C35" s="432">
        <v>1585996.7584736301</v>
      </c>
      <c r="D35" s="432">
        <v>646263.05146406812</v>
      </c>
      <c r="E35" s="432">
        <v>485746.68265594321</v>
      </c>
      <c r="F35" s="432">
        <v>303217.29031791334</v>
      </c>
    </row>
    <row r="36" spans="2:6" x14ac:dyDescent="0.5">
      <c r="B36" s="431" t="s">
        <v>769</v>
      </c>
      <c r="C36" s="432">
        <v>1616161.1404449022</v>
      </c>
      <c r="D36" s="432">
        <v>648228.63470444514</v>
      </c>
      <c r="E36" s="432">
        <v>498712.21290822449</v>
      </c>
      <c r="F36" s="432">
        <v>323792.18760992191</v>
      </c>
    </row>
    <row r="37" spans="2:6" x14ac:dyDescent="0.5">
      <c r="B37" s="431" t="s">
        <v>770</v>
      </c>
      <c r="C37" s="432">
        <v>1653158.3404687156</v>
      </c>
      <c r="D37" s="432">
        <v>663367.64626680058</v>
      </c>
      <c r="E37" s="432">
        <v>497021.32714299049</v>
      </c>
      <c r="F37" s="432">
        <v>334312.11206120608</v>
      </c>
    </row>
    <row r="38" spans="2:6" x14ac:dyDescent="0.5">
      <c r="B38" s="431" t="s">
        <v>771</v>
      </c>
      <c r="C38" s="432">
        <v>1699075.2259390028</v>
      </c>
      <c r="D38" s="432">
        <v>683837.43756584416</v>
      </c>
      <c r="E38" s="432">
        <v>505991.718893043</v>
      </c>
      <c r="F38" s="432">
        <v>346656.8545581873</v>
      </c>
    </row>
    <row r="39" spans="2:6" x14ac:dyDescent="0.5">
      <c r="B39" s="431" t="s">
        <v>772</v>
      </c>
      <c r="C39" s="432">
        <v>1771946.1505206001</v>
      </c>
      <c r="D39" s="432">
        <v>714466.15636826062</v>
      </c>
      <c r="E39" s="432">
        <v>513283.01839226455</v>
      </c>
      <c r="F39" s="432">
        <v>363041.6559775591</v>
      </c>
    </row>
    <row r="40" spans="2:6" x14ac:dyDescent="0.5">
      <c r="B40" s="431" t="s">
        <v>773</v>
      </c>
      <c r="C40" s="432">
        <v>1761807.808339847</v>
      </c>
      <c r="D40" s="432">
        <v>720282.37191324355</v>
      </c>
      <c r="E40" s="432">
        <v>513648.27697493695</v>
      </c>
      <c r="F40" s="432">
        <v>363617.74286931171</v>
      </c>
    </row>
    <row r="41" spans="2:6" x14ac:dyDescent="0.5">
      <c r="B41" s="431" t="s">
        <v>774</v>
      </c>
      <c r="C41" s="432">
        <v>1792039.4187845027</v>
      </c>
      <c r="D41" s="432">
        <v>742886.09766040638</v>
      </c>
      <c r="E41" s="432">
        <v>520582.30606449273</v>
      </c>
      <c r="F41" s="432">
        <v>363050.89321202907</v>
      </c>
    </row>
    <row r="42" spans="2:6" x14ac:dyDescent="0.5">
      <c r="B42" s="431" t="s">
        <v>775</v>
      </c>
      <c r="C42" s="432">
        <v>1815031.6388352134</v>
      </c>
      <c r="D42" s="432">
        <v>763513.33662471164</v>
      </c>
      <c r="E42" s="432">
        <v>518227.461841034</v>
      </c>
      <c r="F42" s="432">
        <v>360071.30103048513</v>
      </c>
    </row>
    <row r="43" spans="2:6" x14ac:dyDescent="0.5">
      <c r="B43" s="431" t="s">
        <v>776</v>
      </c>
      <c r="C43" s="432">
        <v>1821883.8361022633</v>
      </c>
      <c r="D43" s="432">
        <v>760102.17510032537</v>
      </c>
      <c r="E43" s="432">
        <v>513391.2792087759</v>
      </c>
      <c r="F43" s="432">
        <v>377029.87365006859</v>
      </c>
    </row>
    <row r="44" spans="2:6" x14ac:dyDescent="0.5">
      <c r="B44" s="431" t="s">
        <v>777</v>
      </c>
      <c r="C44" s="432">
        <v>1844443.2994422801</v>
      </c>
      <c r="D44" s="432">
        <v>768154.88741872495</v>
      </c>
      <c r="E44" s="432">
        <v>520113.25631212484</v>
      </c>
      <c r="F44" s="432">
        <v>374880.62601047498</v>
      </c>
    </row>
    <row r="45" spans="2:6" x14ac:dyDescent="0.5">
      <c r="B45" s="431" t="s">
        <v>778</v>
      </c>
      <c r="C45" s="432">
        <v>1872355.0959327105</v>
      </c>
      <c r="D45" s="432">
        <v>786146.80065695243</v>
      </c>
      <c r="E45" s="432">
        <v>524631.99017470307</v>
      </c>
      <c r="F45" s="432">
        <v>381879.15185178287</v>
      </c>
    </row>
    <row r="46" spans="2:6" x14ac:dyDescent="0.5">
      <c r="B46" s="431" t="s">
        <v>779</v>
      </c>
      <c r="C46" s="432">
        <v>1920017.4465008609</v>
      </c>
      <c r="D46" s="432">
        <v>808700.22329134878</v>
      </c>
      <c r="E46" s="432">
        <v>518585.20220767241</v>
      </c>
      <c r="F46" s="432">
        <v>407302.57951732329</v>
      </c>
    </row>
    <row r="47" spans="2:6" x14ac:dyDescent="0.5">
      <c r="B47" s="431" t="s">
        <v>780</v>
      </c>
      <c r="C47" s="432">
        <v>1910355.4422798913</v>
      </c>
      <c r="D47" s="432">
        <v>810280.8618668837</v>
      </c>
      <c r="E47" s="432">
        <v>522194.48245440132</v>
      </c>
      <c r="F47" s="432">
        <v>385747.14871197083</v>
      </c>
    </row>
    <row r="48" spans="2:6" x14ac:dyDescent="0.5">
      <c r="B48" s="431" t="s">
        <v>781</v>
      </c>
      <c r="C48" s="432">
        <v>1968886.1393940018</v>
      </c>
      <c r="D48" s="432">
        <v>812754.16990156216</v>
      </c>
      <c r="E48" s="432">
        <v>542931.58924443461</v>
      </c>
      <c r="F48" s="432">
        <v>408663.00401212508</v>
      </c>
    </row>
    <row r="49" spans="2:6" x14ac:dyDescent="0.5">
      <c r="B49" s="431" t="s">
        <v>782</v>
      </c>
      <c r="C49" s="432">
        <v>1965367.283027295</v>
      </c>
      <c r="D49" s="432">
        <v>827785.1966276567</v>
      </c>
      <c r="E49" s="432">
        <v>563207.59324094828</v>
      </c>
      <c r="F49" s="432">
        <v>387431.01962946419</v>
      </c>
    </row>
    <row r="50" spans="2:6" x14ac:dyDescent="0.5">
      <c r="B50" s="431" t="s">
        <v>783</v>
      </c>
      <c r="C50" s="432">
        <v>2002140.7669344926</v>
      </c>
      <c r="D50" s="432">
        <v>844557.06269832794</v>
      </c>
      <c r="E50" s="432">
        <v>582445.54051639314</v>
      </c>
      <c r="F50" s="432">
        <v>386216.11204074166</v>
      </c>
    </row>
    <row r="51" spans="2:6" x14ac:dyDescent="0.5">
      <c r="B51" s="431" t="s">
        <v>784</v>
      </c>
      <c r="C51" s="432">
        <v>2107502.6940525938</v>
      </c>
      <c r="D51" s="432">
        <v>875419.90691987739</v>
      </c>
      <c r="E51" s="432">
        <v>617634.94534816477</v>
      </c>
      <c r="F51" s="432">
        <v>401829.34329903469</v>
      </c>
    </row>
    <row r="52" spans="2:6" x14ac:dyDescent="0.5">
      <c r="B52" s="431" t="s">
        <v>785</v>
      </c>
      <c r="C52" s="432">
        <v>2110949.6566168959</v>
      </c>
      <c r="D52" s="432">
        <v>886046.39666734333</v>
      </c>
      <c r="E52" s="432">
        <v>618399.26115538378</v>
      </c>
      <c r="F52" s="432">
        <v>407231.10718739382</v>
      </c>
    </row>
    <row r="53" spans="2:6" x14ac:dyDescent="0.5">
      <c r="B53" s="431" t="s">
        <v>786</v>
      </c>
      <c r="C53" s="432">
        <v>2130699.2740617427</v>
      </c>
      <c r="D53" s="432">
        <v>896777.16927967523</v>
      </c>
      <c r="E53" s="432">
        <v>618938.20738238597</v>
      </c>
      <c r="F53" s="432">
        <v>410953.17089951469</v>
      </c>
    </row>
    <row r="54" spans="2:6" x14ac:dyDescent="0.5">
      <c r="B54" s="431" t="s">
        <v>787</v>
      </c>
      <c r="C54" s="432">
        <v>2185924.7904130109</v>
      </c>
      <c r="D54" s="432">
        <v>925131.84675052774</v>
      </c>
      <c r="E54" s="432">
        <v>631391.59795380989</v>
      </c>
      <c r="F54" s="432">
        <v>416582.64083294029</v>
      </c>
    </row>
    <row r="55" spans="2:6" x14ac:dyDescent="0.5">
      <c r="B55" s="431" t="s">
        <v>788</v>
      </c>
      <c r="C55" s="432">
        <v>2178871.4411943904</v>
      </c>
      <c r="D55" s="432">
        <v>922526.53583855205</v>
      </c>
      <c r="E55" s="432">
        <v>655483.34088537318</v>
      </c>
      <c r="F55" s="432">
        <v>399160.46473656403</v>
      </c>
    </row>
    <row r="56" spans="2:6" x14ac:dyDescent="0.5">
      <c r="B56" s="431" t="s">
        <v>789</v>
      </c>
      <c r="C56" s="432">
        <v>2208713.6804208765</v>
      </c>
      <c r="D56" s="432">
        <v>914735.53084036778</v>
      </c>
      <c r="E56" s="432">
        <v>679229.71677514364</v>
      </c>
      <c r="F56" s="432">
        <v>412248.03058974788</v>
      </c>
    </row>
    <row r="57" spans="2:6" x14ac:dyDescent="0.5">
      <c r="B57" s="431" t="s">
        <v>790</v>
      </c>
      <c r="C57" s="432">
        <v>2254540.304272756</v>
      </c>
      <c r="D57" s="432">
        <v>909447.7518179561</v>
      </c>
      <c r="E57" s="432">
        <v>709414.80340529932</v>
      </c>
      <c r="F57" s="432">
        <v>425226.31254140951</v>
      </c>
    </row>
    <row r="58" spans="2:6" x14ac:dyDescent="0.5">
      <c r="B58" s="431" t="s">
        <v>791</v>
      </c>
      <c r="C58" s="432">
        <v>2273679.6274380209</v>
      </c>
      <c r="D58" s="432">
        <v>850022.46491366148</v>
      </c>
      <c r="E58" s="432">
        <v>773664.16533284436</v>
      </c>
      <c r="F58" s="432">
        <v>442951.34780038655</v>
      </c>
    </row>
    <row r="59" spans="2:6" x14ac:dyDescent="0.5">
      <c r="B59" s="431" t="s">
        <v>792</v>
      </c>
      <c r="C59" s="432">
        <v>2283314.1783142039</v>
      </c>
      <c r="D59" s="432">
        <v>821618.67368757131</v>
      </c>
      <c r="E59" s="432">
        <v>838886.04782295751</v>
      </c>
      <c r="F59" s="432">
        <v>418936.59673747403</v>
      </c>
    </row>
    <row r="60" spans="2:6" x14ac:dyDescent="0.5">
      <c r="B60" s="431" t="s">
        <v>793</v>
      </c>
      <c r="C60" s="432">
        <v>2284703.4030663618</v>
      </c>
      <c r="D60" s="432">
        <v>804031.75630006485</v>
      </c>
      <c r="E60" s="432">
        <v>900859.73060843244</v>
      </c>
      <c r="F60" s="432">
        <v>379472.85636609735</v>
      </c>
    </row>
    <row r="61" spans="2:6" x14ac:dyDescent="0.5">
      <c r="B61" s="431" t="s">
        <v>794</v>
      </c>
      <c r="C61" s="432">
        <v>2275944.4569207039</v>
      </c>
      <c r="D61" s="432">
        <v>797929.80970524857</v>
      </c>
      <c r="E61" s="432">
        <v>941018.48696270795</v>
      </c>
      <c r="F61" s="432">
        <v>332868.1155001325</v>
      </c>
    </row>
    <row r="62" spans="2:6" x14ac:dyDescent="0.5">
      <c r="B62" s="431" t="s">
        <v>795</v>
      </c>
      <c r="C62" s="432">
        <v>2292956.6971034948</v>
      </c>
      <c r="D62" s="432">
        <v>794735.70563831506</v>
      </c>
      <c r="E62" s="432">
        <v>964730.50079834554</v>
      </c>
      <c r="F62" s="432">
        <v>323959.71844471717</v>
      </c>
    </row>
    <row r="63" spans="2:6" x14ac:dyDescent="0.5">
      <c r="B63" s="431" t="s">
        <v>796</v>
      </c>
      <c r="C63" s="432">
        <v>2384806.9528788514</v>
      </c>
      <c r="D63" s="432">
        <v>816572.16699972586</v>
      </c>
      <c r="E63" s="432">
        <v>998258.72398093436</v>
      </c>
      <c r="F63" s="432">
        <v>333350.38693623978</v>
      </c>
    </row>
    <row r="64" spans="2:6" x14ac:dyDescent="0.5">
      <c r="B64" s="431" t="s">
        <v>797</v>
      </c>
      <c r="C64" s="432">
        <v>2408404.5004850472</v>
      </c>
      <c r="D64" s="432">
        <v>821606.38699189259</v>
      </c>
      <c r="E64" s="432">
        <v>1006660.1592302</v>
      </c>
      <c r="F64" s="432">
        <v>359872.04921380006</v>
      </c>
    </row>
    <row r="65" spans="2:6" x14ac:dyDescent="0.5">
      <c r="B65" s="431" t="s">
        <v>798</v>
      </c>
      <c r="C65" s="432">
        <v>2424336.8408432985</v>
      </c>
      <c r="D65" s="432">
        <v>837998.71428834787</v>
      </c>
      <c r="E65" s="432">
        <v>1014021.1415225944</v>
      </c>
      <c r="F65" s="432">
        <v>338794.88337376917</v>
      </c>
    </row>
    <row r="66" spans="2:6" x14ac:dyDescent="0.5">
      <c r="B66" s="431" t="s">
        <v>799</v>
      </c>
      <c r="C66" s="432">
        <v>2465005.8255658308</v>
      </c>
      <c r="D66" s="432">
        <v>861484.88013506052</v>
      </c>
      <c r="E66" s="432">
        <v>1013762.6948666776</v>
      </c>
      <c r="F66" s="432">
        <v>351512.13481729687</v>
      </c>
    </row>
    <row r="67" spans="2:6" x14ac:dyDescent="0.5">
      <c r="B67" s="431" t="s">
        <v>800</v>
      </c>
      <c r="C67" s="432">
        <v>2484521.4710200182</v>
      </c>
      <c r="D67" s="432">
        <v>871530.49656719703</v>
      </c>
      <c r="E67" s="432">
        <v>1017171.0936873014</v>
      </c>
      <c r="F67" s="432">
        <v>366437.04820616689</v>
      </c>
    </row>
    <row r="68" spans="2:6" x14ac:dyDescent="0.5">
      <c r="B68" s="431" t="s">
        <v>801</v>
      </c>
      <c r="C68" s="432">
        <v>2506050.1370820869</v>
      </c>
      <c r="D68" s="432">
        <v>883106.13919367664</v>
      </c>
      <c r="E68" s="432">
        <v>1018986.3304366018</v>
      </c>
      <c r="F68" s="432">
        <v>367312.61728679377</v>
      </c>
    </row>
    <row r="69" spans="2:6" x14ac:dyDescent="0.5">
      <c r="B69" s="431" t="s">
        <v>802</v>
      </c>
      <c r="C69" s="432">
        <v>2533998.8215827723</v>
      </c>
      <c r="D69" s="432">
        <v>894669.70199040114</v>
      </c>
      <c r="E69" s="432">
        <v>1053632.1134638344</v>
      </c>
      <c r="F69" s="432">
        <v>343394.18364252732</v>
      </c>
    </row>
    <row r="70" spans="2:6" x14ac:dyDescent="0.5">
      <c r="B70" s="431" t="s">
        <v>803</v>
      </c>
      <c r="C70" s="432">
        <v>2522586.3462453531</v>
      </c>
      <c r="D70" s="432">
        <v>897696.65033712203</v>
      </c>
      <c r="E70" s="432">
        <v>1082441.3256839395</v>
      </c>
      <c r="F70" s="432">
        <v>306518.00644686172</v>
      </c>
    </row>
    <row r="71" spans="2:6" x14ac:dyDescent="0.5">
      <c r="B71" s="431" t="s">
        <v>804</v>
      </c>
      <c r="C71" s="432">
        <v>2554264.6956660859</v>
      </c>
      <c r="D71" s="432">
        <v>908666.27595938672</v>
      </c>
      <c r="E71" s="432">
        <v>1098006.2420349207</v>
      </c>
      <c r="F71" s="432">
        <v>302733.50608281046</v>
      </c>
    </row>
    <row r="72" spans="2:6" x14ac:dyDescent="0.5">
      <c r="B72" s="431" t="s">
        <v>805</v>
      </c>
      <c r="C72" s="432">
        <v>2603858.0986972325</v>
      </c>
      <c r="D72" s="432">
        <v>906265.22084917501</v>
      </c>
      <c r="E72" s="432">
        <v>1136479.7992421943</v>
      </c>
      <c r="F72" s="432">
        <v>305125.48766155</v>
      </c>
    </row>
    <row r="73" spans="2:6" x14ac:dyDescent="0.5">
      <c r="B73" s="431" t="s">
        <v>806</v>
      </c>
      <c r="C73" s="432">
        <v>2627984.2488380373</v>
      </c>
      <c r="D73" s="432">
        <v>895390.46884120756</v>
      </c>
      <c r="E73" s="432">
        <v>1159318.500776744</v>
      </c>
      <c r="F73" s="432">
        <v>315828.99470049527</v>
      </c>
    </row>
    <row r="74" spans="2:6" x14ac:dyDescent="0.5">
      <c r="B74" s="431" t="s">
        <v>807</v>
      </c>
      <c r="C74" s="432">
        <v>2683676.0904408335</v>
      </c>
      <c r="D74" s="432">
        <v>901380.47160129016</v>
      </c>
      <c r="E74" s="432">
        <v>1194120.8139792366</v>
      </c>
      <c r="F74" s="432">
        <v>328449.5195635549</v>
      </c>
    </row>
    <row r="75" spans="2:6" x14ac:dyDescent="0.5">
      <c r="B75" s="431" t="s">
        <v>808</v>
      </c>
      <c r="C75" s="432">
        <v>2836930.005621599</v>
      </c>
      <c r="D75" s="432">
        <v>947024.2194388489</v>
      </c>
      <c r="E75" s="432">
        <v>1229730.7001309791</v>
      </c>
      <c r="F75" s="432">
        <v>367596.87988379778</v>
      </c>
    </row>
    <row r="76" spans="2:6" x14ac:dyDescent="0.5">
      <c r="B76" s="431" t="s">
        <v>809</v>
      </c>
      <c r="C76" s="432">
        <v>2824992.3192476174</v>
      </c>
      <c r="D76" s="432">
        <v>941638.30040999793</v>
      </c>
      <c r="E76" s="432">
        <v>1268925.5330134197</v>
      </c>
      <c r="F76" s="432">
        <v>366974.40170941578</v>
      </c>
    </row>
    <row r="77" spans="2:6" x14ac:dyDescent="0.5">
      <c r="B77" s="431" t="s">
        <v>810</v>
      </c>
      <c r="C77" s="432">
        <v>2875204.0374329891</v>
      </c>
      <c r="D77" s="432">
        <v>950782.6594734625</v>
      </c>
      <c r="E77" s="432">
        <v>1273775.9981934072</v>
      </c>
      <c r="F77" s="432">
        <v>396758.51590457681</v>
      </c>
    </row>
    <row r="78" spans="2:6" x14ac:dyDescent="0.5">
      <c r="B78" s="431" t="s">
        <v>811</v>
      </c>
      <c r="C78" s="432">
        <v>2911848.6731478572</v>
      </c>
      <c r="D78" s="432">
        <v>982398.22134446853</v>
      </c>
      <c r="E78" s="432">
        <v>1312075.0639061849</v>
      </c>
      <c r="F78" s="432">
        <v>356718.60552275169</v>
      </c>
    </row>
    <row r="79" spans="2:6" x14ac:dyDescent="0.5">
      <c r="B79" s="433" t="s">
        <v>812</v>
      </c>
      <c r="C79" s="432">
        <v>2952528.2504761112</v>
      </c>
      <c r="D79" s="432">
        <v>985928.91577053163</v>
      </c>
      <c r="E79" s="432">
        <v>1333149.8053443709</v>
      </c>
      <c r="F79" s="432">
        <v>377964.0777479799</v>
      </c>
    </row>
    <row r="80" spans="2:6" x14ac:dyDescent="0.5">
      <c r="B80" s="433" t="s">
        <v>813</v>
      </c>
      <c r="C80" s="432">
        <v>3012667.8744440991</v>
      </c>
      <c r="D80" s="432">
        <v>973138.7595672484</v>
      </c>
      <c r="E80" s="432">
        <v>1400873.9710145122</v>
      </c>
      <c r="F80" s="432">
        <v>347837.54576592025</v>
      </c>
    </row>
    <row r="81" spans="2:6" x14ac:dyDescent="0.5">
      <c r="B81" s="433" t="s">
        <v>814</v>
      </c>
      <c r="C81" s="432">
        <v>3066017.6145111262</v>
      </c>
      <c r="D81" s="432">
        <v>982434.53522790933</v>
      </c>
      <c r="E81" s="432">
        <v>1441041.9965152752</v>
      </c>
      <c r="F81" s="432">
        <v>354213.09072597488</v>
      </c>
    </row>
    <row r="82" spans="2:6" x14ac:dyDescent="0.5">
      <c r="B82" s="433" t="s">
        <v>815</v>
      </c>
      <c r="C82" s="432">
        <v>3084906.3176045381</v>
      </c>
      <c r="D82" s="432">
        <v>998692.40828837117</v>
      </c>
      <c r="E82" s="432">
        <v>1447857.9610017261</v>
      </c>
      <c r="F82" s="432">
        <v>346304.13570857764</v>
      </c>
    </row>
    <row r="83" spans="2:6" x14ac:dyDescent="0.5">
      <c r="B83" s="433" t="s">
        <v>816</v>
      </c>
      <c r="C83" s="432">
        <v>3109650.6868950441</v>
      </c>
      <c r="D83" s="432">
        <v>1007122.2179370613</v>
      </c>
      <c r="E83" s="432">
        <v>1449602.1107668402</v>
      </c>
      <c r="F83" s="432">
        <v>361912.82062116038</v>
      </c>
    </row>
    <row r="84" spans="2:6" x14ac:dyDescent="0.5">
      <c r="B84" s="433" t="s">
        <v>817</v>
      </c>
      <c r="C84" s="432">
        <v>3154628.8209421686</v>
      </c>
      <c r="D84" s="432">
        <v>1020460.2891259065</v>
      </c>
      <c r="E84" s="432">
        <v>1468289.5952402186</v>
      </c>
      <c r="F84" s="432">
        <v>370268.17639803607</v>
      </c>
    </row>
    <row r="85" spans="2:6" x14ac:dyDescent="0.5">
      <c r="B85" s="433" t="s">
        <v>818</v>
      </c>
      <c r="C85" s="432">
        <v>3160562.4017583048</v>
      </c>
      <c r="D85" s="432">
        <v>1004576.4370417653</v>
      </c>
      <c r="E85" s="432">
        <v>1485615.1424473645</v>
      </c>
      <c r="F85" s="432">
        <v>368939.67458919541</v>
      </c>
    </row>
    <row r="86" spans="2:6" x14ac:dyDescent="0.5">
      <c r="B86" s="433" t="s">
        <v>819</v>
      </c>
      <c r="C86" s="432">
        <v>3199760.1996549424</v>
      </c>
      <c r="D86" s="432">
        <v>1006072.2773459273</v>
      </c>
      <c r="E86" s="432">
        <v>1495613.3565331423</v>
      </c>
      <c r="F86" s="432">
        <v>378445.30782119255</v>
      </c>
    </row>
    <row r="87" spans="2:6" x14ac:dyDescent="0.5">
      <c r="B87" s="433" t="s">
        <v>820</v>
      </c>
      <c r="C87" s="432">
        <v>3354427.8720088862</v>
      </c>
      <c r="D87" s="432">
        <v>1060515.8183372875</v>
      </c>
      <c r="E87" s="432">
        <v>1526497.3784745999</v>
      </c>
      <c r="F87" s="432">
        <v>417390.11598421546</v>
      </c>
    </row>
    <row r="88" spans="2:6" x14ac:dyDescent="0.5">
      <c r="B88" s="433" t="s">
        <v>821</v>
      </c>
      <c r="C88" s="432">
        <v>3332541.1382804839</v>
      </c>
      <c r="D88" s="432">
        <v>1059144.4355342304</v>
      </c>
      <c r="E88" s="432">
        <v>1565098.4110271616</v>
      </c>
      <c r="F88" s="432">
        <v>416630.13041477161</v>
      </c>
    </row>
    <row r="89" spans="2:6" x14ac:dyDescent="0.5">
      <c r="B89" s="433" t="s">
        <v>822</v>
      </c>
      <c r="C89" s="432">
        <v>3356426.1488903551</v>
      </c>
      <c r="D89" s="432">
        <v>1057065.0620065855</v>
      </c>
      <c r="E89" s="432">
        <v>1592500.6459734128</v>
      </c>
      <c r="F89" s="432">
        <v>415122.89810784918</v>
      </c>
    </row>
    <row r="90" spans="2:6" x14ac:dyDescent="0.5">
      <c r="B90" s="433" t="s">
        <v>823</v>
      </c>
      <c r="C90" s="432">
        <v>3442948.4183970988</v>
      </c>
      <c r="D90" s="432">
        <v>1097934.0269394873</v>
      </c>
      <c r="E90" s="432">
        <v>1615908.2227867872</v>
      </c>
      <c r="F90" s="432">
        <v>418893.53686854657</v>
      </c>
    </row>
    <row r="91" spans="2:6" x14ac:dyDescent="0.5">
      <c r="B91" s="433" t="s">
        <v>824</v>
      </c>
      <c r="C91" s="432">
        <v>3444835.8893274134</v>
      </c>
      <c r="D91" s="432">
        <v>1083194.2694646376</v>
      </c>
      <c r="E91" s="432">
        <v>1644171.3313357602</v>
      </c>
      <c r="F91" s="432">
        <v>424957.74761753576</v>
      </c>
    </row>
    <row r="92" spans="2:6" x14ac:dyDescent="0.5">
      <c r="B92" s="433" t="s">
        <v>825</v>
      </c>
      <c r="C92" s="432">
        <v>3474555.3150113993</v>
      </c>
      <c r="D92" s="432">
        <v>1078657.6385863228</v>
      </c>
      <c r="E92" s="432">
        <v>1671100.5666350534</v>
      </c>
      <c r="F92" s="432">
        <v>416289.50061626633</v>
      </c>
    </row>
    <row r="93" spans="2:6" x14ac:dyDescent="0.5">
      <c r="B93" s="433" t="s">
        <v>826</v>
      </c>
      <c r="C93" s="432">
        <v>3560542.6459028819</v>
      </c>
      <c r="D93" s="432">
        <v>1096716.2539117248</v>
      </c>
      <c r="E93" s="432">
        <v>1718227.7403811738</v>
      </c>
      <c r="F93" s="432">
        <v>412849.44303808082</v>
      </c>
    </row>
    <row r="94" spans="2:6" x14ac:dyDescent="0.5">
      <c r="B94" s="433" t="s">
        <v>827</v>
      </c>
      <c r="C94" s="432">
        <v>3565350.3939476204</v>
      </c>
      <c r="D94" s="432">
        <v>1088861.2301017945</v>
      </c>
      <c r="E94" s="432">
        <v>1748844.7200915965</v>
      </c>
      <c r="F94" s="432">
        <v>408405.50250554143</v>
      </c>
    </row>
    <row r="95" spans="2:6" x14ac:dyDescent="0.5">
      <c r="B95" s="433" t="s">
        <v>828</v>
      </c>
      <c r="C95" s="432">
        <v>3614356.8943587155</v>
      </c>
      <c r="D95" s="432">
        <v>1099018.6038517167</v>
      </c>
      <c r="E95" s="432">
        <v>1771220.1902014602</v>
      </c>
      <c r="F95" s="432">
        <v>412107.05251390371</v>
      </c>
    </row>
    <row r="96" spans="2:6" x14ac:dyDescent="0.5">
      <c r="B96" s="433" t="s">
        <v>829</v>
      </c>
      <c r="C96" s="432">
        <v>3668171.0176270804</v>
      </c>
      <c r="D96" s="432">
        <v>1139865.2052926458</v>
      </c>
      <c r="E96" s="432">
        <v>1779233.7404999111</v>
      </c>
      <c r="F96" s="432">
        <v>404339.87870772282</v>
      </c>
    </row>
    <row r="97" spans="2:6" x14ac:dyDescent="0.5">
      <c r="B97" s="433" t="s">
        <v>830</v>
      </c>
      <c r="C97" s="432">
        <v>3697389.5052291853</v>
      </c>
      <c r="D97" s="432">
        <v>1160067.5888882475</v>
      </c>
      <c r="E97" s="432">
        <v>1751030.039190551</v>
      </c>
      <c r="F97" s="432">
        <v>403226.82637083053</v>
      </c>
    </row>
    <row r="98" spans="2:6" x14ac:dyDescent="0.5">
      <c r="B98" s="433" t="s">
        <v>831</v>
      </c>
      <c r="C98" s="432">
        <v>3768071.8822069224</v>
      </c>
      <c r="D98" s="432">
        <v>1169814.0594156496</v>
      </c>
      <c r="E98" s="432">
        <v>1767227.0469476632</v>
      </c>
      <c r="F98" s="432">
        <v>433781.10362915666</v>
      </c>
    </row>
    <row r="99" spans="2:6" x14ac:dyDescent="0.5">
      <c r="B99" s="433" t="s">
        <v>832</v>
      </c>
      <c r="C99" s="432">
        <v>3933737.5362518528</v>
      </c>
      <c r="D99" s="432">
        <v>1224189.4739575393</v>
      </c>
      <c r="E99" s="432">
        <v>1884401.9092513972</v>
      </c>
      <c r="F99" s="432">
        <v>387287.40678058361</v>
      </c>
    </row>
    <row r="100" spans="2:6" x14ac:dyDescent="0.5">
      <c r="B100" s="433" t="s">
        <v>833</v>
      </c>
      <c r="C100" s="432">
        <v>3934779.7418802558</v>
      </c>
      <c r="D100" s="432">
        <v>1221115.3028050351</v>
      </c>
      <c r="E100" s="432">
        <v>1928771.9120481745</v>
      </c>
      <c r="F100" s="432">
        <v>411243.25253361574</v>
      </c>
    </row>
    <row r="101" spans="2:6" x14ac:dyDescent="0.5">
      <c r="B101" s="433" t="s">
        <v>834</v>
      </c>
      <c r="C101" s="432">
        <v>3960434.8739972804</v>
      </c>
      <c r="D101" s="432">
        <v>1259671.0195732962</v>
      </c>
      <c r="E101" s="432">
        <v>1971834.0565563778</v>
      </c>
      <c r="F101" s="432">
        <v>394010.18031139212</v>
      </c>
    </row>
    <row r="102" spans="2:6" x14ac:dyDescent="0.5">
      <c r="B102" s="433" t="s">
        <v>835</v>
      </c>
      <c r="C102" s="432">
        <v>4123803.8156756377</v>
      </c>
      <c r="D102" s="432">
        <v>1306544.0109142573</v>
      </c>
      <c r="E102" s="432">
        <v>1988043.7605471055</v>
      </c>
      <c r="F102" s="432">
        <v>379186.66287100408</v>
      </c>
    </row>
    <row r="103" spans="2:6" x14ac:dyDescent="0.5">
      <c r="B103" s="433" t="s">
        <v>836</v>
      </c>
      <c r="C103" s="432">
        <v>4117349.6927426187</v>
      </c>
      <c r="D103" s="432">
        <v>1329875.0029815866</v>
      </c>
      <c r="E103" s="432">
        <v>2009526.5751186484</v>
      </c>
      <c r="F103" s="432">
        <v>376158.41237136326</v>
      </c>
    </row>
    <row r="104" spans="2:6" x14ac:dyDescent="0.5">
      <c r="B104" s="433" t="s">
        <v>837</v>
      </c>
      <c r="C104" s="432">
        <v>4190717.2314406261</v>
      </c>
      <c r="D104" s="432">
        <v>1338722.9044910944</v>
      </c>
      <c r="E104" s="432">
        <v>2047495.0393008378</v>
      </c>
      <c r="F104" s="432">
        <v>391749.36110629083</v>
      </c>
    </row>
    <row r="105" spans="2:6" x14ac:dyDescent="0.5">
      <c r="B105" s="433" t="s">
        <v>838</v>
      </c>
      <c r="C105" s="432">
        <v>4284219.7184707485</v>
      </c>
      <c r="D105" s="432">
        <v>1407324.920551759</v>
      </c>
      <c r="E105" s="432">
        <v>2078733.7478194686</v>
      </c>
      <c r="F105" s="432">
        <v>387473.24446805182</v>
      </c>
    </row>
    <row r="106" spans="2:6" x14ac:dyDescent="0.5">
      <c r="B106" s="433" t="s">
        <v>839</v>
      </c>
      <c r="C106" s="432">
        <v>4298930.298047089</v>
      </c>
      <c r="D106" s="432">
        <v>1430198.6486671395</v>
      </c>
      <c r="E106" s="432">
        <v>2077096.867361781</v>
      </c>
      <c r="F106" s="432">
        <v>393233.71538505162</v>
      </c>
    </row>
    <row r="107" spans="2:6" x14ac:dyDescent="0.5">
      <c r="B107" s="433" t="s">
        <v>840</v>
      </c>
      <c r="C107" s="432">
        <v>4345382.2523388416</v>
      </c>
      <c r="D107" s="432">
        <v>1468120.5894448333</v>
      </c>
      <c r="E107" s="432">
        <v>2089816.2936270942</v>
      </c>
      <c r="F107" s="432">
        <v>381239.14085896796</v>
      </c>
    </row>
    <row r="108" spans="2:6" x14ac:dyDescent="0.5">
      <c r="B108" s="433" t="s">
        <v>841</v>
      </c>
      <c r="C108" s="432">
        <v>4464616.6543853926</v>
      </c>
      <c r="D108" s="432">
        <v>1530214.7033585117</v>
      </c>
      <c r="E108" s="432">
        <v>2142850.4773097201</v>
      </c>
      <c r="F108" s="432">
        <v>368327.77637205401</v>
      </c>
    </row>
    <row r="109" spans="2:6" x14ac:dyDescent="0.5">
      <c r="B109" s="433" t="s">
        <v>842</v>
      </c>
      <c r="C109" s="432">
        <v>4474231.5471409438</v>
      </c>
      <c r="D109" s="432">
        <v>1505347.5932631972</v>
      </c>
      <c r="E109" s="432">
        <v>2197658.5562525215</v>
      </c>
      <c r="F109" s="432">
        <v>361858.7895981365</v>
      </c>
    </row>
    <row r="110" spans="2:6" x14ac:dyDescent="0.5">
      <c r="B110" s="433" t="s">
        <v>843</v>
      </c>
      <c r="C110" s="432">
        <v>4510383.4768465338</v>
      </c>
      <c r="D110" s="432">
        <v>1520795.2841175618</v>
      </c>
      <c r="E110" s="432">
        <v>2180247.1721148505</v>
      </c>
      <c r="F110" s="432">
        <v>380225.25274139736</v>
      </c>
    </row>
    <row r="111" spans="2:6" x14ac:dyDescent="0.5">
      <c r="B111" s="433" t="s">
        <v>844</v>
      </c>
      <c r="C111" s="432">
        <v>4740065.5531121586</v>
      </c>
      <c r="D111" s="432">
        <v>1592151.6306949414</v>
      </c>
      <c r="E111" s="432">
        <v>2213503.1991537395</v>
      </c>
      <c r="F111" s="432">
        <v>396692.51565183297</v>
      </c>
    </row>
    <row r="112" spans="2:6" x14ac:dyDescent="0.5">
      <c r="B112" s="433" t="s">
        <v>845</v>
      </c>
      <c r="C112" s="432">
        <v>4666314.3403882338</v>
      </c>
      <c r="D112" s="432">
        <v>1575388.7374545115</v>
      </c>
      <c r="E112" s="432">
        <v>2302502.6161923478</v>
      </c>
      <c r="F112" s="432">
        <v>383268.976526146</v>
      </c>
    </row>
    <row r="113" spans="2:6" x14ac:dyDescent="0.5">
      <c r="B113" s="433" t="s">
        <v>846</v>
      </c>
      <c r="C113" s="432">
        <v>4718952.0387433236</v>
      </c>
      <c r="D113" s="432">
        <v>1604225.0190584539</v>
      </c>
      <c r="E113" s="432">
        <v>2349431.9907470671</v>
      </c>
      <c r="F113" s="432">
        <v>354463.16095831449</v>
      </c>
    </row>
    <row r="114" spans="2:6" x14ac:dyDescent="0.5">
      <c r="B114" s="433" t="s">
        <v>847</v>
      </c>
      <c r="C114" s="432">
        <v>4834218.2880495796</v>
      </c>
      <c r="D114" s="432">
        <v>1624863.2819672171</v>
      </c>
      <c r="E114" s="432">
        <v>2431002.912656514</v>
      </c>
      <c r="F114" s="432">
        <v>361309.2518425025</v>
      </c>
    </row>
    <row r="115" spans="2:6" x14ac:dyDescent="0.5">
      <c r="B115" s="433" t="s">
        <v>848</v>
      </c>
      <c r="C115" s="432">
        <v>4804206.5185921285</v>
      </c>
      <c r="D115" s="432">
        <v>1566383.7418423377</v>
      </c>
      <c r="E115" s="432">
        <v>2502918.9105750644</v>
      </c>
      <c r="F115" s="432">
        <v>347273.19592939795</v>
      </c>
    </row>
    <row r="116" spans="2:6" x14ac:dyDescent="0.5">
      <c r="B116" s="433" t="s">
        <v>849</v>
      </c>
      <c r="C116" s="432">
        <v>4813320.5264113611</v>
      </c>
      <c r="D116" s="432">
        <v>1493097.4010806659</v>
      </c>
      <c r="E116" s="432">
        <v>2591337.2622253168</v>
      </c>
      <c r="F116" s="432">
        <v>336088.64404549776</v>
      </c>
    </row>
    <row r="117" spans="2:6" x14ac:dyDescent="0.5">
      <c r="B117" s="433" t="s">
        <v>850</v>
      </c>
      <c r="C117" s="432">
        <v>4877518.6257668585</v>
      </c>
      <c r="D117" s="432">
        <v>1455625.2651568616</v>
      </c>
      <c r="E117" s="432">
        <v>2635434.3056059619</v>
      </c>
      <c r="F117" s="432">
        <v>327561.50972858816</v>
      </c>
    </row>
    <row r="118" spans="2:6" x14ac:dyDescent="0.5">
      <c r="B118" s="433" t="s">
        <v>851</v>
      </c>
      <c r="C118" s="432">
        <v>4903381.7608833602</v>
      </c>
      <c r="D118" s="432">
        <v>1412008.8119024767</v>
      </c>
      <c r="E118" s="432">
        <v>2692124.5878547379</v>
      </c>
      <c r="F118" s="432">
        <v>322312.12228219985</v>
      </c>
    </row>
    <row r="119" spans="2:6" x14ac:dyDescent="0.5">
      <c r="B119" s="433" t="s">
        <v>852</v>
      </c>
      <c r="C119" s="432">
        <v>4979962.9074528525</v>
      </c>
      <c r="D119" s="432">
        <v>1392681.2472505048</v>
      </c>
      <c r="E119" s="432">
        <v>2718140.3159600934</v>
      </c>
      <c r="F119" s="432">
        <v>321316.03215217456</v>
      </c>
    </row>
    <row r="120" spans="2:6" x14ac:dyDescent="0.5">
      <c r="B120" s="433" t="s">
        <v>853</v>
      </c>
      <c r="C120" s="432">
        <v>4950840.569693503</v>
      </c>
      <c r="D120" s="432">
        <v>1376423.4867213743</v>
      </c>
      <c r="E120" s="432">
        <v>2763555.7795932936</v>
      </c>
      <c r="F120" s="432">
        <v>321179.39132327266</v>
      </c>
    </row>
    <row r="121" spans="2:6" x14ac:dyDescent="0.5">
      <c r="B121" s="433" t="s">
        <v>854</v>
      </c>
      <c r="C121" s="432">
        <v>4986906.3380665891</v>
      </c>
      <c r="D121" s="432">
        <v>1337169.2945040346</v>
      </c>
      <c r="E121" s="432">
        <v>2812911.4824534897</v>
      </c>
      <c r="F121" s="432">
        <v>326785.53540192574</v>
      </c>
    </row>
    <row r="122" spans="2:6" x14ac:dyDescent="0.5">
      <c r="B122" s="433" t="s">
        <v>855</v>
      </c>
      <c r="C122" s="434">
        <v>5159174.9909531372</v>
      </c>
      <c r="D122" s="434">
        <v>1402181.5737415059</v>
      </c>
      <c r="E122" s="434">
        <v>2835816.750499967</v>
      </c>
      <c r="F122" s="434">
        <v>391067.69793962582</v>
      </c>
    </row>
    <row r="123" spans="2:6" x14ac:dyDescent="0.5">
      <c r="B123" s="433" t="s">
        <v>856</v>
      </c>
      <c r="C123" s="434">
        <v>5035964.127111882</v>
      </c>
      <c r="D123" s="434">
        <v>1339848.5730428395</v>
      </c>
      <c r="E123" s="434">
        <v>2927678.8179047937</v>
      </c>
      <c r="F123" s="434">
        <v>332667.7523907802</v>
      </c>
    </row>
    <row r="124" spans="2:6" x14ac:dyDescent="0.5">
      <c r="B124" s="433" t="s">
        <v>857</v>
      </c>
      <c r="C124" s="434">
        <v>5092148.5413346598</v>
      </c>
      <c r="D124" s="434">
        <v>1334157.4182345483</v>
      </c>
      <c r="E124" s="434">
        <v>2962868.6375383595</v>
      </c>
      <c r="F124" s="434">
        <v>328634.1232205439</v>
      </c>
    </row>
    <row r="125" spans="2:6" x14ac:dyDescent="0.5">
      <c r="B125" s="433" t="s">
        <v>858</v>
      </c>
      <c r="C125" s="432">
        <v>5171671.102885413</v>
      </c>
      <c r="D125" s="432">
        <v>1361374.9383745568</v>
      </c>
      <c r="E125" s="432">
        <v>3010840.5989809842</v>
      </c>
      <c r="F125" s="432">
        <v>335520.35724259529</v>
      </c>
    </row>
    <row r="126" spans="2:6" x14ac:dyDescent="0.5">
      <c r="B126" s="433" t="s">
        <v>859</v>
      </c>
      <c r="C126" s="434">
        <v>5182548.1930325786</v>
      </c>
      <c r="D126" s="434">
        <v>1337428.1690754853</v>
      </c>
      <c r="E126" s="434">
        <v>3070916.3459067643</v>
      </c>
      <c r="F126" s="434">
        <v>324480.26222755871</v>
      </c>
    </row>
    <row r="127" spans="2:6" x14ac:dyDescent="0.5">
      <c r="B127" s="433" t="s">
        <v>860</v>
      </c>
      <c r="C127" s="434">
        <v>5249175.9001603136</v>
      </c>
      <c r="D127" s="434">
        <v>1333326.6883600899</v>
      </c>
      <c r="E127" s="434">
        <v>3129551.1591298785</v>
      </c>
      <c r="F127" s="434">
        <v>318831.94742160593</v>
      </c>
    </row>
    <row r="128" spans="2:6" x14ac:dyDescent="0.5">
      <c r="B128" s="433" t="s">
        <v>861</v>
      </c>
      <c r="C128" s="434">
        <v>5360644.6468016077</v>
      </c>
      <c r="D128" s="434">
        <v>1355270.0108413384</v>
      </c>
      <c r="E128" s="434">
        <v>3198880.8271626378</v>
      </c>
      <c r="F128" s="434">
        <v>317924.43764216948</v>
      </c>
    </row>
    <row r="129" spans="2:6" x14ac:dyDescent="0.5">
      <c r="B129" s="433" t="s">
        <v>862</v>
      </c>
      <c r="C129" s="434">
        <v>5386099.0836278228</v>
      </c>
      <c r="D129" s="434">
        <v>1377761.948431073</v>
      </c>
      <c r="E129" s="434">
        <v>3209681.165352263</v>
      </c>
      <c r="F129" s="434">
        <v>320363.21511308936</v>
      </c>
    </row>
    <row r="130" spans="2:6" x14ac:dyDescent="0.5">
      <c r="B130" s="433" t="s">
        <v>863</v>
      </c>
      <c r="C130" s="434">
        <v>5414654.8860723833</v>
      </c>
      <c r="D130" s="434">
        <v>1377294.9905630029</v>
      </c>
      <c r="E130" s="434">
        <v>3212258.7201364473</v>
      </c>
      <c r="F130" s="434">
        <v>336174.22084326029</v>
      </c>
    </row>
    <row r="131" spans="2:6" x14ac:dyDescent="0.5">
      <c r="B131" s="433" t="s">
        <v>864</v>
      </c>
      <c r="C131" s="434">
        <v>5485411.7926447652</v>
      </c>
      <c r="D131" s="434">
        <v>1398041.0506271189</v>
      </c>
      <c r="E131" s="434">
        <v>3270841.0382573628</v>
      </c>
      <c r="F131" s="434">
        <v>324505.26042557665</v>
      </c>
    </row>
    <row r="132" spans="2:6" x14ac:dyDescent="0.5">
      <c r="B132" s="433" t="s">
        <v>865</v>
      </c>
      <c r="C132" s="434">
        <v>5494874.1341501465</v>
      </c>
      <c r="D132" s="434">
        <v>1409883.2199715397</v>
      </c>
      <c r="E132" s="434">
        <v>3271434.9909118875</v>
      </c>
      <c r="F132" s="434">
        <v>337940.12584238133</v>
      </c>
    </row>
    <row r="133" spans="2:6" x14ac:dyDescent="0.5">
      <c r="B133" s="433" t="s">
        <v>866</v>
      </c>
      <c r="C133" s="434">
        <v>5568600.7361943098</v>
      </c>
      <c r="D133" s="434">
        <v>1415608.5695443787</v>
      </c>
      <c r="E133" s="434">
        <v>3301994.5782655594</v>
      </c>
      <c r="F133" s="434">
        <v>356120.96717847284</v>
      </c>
    </row>
    <row r="134" spans="2:6" x14ac:dyDescent="0.5">
      <c r="B134" s="433" t="s">
        <v>867</v>
      </c>
      <c r="C134" s="434">
        <v>5771238.1509137517</v>
      </c>
      <c r="D134" s="434">
        <v>1519064.4317869102</v>
      </c>
      <c r="E134" s="434">
        <v>3359257.3954143687</v>
      </c>
      <c r="F134" s="434">
        <v>390784.71049537905</v>
      </c>
    </row>
    <row r="135" spans="2:6" x14ac:dyDescent="0.5">
      <c r="B135" s="433" t="s">
        <v>868</v>
      </c>
      <c r="C135" s="434">
        <v>5611595.9402863067</v>
      </c>
      <c r="D135" s="434">
        <v>1490148.3349145248</v>
      </c>
      <c r="E135" s="434">
        <v>3416954.726188303</v>
      </c>
      <c r="F135" s="434">
        <v>370506.5728347816</v>
      </c>
    </row>
    <row r="136" spans="2:6" ht="14.7" thickBot="1" x14ac:dyDescent="0.55000000000000004">
      <c r="B136" s="435" t="s">
        <v>869</v>
      </c>
      <c r="C136" s="436">
        <v>5743756.964529668</v>
      </c>
      <c r="D136" s="436">
        <v>1474289.6994625072</v>
      </c>
      <c r="E136" s="436">
        <v>3486218.3826856413</v>
      </c>
      <c r="F136" s="436">
        <v>370750.57805664488</v>
      </c>
    </row>
    <row r="137"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9"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A437-56A2-433C-B324-6A051D4BF2F2}">
  <sheetPr codeName="Sheet95">
    <pageSetUpPr fitToPage="1"/>
  </sheetPr>
  <dimension ref="A1:E137"/>
  <sheetViews>
    <sheetView view="pageBreakPreview" zoomScaleSheetLayoutView="100" workbookViewId="0">
      <pane ySplit="4" topLeftCell="A125" activePane="bottomLeft" state="frozen"/>
      <selection activeCell="R21" sqref="R21"/>
      <selection pane="bottomLeft" activeCell="R21" sqref="R21"/>
    </sheetView>
  </sheetViews>
  <sheetFormatPr defaultColWidth="9" defaultRowHeight="14.35" x14ac:dyDescent="0.5"/>
  <cols>
    <col min="1" max="1" width="5.87890625" customWidth="1"/>
    <col min="2" max="2" width="17.1171875" customWidth="1"/>
    <col min="3" max="3" width="38.1171875" style="437" customWidth="1"/>
    <col min="4" max="4" width="8.87890625" customWidth="1"/>
  </cols>
  <sheetData>
    <row r="1" spans="1:4" x14ac:dyDescent="0.5">
      <c r="A1" t="s">
        <v>119</v>
      </c>
      <c r="D1" s="437"/>
    </row>
    <row r="2" spans="1:4" ht="26.25" customHeight="1" thickBot="1" x14ac:dyDescent="0.55000000000000004">
      <c r="B2" s="438" t="s">
        <v>870</v>
      </c>
      <c r="C2" s="438"/>
    </row>
    <row r="3" spans="1:4" ht="43.2" customHeight="1" thickTop="1" x14ac:dyDescent="0.5">
      <c r="B3" s="439" t="s">
        <v>687</v>
      </c>
      <c r="C3" s="376" t="s">
        <v>871</v>
      </c>
      <c r="D3" s="440"/>
    </row>
    <row r="4" spans="1:4" ht="15.6" customHeight="1" x14ac:dyDescent="0.5">
      <c r="B4" s="441"/>
      <c r="C4" s="380"/>
      <c r="D4" s="440"/>
    </row>
    <row r="5" spans="1:4" x14ac:dyDescent="0.5">
      <c r="B5" s="431" t="s">
        <v>738</v>
      </c>
      <c r="C5" s="442">
        <v>65366.416663649987</v>
      </c>
    </row>
    <row r="6" spans="1:4" x14ac:dyDescent="0.5">
      <c r="B6" s="431" t="s">
        <v>739</v>
      </c>
      <c r="C6" s="442">
        <v>66389.371763649993</v>
      </c>
    </row>
    <row r="7" spans="1:4" x14ac:dyDescent="0.5">
      <c r="B7" s="431" t="s">
        <v>740</v>
      </c>
      <c r="C7" s="442">
        <v>67021.730918649992</v>
      </c>
    </row>
    <row r="8" spans="1:4" x14ac:dyDescent="0.5">
      <c r="B8" s="431" t="s">
        <v>741</v>
      </c>
      <c r="C8" s="442">
        <v>67343.465518649988</v>
      </c>
    </row>
    <row r="9" spans="1:4" x14ac:dyDescent="0.5">
      <c r="B9" s="431" t="s">
        <v>742</v>
      </c>
      <c r="C9" s="442">
        <v>73854.640118649986</v>
      </c>
    </row>
    <row r="10" spans="1:4" x14ac:dyDescent="0.5">
      <c r="B10" s="431" t="s">
        <v>743</v>
      </c>
      <c r="C10" s="442">
        <v>73920.021740149998</v>
      </c>
    </row>
    <row r="11" spans="1:4" x14ac:dyDescent="0.5">
      <c r="B11" s="431" t="s">
        <v>744</v>
      </c>
      <c r="C11" s="442">
        <v>73920.021740149998</v>
      </c>
    </row>
    <row r="12" spans="1:4" x14ac:dyDescent="0.5">
      <c r="B12" s="431" t="s">
        <v>745</v>
      </c>
      <c r="C12" s="442">
        <v>77524.811740150006</v>
      </c>
    </row>
    <row r="13" spans="1:4" x14ac:dyDescent="0.5">
      <c r="B13" s="431" t="s">
        <v>746</v>
      </c>
      <c r="C13" s="442">
        <v>77524.811740150006</v>
      </c>
    </row>
    <row r="14" spans="1:4" x14ac:dyDescent="0.5">
      <c r="B14" s="431" t="s">
        <v>747</v>
      </c>
      <c r="C14" s="442">
        <v>77531.811740020028</v>
      </c>
    </row>
    <row r="15" spans="1:4" x14ac:dyDescent="0.5">
      <c r="B15" s="431" t="s">
        <v>748</v>
      </c>
      <c r="C15" s="442">
        <v>79652.074550019999</v>
      </c>
    </row>
    <row r="16" spans="1:4" x14ac:dyDescent="0.5">
      <c r="B16" s="431" t="s">
        <v>749</v>
      </c>
      <c r="C16" s="442">
        <v>79652.074550019999</v>
      </c>
    </row>
    <row r="17" spans="2:5" x14ac:dyDescent="0.5">
      <c r="B17" s="431" t="s">
        <v>750</v>
      </c>
      <c r="C17" s="442">
        <v>79652.074550019999</v>
      </c>
    </row>
    <row r="18" spans="2:5" x14ac:dyDescent="0.5">
      <c r="B18" s="431" t="s">
        <v>751</v>
      </c>
      <c r="C18" s="442">
        <v>80978.540491149994</v>
      </c>
    </row>
    <row r="19" spans="2:5" x14ac:dyDescent="0.5">
      <c r="B19" s="431" t="s">
        <v>752</v>
      </c>
      <c r="C19" s="442">
        <v>80742.724891150006</v>
      </c>
    </row>
    <row r="20" spans="2:5" x14ac:dyDescent="0.5">
      <c r="B20" s="431" t="s">
        <v>753</v>
      </c>
      <c r="C20" s="442">
        <v>80980.922491149991</v>
      </c>
    </row>
    <row r="21" spans="2:5" ht="15.7" x14ac:dyDescent="0.55000000000000004">
      <c r="B21" s="431" t="s">
        <v>754</v>
      </c>
      <c r="C21" s="442">
        <v>82800.838488660025</v>
      </c>
      <c r="E21" s="32"/>
    </row>
    <row r="22" spans="2:5" x14ac:dyDescent="0.5">
      <c r="B22" s="431" t="s">
        <v>755</v>
      </c>
      <c r="C22" s="442">
        <v>82995.147788660019</v>
      </c>
    </row>
    <row r="23" spans="2:5" x14ac:dyDescent="0.5">
      <c r="B23" s="431" t="s">
        <v>756</v>
      </c>
      <c r="C23" s="442">
        <v>83909.147788660019</v>
      </c>
    </row>
    <row r="24" spans="2:5" x14ac:dyDescent="0.5">
      <c r="B24" s="431" t="s">
        <v>757</v>
      </c>
      <c r="C24" s="442">
        <v>83397.405985040008</v>
      </c>
    </row>
    <row r="25" spans="2:5" x14ac:dyDescent="0.5">
      <c r="B25" s="431" t="s">
        <v>758</v>
      </c>
      <c r="C25" s="442">
        <v>84317.980677040017</v>
      </c>
    </row>
    <row r="26" spans="2:5" x14ac:dyDescent="0.5">
      <c r="B26" s="431" t="s">
        <v>759</v>
      </c>
      <c r="C26" s="442">
        <v>84542.512677040024</v>
      </c>
    </row>
    <row r="27" spans="2:5" x14ac:dyDescent="0.5">
      <c r="B27" s="431" t="s">
        <v>760</v>
      </c>
      <c r="C27" s="442">
        <v>87454.021857040017</v>
      </c>
    </row>
    <row r="28" spans="2:5" x14ac:dyDescent="0.5">
      <c r="B28" s="431" t="s">
        <v>761</v>
      </c>
      <c r="C28" s="442">
        <v>87654.014760660008</v>
      </c>
    </row>
    <row r="29" spans="2:5" x14ac:dyDescent="0.5">
      <c r="B29" s="431" t="s">
        <v>762</v>
      </c>
      <c r="C29" s="442">
        <v>88897.859384659998</v>
      </c>
    </row>
    <row r="30" spans="2:5" x14ac:dyDescent="0.5">
      <c r="B30" s="431" t="s">
        <v>763</v>
      </c>
      <c r="C30" s="442">
        <v>91932.777143569998</v>
      </c>
    </row>
    <row r="31" spans="2:5" x14ac:dyDescent="0.5">
      <c r="B31" s="431" t="s">
        <v>764</v>
      </c>
      <c r="C31" s="442">
        <v>92152.567335789994</v>
      </c>
    </row>
    <row r="32" spans="2:5" x14ac:dyDescent="0.5">
      <c r="B32" s="431" t="s">
        <v>765</v>
      </c>
      <c r="C32" s="442">
        <v>93162.333255470003</v>
      </c>
    </row>
    <row r="33" spans="2:3" x14ac:dyDescent="0.5">
      <c r="B33" s="431" t="s">
        <v>766</v>
      </c>
      <c r="C33" s="442">
        <v>95569.552381239992</v>
      </c>
    </row>
    <row r="34" spans="2:3" x14ac:dyDescent="0.5">
      <c r="B34" s="431" t="s">
        <v>767</v>
      </c>
      <c r="C34" s="442">
        <v>95621.696881239986</v>
      </c>
    </row>
    <row r="35" spans="2:3" x14ac:dyDescent="0.5">
      <c r="B35" s="431" t="s">
        <v>768</v>
      </c>
      <c r="C35" s="442">
        <v>95968.429681239984</v>
      </c>
    </row>
    <row r="36" spans="2:3" x14ac:dyDescent="0.5">
      <c r="B36" s="431" t="s">
        <v>769</v>
      </c>
      <c r="C36" s="442">
        <v>96756.954409239988</v>
      </c>
    </row>
    <row r="37" spans="2:3" x14ac:dyDescent="0.5">
      <c r="B37" s="431" t="s">
        <v>770</v>
      </c>
      <c r="C37" s="442">
        <v>96931.776123239993</v>
      </c>
    </row>
    <row r="38" spans="2:3" x14ac:dyDescent="0.5">
      <c r="B38" s="431" t="s">
        <v>771</v>
      </c>
      <c r="C38" s="442">
        <v>96931.776123239993</v>
      </c>
    </row>
    <row r="39" spans="2:3" x14ac:dyDescent="0.5">
      <c r="B39" s="431" t="s">
        <v>772</v>
      </c>
      <c r="C39" s="442">
        <v>97921.41412324</v>
      </c>
    </row>
    <row r="40" spans="2:3" x14ac:dyDescent="0.5">
      <c r="B40" s="431" t="s">
        <v>773</v>
      </c>
      <c r="C40" s="442">
        <v>97938.041500240011</v>
      </c>
    </row>
    <row r="41" spans="2:3" x14ac:dyDescent="0.5">
      <c r="B41" s="431" t="s">
        <v>774</v>
      </c>
      <c r="C41" s="442">
        <v>98470.756700240003</v>
      </c>
    </row>
    <row r="42" spans="2:3" x14ac:dyDescent="0.5">
      <c r="B42" s="431" t="s">
        <v>775</v>
      </c>
      <c r="C42" s="442">
        <v>99150.274362560012</v>
      </c>
    </row>
    <row r="43" spans="2:3" x14ac:dyDescent="0.5">
      <c r="B43" s="431" t="s">
        <v>776</v>
      </c>
      <c r="C43" s="442">
        <v>102989.37883756</v>
      </c>
    </row>
    <row r="44" spans="2:3" x14ac:dyDescent="0.5">
      <c r="B44" s="431" t="s">
        <v>777</v>
      </c>
      <c r="C44" s="442">
        <v>104142.04683755997</v>
      </c>
    </row>
    <row r="45" spans="2:3" x14ac:dyDescent="0.5">
      <c r="B45" s="431" t="s">
        <v>778</v>
      </c>
      <c r="C45" s="442">
        <v>109377.83914770998</v>
      </c>
    </row>
    <row r="46" spans="2:3" x14ac:dyDescent="0.5">
      <c r="B46" s="431" t="s">
        <v>779</v>
      </c>
      <c r="C46" s="442">
        <v>111770.54852895997</v>
      </c>
    </row>
    <row r="47" spans="2:3" x14ac:dyDescent="0.5">
      <c r="B47" s="431" t="s">
        <v>780</v>
      </c>
      <c r="C47" s="442">
        <v>112480.85436495997</v>
      </c>
    </row>
    <row r="48" spans="2:3" x14ac:dyDescent="0.5">
      <c r="B48" s="431" t="s">
        <v>781</v>
      </c>
      <c r="C48" s="442">
        <v>114031.45333655998</v>
      </c>
    </row>
    <row r="49" spans="2:3" x14ac:dyDescent="0.5">
      <c r="B49" s="431" t="s">
        <v>782</v>
      </c>
      <c r="C49" s="442">
        <v>116058.92101155999</v>
      </c>
    </row>
    <row r="50" spans="2:3" x14ac:dyDescent="0.5">
      <c r="B50" s="431" t="s">
        <v>783</v>
      </c>
      <c r="C50" s="442">
        <v>117700.46358215998</v>
      </c>
    </row>
    <row r="51" spans="2:3" x14ac:dyDescent="0.5">
      <c r="B51" s="431" t="s">
        <v>784</v>
      </c>
      <c r="C51" s="442">
        <v>121090.62239815999</v>
      </c>
    </row>
    <row r="52" spans="2:3" x14ac:dyDescent="0.5">
      <c r="B52" s="431" t="s">
        <v>785</v>
      </c>
      <c r="C52" s="442">
        <v>123169.65830115999</v>
      </c>
    </row>
    <row r="53" spans="2:3" x14ac:dyDescent="0.5">
      <c r="B53" s="431" t="s">
        <v>786</v>
      </c>
      <c r="C53" s="442">
        <v>123677.05136427999</v>
      </c>
    </row>
    <row r="54" spans="2:3" x14ac:dyDescent="0.5">
      <c r="B54" s="431" t="s">
        <v>787</v>
      </c>
      <c r="C54" s="442">
        <v>131225.662325218</v>
      </c>
    </row>
    <row r="55" spans="2:3" x14ac:dyDescent="0.5">
      <c r="B55" s="431" t="s">
        <v>788</v>
      </c>
      <c r="C55" s="442">
        <v>134507.434991218</v>
      </c>
    </row>
    <row r="56" spans="2:3" x14ac:dyDescent="0.5">
      <c r="B56" s="431" t="s">
        <v>789</v>
      </c>
      <c r="C56" s="442">
        <v>137445.06862459998</v>
      </c>
    </row>
    <row r="57" spans="2:3" x14ac:dyDescent="0.5">
      <c r="B57" s="431" t="s">
        <v>790</v>
      </c>
      <c r="C57" s="442">
        <v>144848.61959819999</v>
      </c>
    </row>
    <row r="58" spans="2:3" x14ac:dyDescent="0.5">
      <c r="B58" s="431" t="s">
        <v>791</v>
      </c>
      <c r="C58" s="442">
        <v>148182.61792220001</v>
      </c>
    </row>
    <row r="59" spans="2:3" x14ac:dyDescent="0.5">
      <c r="B59" s="431" t="s">
        <v>792</v>
      </c>
      <c r="C59" s="442">
        <v>149867.61801252002</v>
      </c>
    </row>
    <row r="60" spans="2:3" x14ac:dyDescent="0.5">
      <c r="B60" s="431" t="s">
        <v>793</v>
      </c>
      <c r="C60" s="442">
        <v>160722.30581258002</v>
      </c>
    </row>
    <row r="61" spans="2:3" x14ac:dyDescent="0.5">
      <c r="B61" s="431" t="s">
        <v>794</v>
      </c>
      <c r="C61" s="442">
        <v>163470.56569926001</v>
      </c>
    </row>
    <row r="62" spans="2:3" x14ac:dyDescent="0.5">
      <c r="B62" s="431" t="s">
        <v>795</v>
      </c>
      <c r="C62" s="442">
        <v>165441.96659175999</v>
      </c>
    </row>
    <row r="63" spans="2:3" x14ac:dyDescent="0.5">
      <c r="B63" s="431" t="s">
        <v>796</v>
      </c>
      <c r="C63" s="442">
        <v>185010.73283041999</v>
      </c>
    </row>
    <row r="64" spans="2:3" x14ac:dyDescent="0.5">
      <c r="B64" s="431" t="s">
        <v>797</v>
      </c>
      <c r="C64" s="442">
        <v>187763.31314541999</v>
      </c>
    </row>
    <row r="65" spans="2:3" x14ac:dyDescent="0.5">
      <c r="B65" s="431" t="s">
        <v>798</v>
      </c>
      <c r="C65" s="442">
        <v>190233.64374909998</v>
      </c>
    </row>
    <row r="66" spans="2:3" x14ac:dyDescent="0.5">
      <c r="B66" s="431" t="s">
        <v>799</v>
      </c>
      <c r="C66" s="442">
        <v>195314.70398055203</v>
      </c>
    </row>
    <row r="67" spans="2:3" x14ac:dyDescent="0.5">
      <c r="B67" s="431" t="s">
        <v>800</v>
      </c>
      <c r="C67" s="442">
        <v>198269.11044055002</v>
      </c>
    </row>
    <row r="68" spans="2:3" x14ac:dyDescent="0.5">
      <c r="B68" s="431" t="s">
        <v>801</v>
      </c>
      <c r="C68" s="442">
        <v>204817.16183279001</v>
      </c>
    </row>
    <row r="69" spans="2:3" x14ac:dyDescent="0.5">
      <c r="B69" s="431" t="s">
        <v>802</v>
      </c>
      <c r="C69" s="442">
        <v>216200.25203001004</v>
      </c>
    </row>
    <row r="70" spans="2:3" x14ac:dyDescent="0.5">
      <c r="B70" s="431" t="s">
        <v>803</v>
      </c>
      <c r="C70" s="442">
        <v>216200.25203001004</v>
      </c>
    </row>
    <row r="71" spans="2:3" x14ac:dyDescent="0.5">
      <c r="B71" s="431" t="s">
        <v>804</v>
      </c>
      <c r="C71" s="442">
        <v>216588.30151447005</v>
      </c>
    </row>
    <row r="72" spans="2:3" x14ac:dyDescent="0.5">
      <c r="B72" s="431" t="s">
        <v>805</v>
      </c>
      <c r="C72" s="442">
        <v>224558.08465994007</v>
      </c>
    </row>
    <row r="73" spans="2:3" x14ac:dyDescent="0.5">
      <c r="B73" s="431" t="s">
        <v>806</v>
      </c>
      <c r="C73" s="442">
        <v>227490.22306494007</v>
      </c>
    </row>
    <row r="74" spans="2:3" x14ac:dyDescent="0.5">
      <c r="B74" s="431" t="s">
        <v>807</v>
      </c>
      <c r="C74" s="442">
        <v>227891.07530894005</v>
      </c>
    </row>
    <row r="75" spans="2:3" x14ac:dyDescent="0.5">
      <c r="B75" s="431" t="s">
        <v>808</v>
      </c>
      <c r="C75" s="442">
        <v>231457.61601306</v>
      </c>
    </row>
    <row r="76" spans="2:3" x14ac:dyDescent="0.5">
      <c r="B76" s="431" t="s">
        <v>809</v>
      </c>
      <c r="C76" s="442">
        <v>232395.20131306004</v>
      </c>
    </row>
    <row r="77" spans="2:3" x14ac:dyDescent="0.5">
      <c r="B77" s="431" t="s">
        <v>810</v>
      </c>
      <c r="C77" s="442">
        <v>233272.49471306</v>
      </c>
    </row>
    <row r="78" spans="2:3" x14ac:dyDescent="0.5">
      <c r="B78" s="431" t="s">
        <v>811</v>
      </c>
      <c r="C78" s="442">
        <v>235240.50151617007</v>
      </c>
    </row>
    <row r="79" spans="2:3" x14ac:dyDescent="0.5">
      <c r="B79" s="433" t="s">
        <v>812</v>
      </c>
      <c r="C79" s="442">
        <v>236788.90251617003</v>
      </c>
    </row>
    <row r="80" spans="2:3" x14ac:dyDescent="0.5">
      <c r="B80" s="433" t="s">
        <v>813</v>
      </c>
      <c r="C80" s="442">
        <v>236788.90251617003</v>
      </c>
    </row>
    <row r="81" spans="2:3" x14ac:dyDescent="0.5">
      <c r="B81" s="433" t="s">
        <v>814</v>
      </c>
      <c r="C81" s="442">
        <v>242572.62131921007</v>
      </c>
    </row>
    <row r="82" spans="2:3" x14ac:dyDescent="0.5">
      <c r="B82" s="433" t="s">
        <v>815</v>
      </c>
      <c r="C82" s="442">
        <v>245239.97734147005</v>
      </c>
    </row>
    <row r="83" spans="2:3" x14ac:dyDescent="0.5">
      <c r="B83" s="433" t="s">
        <v>816</v>
      </c>
      <c r="C83" s="442">
        <v>245427.00474147004</v>
      </c>
    </row>
    <row r="84" spans="2:3" x14ac:dyDescent="0.5">
      <c r="B84" s="433" t="s">
        <v>817</v>
      </c>
      <c r="C84" s="442">
        <v>248348.89190447005</v>
      </c>
    </row>
    <row r="85" spans="2:3" x14ac:dyDescent="0.5">
      <c r="B85" s="433" t="s">
        <v>818</v>
      </c>
      <c r="C85" s="442">
        <v>248513.90115105605</v>
      </c>
    </row>
    <row r="86" spans="2:3" x14ac:dyDescent="0.5">
      <c r="B86" s="433" t="s">
        <v>819</v>
      </c>
      <c r="C86" s="442">
        <v>248513.90115147005</v>
      </c>
    </row>
    <row r="87" spans="2:3" x14ac:dyDescent="0.5">
      <c r="B87" s="433" t="s">
        <v>820</v>
      </c>
      <c r="C87" s="442">
        <v>252260.30439159164</v>
      </c>
    </row>
    <row r="88" spans="2:3" x14ac:dyDescent="0.5">
      <c r="B88" s="433" t="s">
        <v>821</v>
      </c>
      <c r="C88" s="442">
        <v>252260.30439159164</v>
      </c>
    </row>
    <row r="89" spans="2:3" x14ac:dyDescent="0.5">
      <c r="B89" s="433" t="s">
        <v>822</v>
      </c>
      <c r="C89" s="442">
        <v>252754.52939159164</v>
      </c>
    </row>
    <row r="90" spans="2:3" x14ac:dyDescent="0.5">
      <c r="B90" s="433" t="s">
        <v>823</v>
      </c>
      <c r="C90" s="442">
        <v>258987.38428948162</v>
      </c>
    </row>
    <row r="91" spans="2:3" x14ac:dyDescent="0.5">
      <c r="B91" s="433" t="s">
        <v>824</v>
      </c>
      <c r="C91" s="442">
        <v>259887.54690683162</v>
      </c>
    </row>
    <row r="92" spans="2:3" x14ac:dyDescent="0.5">
      <c r="B92" s="433" t="s">
        <v>825</v>
      </c>
      <c r="C92" s="442">
        <v>260426.12488039161</v>
      </c>
    </row>
    <row r="93" spans="2:3" x14ac:dyDescent="0.5">
      <c r="B93" s="433" t="s">
        <v>826</v>
      </c>
      <c r="C93" s="442">
        <v>266477.02500585996</v>
      </c>
    </row>
    <row r="94" spans="2:3" x14ac:dyDescent="0.5">
      <c r="B94" s="433" t="s">
        <v>827</v>
      </c>
      <c r="C94" s="442">
        <v>270000.35664845997</v>
      </c>
    </row>
    <row r="95" spans="2:3" x14ac:dyDescent="0.5">
      <c r="B95" s="433" t="s">
        <v>828</v>
      </c>
      <c r="C95" s="442">
        <v>274326.63619645999</v>
      </c>
    </row>
    <row r="96" spans="2:3" x14ac:dyDescent="0.5">
      <c r="B96" s="433" t="s">
        <v>829</v>
      </c>
      <c r="C96" s="442">
        <v>277155.39702561003</v>
      </c>
    </row>
    <row r="97" spans="2:3" x14ac:dyDescent="0.5">
      <c r="B97" s="433" t="s">
        <v>830</v>
      </c>
      <c r="C97" s="442">
        <v>277155.39702561003</v>
      </c>
    </row>
    <row r="98" spans="2:3" x14ac:dyDescent="0.5">
      <c r="B98" s="433" t="s">
        <v>831</v>
      </c>
      <c r="C98" s="442">
        <v>277155.39702541003</v>
      </c>
    </row>
    <row r="99" spans="2:3" x14ac:dyDescent="0.5">
      <c r="B99" s="433" t="s">
        <v>832</v>
      </c>
      <c r="C99" s="442">
        <v>284810.60914812499</v>
      </c>
    </row>
    <row r="100" spans="2:3" x14ac:dyDescent="0.5">
      <c r="B100" s="433" t="s">
        <v>833</v>
      </c>
      <c r="C100" s="442">
        <v>284810.60967946996</v>
      </c>
    </row>
    <row r="101" spans="2:3" x14ac:dyDescent="0.5">
      <c r="B101" s="433" t="s">
        <v>834</v>
      </c>
      <c r="C101" s="442">
        <v>285307.37517946993</v>
      </c>
    </row>
    <row r="102" spans="2:3" x14ac:dyDescent="0.5">
      <c r="B102" s="433" t="s">
        <v>835</v>
      </c>
      <c r="C102" s="442">
        <v>285307.37517946993</v>
      </c>
    </row>
    <row r="103" spans="2:3" x14ac:dyDescent="0.5">
      <c r="B103" s="433" t="s">
        <v>836</v>
      </c>
      <c r="C103" s="442">
        <v>286371.58724084997</v>
      </c>
    </row>
    <row r="104" spans="2:3" x14ac:dyDescent="0.5">
      <c r="B104" s="433" t="s">
        <v>837</v>
      </c>
      <c r="C104" s="442">
        <v>287098.77262401994</v>
      </c>
    </row>
    <row r="105" spans="2:3" x14ac:dyDescent="0.5">
      <c r="B105" s="433" t="s">
        <v>838</v>
      </c>
      <c r="C105" s="442">
        <v>309616.40840322612</v>
      </c>
    </row>
    <row r="106" spans="2:3" x14ac:dyDescent="0.5">
      <c r="B106" s="433" t="s">
        <v>839</v>
      </c>
      <c r="C106" s="442">
        <v>314261.27661399991</v>
      </c>
    </row>
    <row r="107" spans="2:3" x14ac:dyDescent="0.5">
      <c r="B107" s="433" t="s">
        <v>840</v>
      </c>
      <c r="C107" s="442">
        <v>316959.84728760994</v>
      </c>
    </row>
    <row r="108" spans="2:3" x14ac:dyDescent="0.5">
      <c r="B108" s="433" t="s">
        <v>841</v>
      </c>
      <c r="C108" s="442">
        <v>319349.90334216878</v>
      </c>
    </row>
    <row r="109" spans="2:3" x14ac:dyDescent="0.5">
      <c r="B109" s="433" t="s">
        <v>842</v>
      </c>
      <c r="C109" s="442">
        <v>319512.37595304876</v>
      </c>
    </row>
    <row r="110" spans="2:3" x14ac:dyDescent="0.5">
      <c r="B110" s="433" t="s">
        <v>843</v>
      </c>
      <c r="C110" s="442">
        <v>319349.89876117476</v>
      </c>
    </row>
    <row r="111" spans="2:3" x14ac:dyDescent="0.5">
      <c r="B111" s="433" t="s">
        <v>844</v>
      </c>
      <c r="C111" s="442">
        <v>320629.07761774992</v>
      </c>
    </row>
    <row r="112" spans="2:3" x14ac:dyDescent="0.5">
      <c r="B112" s="433" t="s">
        <v>845</v>
      </c>
      <c r="C112" s="442">
        <v>320629.07761774992</v>
      </c>
    </row>
    <row r="113" spans="2:3" x14ac:dyDescent="0.5">
      <c r="B113" s="433" t="s">
        <v>846</v>
      </c>
      <c r="C113" s="442">
        <v>320629.07761741994</v>
      </c>
    </row>
    <row r="114" spans="2:3" x14ac:dyDescent="0.5">
      <c r="B114" s="433" t="s">
        <v>847</v>
      </c>
      <c r="C114" s="442">
        <v>320629.07761774992</v>
      </c>
    </row>
    <row r="115" spans="2:3" x14ac:dyDescent="0.5">
      <c r="B115" s="433" t="s">
        <v>848</v>
      </c>
      <c r="C115" s="442">
        <v>324731.69526705996</v>
      </c>
    </row>
    <row r="116" spans="2:3" x14ac:dyDescent="0.5">
      <c r="B116" s="433" t="s">
        <v>849</v>
      </c>
      <c r="C116" s="442">
        <v>331910.09456325992</v>
      </c>
    </row>
    <row r="117" spans="2:3" x14ac:dyDescent="0.5">
      <c r="B117" s="433" t="s">
        <v>850</v>
      </c>
      <c r="C117" s="442">
        <v>359079.66737649246</v>
      </c>
    </row>
    <row r="118" spans="2:3" x14ac:dyDescent="0.5">
      <c r="B118" s="433" t="s">
        <v>851</v>
      </c>
      <c r="C118" s="442">
        <v>359079.66737649246</v>
      </c>
    </row>
    <row r="119" spans="2:3" x14ac:dyDescent="0.5">
      <c r="B119" s="433" t="s">
        <v>852</v>
      </c>
      <c r="C119" s="442">
        <v>359844.12564492994</v>
      </c>
    </row>
    <row r="120" spans="2:3" x14ac:dyDescent="0.5">
      <c r="B120" s="433" t="s">
        <v>853</v>
      </c>
      <c r="C120" s="442">
        <v>359844.12564492994</v>
      </c>
    </row>
    <row r="121" spans="2:3" x14ac:dyDescent="0.5">
      <c r="B121" s="433" t="s">
        <v>854</v>
      </c>
      <c r="C121" s="442">
        <v>359844.12564492994</v>
      </c>
    </row>
    <row r="122" spans="2:3" x14ac:dyDescent="0.5">
      <c r="B122" s="433" t="s">
        <v>855</v>
      </c>
      <c r="C122" s="442">
        <v>359844.12564492994</v>
      </c>
    </row>
    <row r="123" spans="2:3" x14ac:dyDescent="0.5">
      <c r="B123" s="433" t="s">
        <v>856</v>
      </c>
      <c r="C123" s="442">
        <v>356095.44779492996</v>
      </c>
    </row>
    <row r="124" spans="2:3" x14ac:dyDescent="0.5">
      <c r="B124" s="433" t="s">
        <v>857</v>
      </c>
      <c r="C124" s="442">
        <v>356095.44758592994</v>
      </c>
    </row>
    <row r="125" spans="2:3" x14ac:dyDescent="0.5">
      <c r="B125" s="433" t="s">
        <v>858</v>
      </c>
      <c r="C125" s="442">
        <v>356095.44779492996</v>
      </c>
    </row>
    <row r="126" spans="2:3" x14ac:dyDescent="0.5">
      <c r="B126" s="433" t="s">
        <v>859</v>
      </c>
      <c r="C126" s="442">
        <v>356095.44779452996</v>
      </c>
    </row>
    <row r="127" spans="2:3" x14ac:dyDescent="0.5">
      <c r="B127" s="433" t="s">
        <v>860</v>
      </c>
      <c r="C127" s="442">
        <v>357821.55518201995</v>
      </c>
    </row>
    <row r="128" spans="2:3" x14ac:dyDescent="0.5">
      <c r="B128" s="431" t="s">
        <v>861</v>
      </c>
      <c r="C128" s="442">
        <v>369724.24905009707</v>
      </c>
    </row>
    <row r="129" spans="2:3" x14ac:dyDescent="0.5">
      <c r="B129" s="431" t="s">
        <v>862</v>
      </c>
      <c r="C129" s="442">
        <v>370472.81978412712</v>
      </c>
    </row>
    <row r="130" spans="2:3" x14ac:dyDescent="0.5">
      <c r="B130" s="433" t="s">
        <v>863</v>
      </c>
      <c r="C130" s="442">
        <v>368593.5726024271</v>
      </c>
    </row>
    <row r="131" spans="2:3" x14ac:dyDescent="0.5">
      <c r="B131" s="433" t="s">
        <v>864</v>
      </c>
      <c r="C131" s="442">
        <v>368857.33091767709</v>
      </c>
    </row>
    <row r="132" spans="2:3" x14ac:dyDescent="0.5">
      <c r="B132" s="433" t="s">
        <v>865</v>
      </c>
      <c r="C132" s="443">
        <v>369857.33091767709</v>
      </c>
    </row>
    <row r="133" spans="2:3" x14ac:dyDescent="0.5">
      <c r="B133" s="433" t="s">
        <v>866</v>
      </c>
      <c r="C133" s="443">
        <v>369857.33091767709</v>
      </c>
    </row>
    <row r="134" spans="2:3" x14ac:dyDescent="0.5">
      <c r="B134" s="433" t="s">
        <v>867</v>
      </c>
      <c r="C134" s="443">
        <v>369857.33091807994</v>
      </c>
    </row>
    <row r="135" spans="2:3" x14ac:dyDescent="0.5">
      <c r="B135" s="433" t="s">
        <v>868</v>
      </c>
      <c r="C135" s="443">
        <v>369857.33091767994</v>
      </c>
    </row>
    <row r="136" spans="2:3" ht="14.7" thickBot="1" x14ac:dyDescent="0.55000000000000004">
      <c r="B136" s="435" t="s">
        <v>869</v>
      </c>
      <c r="C136" s="436">
        <v>369857.33091767994</v>
      </c>
    </row>
    <row r="137" spans="2:3" ht="14.7" thickTop="1" x14ac:dyDescent="0.5"/>
  </sheetData>
  <mergeCells count="4">
    <mergeCell ref="B2:C2"/>
    <mergeCell ref="B3:B4"/>
    <mergeCell ref="C3:C4"/>
    <mergeCell ref="D3:D4"/>
  </mergeCells>
  <printOptions horizontalCentered="1"/>
  <pageMargins left="0.45" right="0.2" top="0.5" bottom="0.25" header="0.3" footer="0.3"/>
  <pageSetup paperSize="9" scale="39"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4024-FC0A-4CCC-8566-F366F710590B}">
  <sheetPr codeName="Sheet96"/>
  <dimension ref="B2:C68"/>
  <sheetViews>
    <sheetView view="pageBreakPreview" zoomScaleNormal="100" zoomScaleSheetLayoutView="100" workbookViewId="0">
      <pane xSplit="1" ySplit="4" topLeftCell="B56" activePane="bottomRight" state="frozen"/>
      <selection activeCell="R21" sqref="R21"/>
      <selection pane="topRight" activeCell="R21" sqref="R21"/>
      <selection pane="bottomLeft" activeCell="R21" sqref="R21"/>
      <selection pane="bottomRight" activeCell="R21" sqref="R21"/>
    </sheetView>
  </sheetViews>
  <sheetFormatPr defaultRowHeight="14.35" x14ac:dyDescent="0.5"/>
  <cols>
    <col min="1" max="1" width="4.703125" customWidth="1"/>
    <col min="2" max="2" width="16.29296875" customWidth="1"/>
    <col min="3" max="3" width="27.87890625" customWidth="1"/>
  </cols>
  <sheetData>
    <row r="2" spans="2:3" ht="25.5" customHeight="1" x14ac:dyDescent="0.5">
      <c r="B2" s="444" t="s">
        <v>872</v>
      </c>
      <c r="C2" s="444"/>
    </row>
    <row r="3" spans="2:3" x14ac:dyDescent="0.5">
      <c r="B3" s="445" t="s">
        <v>687</v>
      </c>
      <c r="C3" s="381" t="s">
        <v>873</v>
      </c>
    </row>
    <row r="4" spans="2:3" x14ac:dyDescent="0.5">
      <c r="B4" s="379"/>
      <c r="C4" s="380"/>
    </row>
    <row r="5" spans="2:3" x14ac:dyDescent="0.5">
      <c r="B5" s="431" t="s">
        <v>795</v>
      </c>
      <c r="C5" s="446">
        <v>0.10890959690492319</v>
      </c>
    </row>
    <row r="6" spans="2:3" x14ac:dyDescent="0.5">
      <c r="B6" s="431" t="s">
        <v>798</v>
      </c>
      <c r="C6" s="446">
        <v>9.8731954966839772E-2</v>
      </c>
    </row>
    <row r="7" spans="2:3" x14ac:dyDescent="0.5">
      <c r="B7" s="431" t="s">
        <v>874</v>
      </c>
      <c r="C7" s="446">
        <v>0.10076338550982096</v>
      </c>
    </row>
    <row r="8" spans="2:3" x14ac:dyDescent="0.5">
      <c r="B8" s="431" t="s">
        <v>804</v>
      </c>
      <c r="C8" s="446">
        <v>0.10565490951169909</v>
      </c>
    </row>
    <row r="9" spans="2:3" x14ac:dyDescent="0.5">
      <c r="B9" s="431" t="s">
        <v>807</v>
      </c>
      <c r="C9" s="446">
        <v>0.11077476693216233</v>
      </c>
    </row>
    <row r="10" spans="2:3" x14ac:dyDescent="0.5">
      <c r="B10" s="431" t="s">
        <v>810</v>
      </c>
      <c r="C10" s="446">
        <v>0.10076116650777502</v>
      </c>
    </row>
    <row r="11" spans="2:3" x14ac:dyDescent="0.5">
      <c r="B11" s="431" t="s">
        <v>813</v>
      </c>
      <c r="C11" s="446">
        <v>9.7771082308948723E-2</v>
      </c>
    </row>
    <row r="12" spans="2:3" x14ac:dyDescent="0.5">
      <c r="B12" s="431" t="s">
        <v>814</v>
      </c>
      <c r="C12" s="446">
        <v>9.5848163996791316E-2</v>
      </c>
    </row>
    <row r="13" spans="2:3" x14ac:dyDescent="0.5">
      <c r="B13" s="431" t="s">
        <v>815</v>
      </c>
      <c r="C13" s="446">
        <v>9.6620994173797201E-2</v>
      </c>
    </row>
    <row r="14" spans="2:3" x14ac:dyDescent="0.5">
      <c r="B14" s="431" t="s">
        <v>816</v>
      </c>
      <c r="C14" s="446">
        <v>9.3394052960242877E-2</v>
      </c>
    </row>
    <row r="15" spans="2:3" x14ac:dyDescent="0.5">
      <c r="B15" s="431" t="s">
        <v>817</v>
      </c>
      <c r="C15" s="446">
        <v>9.2933631810691295E-2</v>
      </c>
    </row>
    <row r="16" spans="2:3" x14ac:dyDescent="0.5">
      <c r="B16" s="431" t="s">
        <v>818</v>
      </c>
      <c r="C16" s="446">
        <v>9.2058799965761773E-2</v>
      </c>
    </row>
    <row r="17" spans="2:3" x14ac:dyDescent="0.5">
      <c r="B17" s="431" t="s">
        <v>819</v>
      </c>
      <c r="C17" s="446">
        <v>9.2973510766246117E-2</v>
      </c>
    </row>
    <row r="18" spans="2:3" x14ac:dyDescent="0.5">
      <c r="B18" s="431" t="s">
        <v>820</v>
      </c>
      <c r="C18" s="446">
        <v>9.2183162469245322E-2</v>
      </c>
    </row>
    <row r="19" spans="2:3" x14ac:dyDescent="0.5">
      <c r="B19" s="431" t="s">
        <v>821</v>
      </c>
      <c r="C19" s="446">
        <v>9.3293560974792217E-2</v>
      </c>
    </row>
    <row r="20" spans="2:3" x14ac:dyDescent="0.5">
      <c r="B20" s="431" t="s">
        <v>822</v>
      </c>
      <c r="C20" s="446">
        <v>9.3637365157677885E-2</v>
      </c>
    </row>
    <row r="21" spans="2:3" x14ac:dyDescent="0.5">
      <c r="B21" s="431" t="s">
        <v>823</v>
      </c>
      <c r="C21" s="446">
        <v>9.2207438693126392E-2</v>
      </c>
    </row>
    <row r="22" spans="2:3" x14ac:dyDescent="0.5">
      <c r="B22" s="431" t="s">
        <v>824</v>
      </c>
      <c r="C22" s="446">
        <v>8.8994672581196463E-2</v>
      </c>
    </row>
    <row r="23" spans="2:3" x14ac:dyDescent="0.5">
      <c r="B23" s="431" t="s">
        <v>825</v>
      </c>
      <c r="C23" s="446">
        <v>9.307888818377516E-2</v>
      </c>
    </row>
    <row r="24" spans="2:3" x14ac:dyDescent="0.5">
      <c r="B24" s="431" t="s">
        <v>826</v>
      </c>
      <c r="C24" s="446">
        <v>9.2833434223371564E-2</v>
      </c>
    </row>
    <row r="25" spans="2:3" x14ac:dyDescent="0.5">
      <c r="B25" s="431" t="s">
        <v>827</v>
      </c>
      <c r="C25" s="446">
        <v>9.3069780238546146E-2</v>
      </c>
    </row>
    <row r="26" spans="2:3" x14ac:dyDescent="0.5">
      <c r="B26" s="431" t="s">
        <v>828</v>
      </c>
      <c r="C26" s="446">
        <v>9.177088903310042E-2</v>
      </c>
    </row>
    <row r="27" spans="2:3" x14ac:dyDescent="0.5">
      <c r="B27" s="431" t="s">
        <v>829</v>
      </c>
      <c r="C27" s="446">
        <v>8.7692107351984808E-2</v>
      </c>
    </row>
    <row r="28" spans="2:3" x14ac:dyDescent="0.5">
      <c r="B28" s="431" t="s">
        <v>830</v>
      </c>
      <c r="C28" s="446">
        <v>8.4634239928071162E-2</v>
      </c>
    </row>
    <row r="29" spans="2:3" x14ac:dyDescent="0.5">
      <c r="B29" s="431" t="s">
        <v>831</v>
      </c>
      <c r="C29" s="446">
        <v>8.3053675436759705E-2</v>
      </c>
    </row>
    <row r="30" spans="2:3" x14ac:dyDescent="0.5">
      <c r="B30" s="431" t="s">
        <v>832</v>
      </c>
      <c r="C30" s="446">
        <v>7.8976378318024384E-2</v>
      </c>
    </row>
    <row r="31" spans="2:3" x14ac:dyDescent="0.5">
      <c r="B31" s="431" t="s">
        <v>833</v>
      </c>
      <c r="C31" s="446">
        <v>7.6577477293295532E-2</v>
      </c>
    </row>
    <row r="32" spans="2:3" x14ac:dyDescent="0.5">
      <c r="B32" s="431" t="s">
        <v>834</v>
      </c>
      <c r="C32" s="446">
        <v>7.5412522925581371E-2</v>
      </c>
    </row>
    <row r="33" spans="2:3" x14ac:dyDescent="0.5">
      <c r="B33" s="431" t="s">
        <v>835</v>
      </c>
      <c r="C33" s="446">
        <v>7.3774779810881569E-2</v>
      </c>
    </row>
    <row r="34" spans="2:3" x14ac:dyDescent="0.5">
      <c r="B34" s="431" t="s">
        <v>836</v>
      </c>
      <c r="C34" s="446">
        <v>7.1745286896448213E-2</v>
      </c>
    </row>
    <row r="35" spans="2:3" x14ac:dyDescent="0.5">
      <c r="B35" s="431" t="s">
        <v>837</v>
      </c>
      <c r="C35" s="446">
        <v>7.0204285578472331E-2</v>
      </c>
    </row>
    <row r="36" spans="2:3" x14ac:dyDescent="0.5">
      <c r="B36" s="431" t="s">
        <v>838</v>
      </c>
      <c r="C36" s="446">
        <v>6.8312992245402993E-2</v>
      </c>
    </row>
    <row r="37" spans="2:3" x14ac:dyDescent="0.5">
      <c r="B37" s="431" t="s">
        <v>839</v>
      </c>
      <c r="C37" s="446">
        <v>6.714677882955894E-2</v>
      </c>
    </row>
    <row r="38" spans="2:3" x14ac:dyDescent="0.5">
      <c r="B38" s="431" t="s">
        <v>840</v>
      </c>
      <c r="C38" s="446">
        <v>6.8032474535456883E-2</v>
      </c>
    </row>
    <row r="39" spans="2:3" x14ac:dyDescent="0.5">
      <c r="B39" s="431" t="s">
        <v>841</v>
      </c>
      <c r="C39" s="446">
        <v>6.7334646440574478E-2</v>
      </c>
    </row>
    <row r="40" spans="2:3" x14ac:dyDescent="0.5">
      <c r="B40" s="431" t="s">
        <v>842</v>
      </c>
      <c r="C40" s="446">
        <v>6.5856967461220869E-2</v>
      </c>
    </row>
    <row r="41" spans="2:3" x14ac:dyDescent="0.5">
      <c r="B41" s="431" t="s">
        <v>843</v>
      </c>
      <c r="C41" s="446">
        <v>6.7816328942772661E-2</v>
      </c>
    </row>
    <row r="42" spans="2:3" x14ac:dyDescent="0.5">
      <c r="B42" s="431" t="s">
        <v>844</v>
      </c>
      <c r="C42" s="446">
        <v>6.5321715401570613E-2</v>
      </c>
    </row>
    <row r="43" spans="2:3" x14ac:dyDescent="0.5">
      <c r="B43" s="431" t="s">
        <v>845</v>
      </c>
      <c r="C43" s="446">
        <v>6.8275579113919571E-2</v>
      </c>
    </row>
    <row r="44" spans="2:3" x14ac:dyDescent="0.5">
      <c r="B44" s="431" t="s">
        <v>846</v>
      </c>
      <c r="C44" s="446">
        <v>7.4904161353916435E-2</v>
      </c>
    </row>
    <row r="45" spans="2:3" x14ac:dyDescent="0.5">
      <c r="B45" s="431" t="s">
        <v>847</v>
      </c>
      <c r="C45" s="446">
        <v>7.7974660588204833E-2</v>
      </c>
    </row>
    <row r="46" spans="2:3" x14ac:dyDescent="0.5">
      <c r="B46" s="431" t="s">
        <v>848</v>
      </c>
      <c r="C46" s="446">
        <v>8.2360593280748434E-2</v>
      </c>
    </row>
    <row r="47" spans="2:3" x14ac:dyDescent="0.5">
      <c r="B47" s="431" t="s">
        <v>849</v>
      </c>
      <c r="C47" s="446">
        <v>8.3831225006754273E-2</v>
      </c>
    </row>
    <row r="48" spans="2:3" x14ac:dyDescent="0.5">
      <c r="B48" s="431" t="s">
        <v>850</v>
      </c>
      <c r="C48" s="446">
        <v>8.4894250602206608E-2</v>
      </c>
    </row>
    <row r="49" spans="2:3" x14ac:dyDescent="0.5">
      <c r="B49" s="431" t="s">
        <v>851</v>
      </c>
      <c r="C49" s="446">
        <v>8.9251159079307307E-2</v>
      </c>
    </row>
    <row r="50" spans="2:3" x14ac:dyDescent="0.5">
      <c r="B50" s="431" t="s">
        <v>852</v>
      </c>
      <c r="C50" s="446">
        <v>9.1195098930269836E-2</v>
      </c>
    </row>
    <row r="51" spans="2:3" x14ac:dyDescent="0.5">
      <c r="B51" s="431" t="s">
        <v>853</v>
      </c>
      <c r="C51" s="446">
        <v>9.2368890869136203E-2</v>
      </c>
    </row>
    <row r="52" spans="2:3" x14ac:dyDescent="0.5">
      <c r="B52" s="431" t="s">
        <v>854</v>
      </c>
      <c r="C52" s="446">
        <v>9.3238501363782228E-2</v>
      </c>
    </row>
    <row r="53" spans="2:3" x14ac:dyDescent="0.5">
      <c r="B53" s="431" t="s">
        <v>855</v>
      </c>
      <c r="C53" s="446">
        <v>9.4197668353228917E-2</v>
      </c>
    </row>
    <row r="54" spans="2:3" x14ac:dyDescent="0.5">
      <c r="B54" s="431" t="s">
        <v>856</v>
      </c>
      <c r="C54" s="446">
        <v>9.641421737346928E-2</v>
      </c>
    </row>
    <row r="55" spans="2:3" x14ac:dyDescent="0.5">
      <c r="B55" s="431" t="s">
        <v>857</v>
      </c>
      <c r="C55" s="446">
        <v>9.9384420633690324E-2</v>
      </c>
    </row>
    <row r="56" spans="2:3" x14ac:dyDescent="0.5">
      <c r="B56" s="431" t="s">
        <v>858</v>
      </c>
      <c r="C56" s="446">
        <v>0.10312748054601045</v>
      </c>
    </row>
    <row r="57" spans="2:3" x14ac:dyDescent="0.5">
      <c r="B57" s="431" t="s">
        <v>859</v>
      </c>
      <c r="C57" s="446">
        <v>0.10532801077994852</v>
      </c>
    </row>
    <row r="58" spans="2:3" x14ac:dyDescent="0.5">
      <c r="B58" s="431" t="s">
        <v>860</v>
      </c>
      <c r="C58" s="446">
        <v>0.10626607178007169</v>
      </c>
    </row>
    <row r="59" spans="2:3" x14ac:dyDescent="0.5">
      <c r="B59" s="431" t="s">
        <v>861</v>
      </c>
      <c r="C59" s="446">
        <v>0.10847143174624597</v>
      </c>
    </row>
    <row r="60" spans="2:3" x14ac:dyDescent="0.5">
      <c r="B60" s="431" t="s">
        <v>862</v>
      </c>
      <c r="C60" s="446">
        <v>0.10638225531144421</v>
      </c>
    </row>
    <row r="61" spans="2:3" x14ac:dyDescent="0.5">
      <c r="B61" s="431" t="s">
        <v>863</v>
      </c>
      <c r="C61" s="446">
        <v>0.1053697254094516</v>
      </c>
    </row>
    <row r="62" spans="2:3" x14ac:dyDescent="0.5">
      <c r="B62" s="431" t="s">
        <v>864</v>
      </c>
      <c r="C62" s="446">
        <v>0.10430398678591013</v>
      </c>
    </row>
    <row r="63" spans="2:3" x14ac:dyDescent="0.5">
      <c r="B63" s="431" t="s">
        <v>865</v>
      </c>
      <c r="C63" s="446">
        <v>0.10191611208748982</v>
      </c>
    </row>
    <row r="64" spans="2:3" x14ac:dyDescent="0.5">
      <c r="B64" s="431" t="s">
        <v>866</v>
      </c>
      <c r="C64" s="446">
        <v>0.10105508242665036</v>
      </c>
    </row>
    <row r="65" spans="2:3" x14ac:dyDescent="0.5">
      <c r="B65" s="433" t="s">
        <v>867</v>
      </c>
      <c r="C65" s="447">
        <v>9.9851056925375922E-2</v>
      </c>
    </row>
    <row r="66" spans="2:3" x14ac:dyDescent="0.5">
      <c r="B66" s="433" t="s">
        <v>868</v>
      </c>
      <c r="C66" s="447">
        <v>0.10143696760957671</v>
      </c>
    </row>
    <row r="67" spans="2:3" ht="14.7" thickBot="1" x14ac:dyDescent="0.55000000000000004">
      <c r="B67" s="435" t="s">
        <v>869</v>
      </c>
      <c r="C67" s="448">
        <v>0.10196831020179291</v>
      </c>
    </row>
    <row r="68" spans="2:3" ht="9.9499999999999993"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E323-FDBA-4CD4-AFC5-CC327B4C972D}">
  <sheetPr codeName="Sheet97"/>
  <dimension ref="B2:C47"/>
  <sheetViews>
    <sheetView view="pageBreakPreview" zoomScaleNormal="100" zoomScaleSheetLayoutView="100" workbookViewId="0">
      <pane xSplit="1" ySplit="4" topLeftCell="B32" activePane="bottomRight" state="frozen"/>
      <selection activeCell="R21" sqref="R21"/>
      <selection pane="topRight" activeCell="R21" sqref="R21"/>
      <selection pane="bottomLeft" activeCell="R21" sqref="R21"/>
      <selection pane="bottomRight" activeCell="R21" sqref="R21"/>
    </sheetView>
  </sheetViews>
  <sheetFormatPr defaultRowHeight="14.35" x14ac:dyDescent="0.5"/>
  <cols>
    <col min="2" max="2" width="20.41015625" customWidth="1"/>
    <col min="3" max="3" width="29.5859375" customWidth="1"/>
  </cols>
  <sheetData>
    <row r="2" spans="2:3" ht="42.75" customHeight="1" x14ac:dyDescent="0.5">
      <c r="B2" s="444" t="s">
        <v>875</v>
      </c>
      <c r="C2" s="444"/>
    </row>
    <row r="3" spans="2:3" x14ac:dyDescent="0.5">
      <c r="B3" s="445" t="s">
        <v>687</v>
      </c>
      <c r="C3" s="381" t="s">
        <v>876</v>
      </c>
    </row>
    <row r="4" spans="2:3" x14ac:dyDescent="0.5">
      <c r="B4" s="379"/>
      <c r="C4" s="380"/>
    </row>
    <row r="5" spans="2:3" x14ac:dyDescent="0.5">
      <c r="B5" s="431" t="s">
        <v>828</v>
      </c>
      <c r="C5" s="446">
        <v>4.5999999999999999E-2</v>
      </c>
    </row>
    <row r="6" spans="2:3" x14ac:dyDescent="0.5">
      <c r="B6" s="431" t="s">
        <v>829</v>
      </c>
      <c r="C6" s="446">
        <v>4.4600963962325907E-2</v>
      </c>
    </row>
    <row r="7" spans="2:3" x14ac:dyDescent="0.5">
      <c r="B7" s="431" t="s">
        <v>830</v>
      </c>
      <c r="C7" s="446">
        <v>4.2556001391515816E-2</v>
      </c>
    </row>
    <row r="8" spans="2:3" x14ac:dyDescent="0.5">
      <c r="B8" s="431" t="s">
        <v>831</v>
      </c>
      <c r="C8" s="446">
        <v>4.0974449847792992E-2</v>
      </c>
    </row>
    <row r="9" spans="2:3" x14ac:dyDescent="0.5">
      <c r="B9" s="431" t="s">
        <v>832</v>
      </c>
      <c r="C9" s="446">
        <v>4.6994852881253608E-2</v>
      </c>
    </row>
    <row r="10" spans="2:3" x14ac:dyDescent="0.5">
      <c r="B10" s="431" t="s">
        <v>833</v>
      </c>
      <c r="C10" s="446">
        <v>4.5730960923937025E-2</v>
      </c>
    </row>
    <row r="11" spans="2:3" x14ac:dyDescent="0.5">
      <c r="B11" s="431" t="s">
        <v>834</v>
      </c>
      <c r="C11" s="446">
        <v>4.3674976563321026E-2</v>
      </c>
    </row>
    <row r="12" spans="2:3" x14ac:dyDescent="0.5">
      <c r="B12" s="431" t="s">
        <v>835</v>
      </c>
      <c r="C12" s="446">
        <v>4.2093629513007248E-2</v>
      </c>
    </row>
    <row r="13" spans="2:3" x14ac:dyDescent="0.5">
      <c r="B13" s="431" t="s">
        <v>836</v>
      </c>
      <c r="C13" s="446">
        <v>4.226364691183733E-2</v>
      </c>
    </row>
    <row r="14" spans="2:3" x14ac:dyDescent="0.5">
      <c r="B14" s="431" t="s">
        <v>837</v>
      </c>
      <c r="C14" s="446">
        <v>4.0932386427066161E-2</v>
      </c>
    </row>
    <row r="15" spans="2:3" x14ac:dyDescent="0.5">
      <c r="B15" s="431" t="s">
        <v>838</v>
      </c>
      <c r="C15" s="446">
        <v>4.0282841976574106E-2</v>
      </c>
    </row>
    <row r="16" spans="2:3" x14ac:dyDescent="0.5">
      <c r="B16" s="431" t="s">
        <v>839</v>
      </c>
      <c r="C16" s="446">
        <v>3.9629585085807183E-2</v>
      </c>
    </row>
    <row r="17" spans="2:3" x14ac:dyDescent="0.5">
      <c r="B17" s="431" t="s">
        <v>840</v>
      </c>
      <c r="C17" s="446">
        <v>3.8280950831575067E-2</v>
      </c>
    </row>
    <row r="18" spans="2:3" x14ac:dyDescent="0.5">
      <c r="B18" s="431" t="s">
        <v>841</v>
      </c>
      <c r="C18" s="446">
        <v>3.7200645992004039E-2</v>
      </c>
    </row>
    <row r="19" spans="2:3" x14ac:dyDescent="0.5">
      <c r="B19" s="431" t="s">
        <v>842</v>
      </c>
      <c r="C19" s="446">
        <v>3.7407424438458285E-2</v>
      </c>
    </row>
    <row r="20" spans="2:3" x14ac:dyDescent="0.5">
      <c r="B20" s="431" t="s">
        <v>843</v>
      </c>
      <c r="C20" s="446">
        <v>3.6710216091840268E-2</v>
      </c>
    </row>
    <row r="21" spans="2:3" x14ac:dyDescent="0.5">
      <c r="B21" s="431" t="s">
        <v>844</v>
      </c>
      <c r="C21" s="446">
        <v>3.7370753864980948E-2</v>
      </c>
    </row>
    <row r="22" spans="2:3" x14ac:dyDescent="0.5">
      <c r="B22" s="431" t="s">
        <v>845</v>
      </c>
      <c r="C22" s="446">
        <v>3.6454064203369538E-2</v>
      </c>
    </row>
    <row r="23" spans="2:3" x14ac:dyDescent="0.5">
      <c r="B23" s="431" t="s">
        <v>846</v>
      </c>
      <c r="C23" s="446">
        <v>3.2453679034741161E-2</v>
      </c>
    </row>
    <row r="24" spans="2:3" x14ac:dyDescent="0.5">
      <c r="B24" s="431" t="s">
        <v>847</v>
      </c>
      <c r="C24" s="446">
        <v>3.2188312791028843E-2</v>
      </c>
    </row>
    <row r="25" spans="2:3" x14ac:dyDescent="0.5">
      <c r="B25" s="431" t="s">
        <v>848</v>
      </c>
      <c r="C25" s="446">
        <v>3.0524854120091094E-2</v>
      </c>
    </row>
    <row r="26" spans="2:3" x14ac:dyDescent="0.5">
      <c r="B26" s="431" t="s">
        <v>849</v>
      </c>
      <c r="C26" s="446">
        <v>3.0729625947949188E-2</v>
      </c>
    </row>
    <row r="27" spans="2:3" x14ac:dyDescent="0.5">
      <c r="B27" s="431" t="s">
        <v>850</v>
      </c>
      <c r="C27" s="446">
        <v>3.8264613114295742E-2</v>
      </c>
    </row>
    <row r="28" spans="2:3" x14ac:dyDescent="0.5">
      <c r="B28" s="431" t="s">
        <v>851</v>
      </c>
      <c r="C28" s="446">
        <v>3.6737256771325957E-2</v>
      </c>
    </row>
    <row r="29" spans="2:3" x14ac:dyDescent="0.5">
      <c r="B29" s="431" t="s">
        <v>852</v>
      </c>
      <c r="C29" s="446">
        <v>3.6785533360629868E-2</v>
      </c>
    </row>
    <row r="30" spans="2:3" x14ac:dyDescent="0.5">
      <c r="B30" s="431" t="s">
        <v>853</v>
      </c>
      <c r="C30" s="446">
        <v>4.1649471443687344E-2</v>
      </c>
    </row>
    <row r="31" spans="2:3" x14ac:dyDescent="0.5">
      <c r="B31" s="431" t="s">
        <v>854</v>
      </c>
      <c r="C31" s="446">
        <v>4.1944107360201849E-2</v>
      </c>
    </row>
    <row r="32" spans="2:3" x14ac:dyDescent="0.5">
      <c r="B32" s="431" t="s">
        <v>855</v>
      </c>
      <c r="C32" s="446">
        <v>4.2137036431800778E-2</v>
      </c>
    </row>
    <row r="33" spans="2:3" x14ac:dyDescent="0.5">
      <c r="B33" s="431" t="s">
        <v>856</v>
      </c>
      <c r="C33" s="446">
        <v>4.2978839623838111E-2</v>
      </c>
    </row>
    <row r="34" spans="2:3" x14ac:dyDescent="0.5">
      <c r="B34" s="431" t="s">
        <v>857</v>
      </c>
      <c r="C34" s="446">
        <v>4.2549136150686173E-2</v>
      </c>
    </row>
    <row r="35" spans="2:3" x14ac:dyDescent="0.5">
      <c r="B35" s="431" t="s">
        <v>858</v>
      </c>
      <c r="C35" s="446">
        <v>4.0304759272338231E-2</v>
      </c>
    </row>
    <row r="36" spans="2:3" x14ac:dyDescent="0.5">
      <c r="B36" s="431" t="s">
        <v>859</v>
      </c>
      <c r="C36" s="446">
        <v>4.3301196066564199E-2</v>
      </c>
    </row>
    <row r="37" spans="2:3" x14ac:dyDescent="0.5">
      <c r="B37" s="431" t="s">
        <v>860</v>
      </c>
      <c r="C37" s="446">
        <v>4.275517865767399E-2</v>
      </c>
    </row>
    <row r="38" spans="2:3" x14ac:dyDescent="0.5">
      <c r="B38" s="431" t="s">
        <v>861</v>
      </c>
      <c r="C38" s="446">
        <v>4.2780930583109986E-2</v>
      </c>
    </row>
    <row r="39" spans="2:3" x14ac:dyDescent="0.5">
      <c r="B39" s="431" t="s">
        <v>862</v>
      </c>
      <c r="C39" s="446">
        <v>4.6275486922720613E-2</v>
      </c>
    </row>
    <row r="40" spans="2:3" x14ac:dyDescent="0.5">
      <c r="B40" s="431" t="s">
        <v>863</v>
      </c>
      <c r="C40" s="446">
        <v>4.6404615272459065E-2</v>
      </c>
    </row>
    <row r="41" spans="2:3" x14ac:dyDescent="0.5">
      <c r="B41" s="431" t="s">
        <v>864</v>
      </c>
      <c r="C41" s="446">
        <v>4.5771056043810654E-2</v>
      </c>
    </row>
    <row r="42" spans="2:3" x14ac:dyDescent="0.5">
      <c r="B42" s="431" t="s">
        <v>865</v>
      </c>
      <c r="C42" s="446">
        <v>4.5663288408876082E-2</v>
      </c>
    </row>
    <row r="43" spans="2:3" x14ac:dyDescent="0.5">
      <c r="B43" s="449" t="s">
        <v>866</v>
      </c>
      <c r="C43" s="446">
        <v>4.5411602903742299E-2</v>
      </c>
    </row>
    <row r="44" spans="2:3" x14ac:dyDescent="0.5">
      <c r="B44" s="450" t="s">
        <v>867</v>
      </c>
      <c r="C44" s="447">
        <v>4.4365391409550425E-2</v>
      </c>
    </row>
    <row r="45" spans="2:3" x14ac:dyDescent="0.5">
      <c r="B45" s="450" t="s">
        <v>868</v>
      </c>
      <c r="C45" s="447">
        <v>4.2387229094133283E-2</v>
      </c>
    </row>
    <row r="46" spans="2:3" ht="14.7" thickBot="1" x14ac:dyDescent="0.55000000000000004">
      <c r="B46" s="435" t="s">
        <v>869</v>
      </c>
      <c r="C46" s="448">
        <v>4.1714693904213229E-2</v>
      </c>
    </row>
    <row r="47" spans="2:3" ht="10.7"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ABCE-5673-4369-8D99-50A02FBD2DB7}">
  <sheetPr codeName="Sheet98"/>
  <dimension ref="B2:F38"/>
  <sheetViews>
    <sheetView view="pageBreakPreview" zoomScaleNormal="100" zoomScaleSheetLayoutView="100" workbookViewId="0">
      <pane xSplit="1" ySplit="3" topLeftCell="B28" activePane="bottomRight" state="frozen"/>
      <selection activeCell="R21" sqref="R21"/>
      <selection pane="topRight" activeCell="R21" sqref="R21"/>
      <selection pane="bottomLeft" activeCell="R21" sqref="R21"/>
      <selection pane="bottomRight" activeCell="R21" sqref="R21"/>
    </sheetView>
  </sheetViews>
  <sheetFormatPr defaultColWidth="16.5859375" defaultRowHeight="14.35" x14ac:dyDescent="0.5"/>
  <cols>
    <col min="1" max="1" width="9.87890625" customWidth="1"/>
  </cols>
  <sheetData>
    <row r="2" spans="2:6" ht="24.75" customHeight="1" x14ac:dyDescent="0.5">
      <c r="B2" s="451" t="s">
        <v>877</v>
      </c>
      <c r="C2" s="452"/>
      <c r="D2" s="452"/>
      <c r="E2" s="452"/>
      <c r="F2" s="453"/>
    </row>
    <row r="3" spans="2:6" ht="21" customHeight="1" x14ac:dyDescent="0.5">
      <c r="B3" s="454" t="s">
        <v>687</v>
      </c>
      <c r="C3" s="455" t="s">
        <v>878</v>
      </c>
      <c r="D3" s="455" t="s">
        <v>549</v>
      </c>
      <c r="E3" s="455" t="s">
        <v>557</v>
      </c>
      <c r="F3" s="455" t="s">
        <v>669</v>
      </c>
    </row>
    <row r="4" spans="2:6" x14ac:dyDescent="0.5">
      <c r="B4" s="431" t="s">
        <v>879</v>
      </c>
      <c r="C4" s="456">
        <v>2.9287790207422285E-2</v>
      </c>
      <c r="D4" s="456">
        <v>4.1575621278075327E-2</v>
      </c>
      <c r="E4" s="456">
        <v>0.13748898618913644</v>
      </c>
      <c r="F4" s="456">
        <v>3.7628025319126117E-2</v>
      </c>
    </row>
    <row r="5" spans="2:6" x14ac:dyDescent="0.5">
      <c r="B5" s="431" t="s">
        <v>880</v>
      </c>
      <c r="C5" s="456">
        <v>2.4889552081382167E-2</v>
      </c>
      <c r="D5" s="456">
        <v>2.9746853954040853E-2</v>
      </c>
      <c r="E5" s="456">
        <v>0.14382288489284631</v>
      </c>
      <c r="F5" s="456">
        <v>3.1411991597525314E-2</v>
      </c>
    </row>
    <row r="6" spans="2:6" x14ac:dyDescent="0.5">
      <c r="B6" s="431" t="s">
        <v>881</v>
      </c>
      <c r="C6" s="456">
        <v>2.409207374607376E-2</v>
      </c>
      <c r="D6" s="456">
        <v>2.9888041688937664E-2</v>
      </c>
      <c r="E6" s="456">
        <v>0.14393260520716161</v>
      </c>
      <c r="F6" s="456">
        <v>3.0527652221520426E-2</v>
      </c>
    </row>
    <row r="7" spans="2:6" x14ac:dyDescent="0.5">
      <c r="B7" s="431" t="s">
        <v>882</v>
      </c>
      <c r="C7" s="456">
        <v>2.4515168303207262E-2</v>
      </c>
      <c r="D7" s="456">
        <v>2.3960145289768704E-2</v>
      </c>
      <c r="E7" s="456">
        <v>0.1213969297604475</v>
      </c>
      <c r="F7" s="456">
        <v>2.8439620582029677E-2</v>
      </c>
    </row>
    <row r="8" spans="2:6" x14ac:dyDescent="0.5">
      <c r="B8" s="431" t="s">
        <v>883</v>
      </c>
      <c r="C8" s="456">
        <v>2.2174301140382463E-2</v>
      </c>
      <c r="D8" s="456">
        <v>2.5111283495264772E-2</v>
      </c>
      <c r="E8" s="456">
        <v>0.13972175825830604</v>
      </c>
      <c r="F8" s="456">
        <v>2.7818486909194889E-2</v>
      </c>
    </row>
    <row r="9" spans="2:6" x14ac:dyDescent="0.5">
      <c r="B9" s="431" t="s">
        <v>884</v>
      </c>
      <c r="C9" s="456">
        <v>1.8150434973481913E-2</v>
      </c>
      <c r="D9" s="456">
        <v>1.4781469423929716E-2</v>
      </c>
      <c r="E9" s="456">
        <v>0.1442181202235984</v>
      </c>
      <c r="F9" s="456">
        <v>2.1949495996698213E-2</v>
      </c>
    </row>
    <row r="10" spans="2:6" x14ac:dyDescent="0.5">
      <c r="B10" s="431" t="s">
        <v>885</v>
      </c>
      <c r="C10" s="456">
        <v>1.8082760306751194E-2</v>
      </c>
      <c r="D10" s="456">
        <v>2.1837138299198294E-2</v>
      </c>
      <c r="E10" s="456">
        <v>0.15272677368975543</v>
      </c>
      <c r="F10" s="456">
        <v>2.2511032862247492E-2</v>
      </c>
    </row>
    <row r="11" spans="2:6" x14ac:dyDescent="0.5">
      <c r="B11" s="431" t="s">
        <v>886</v>
      </c>
      <c r="C11" s="456">
        <v>1.7076044015209003E-2</v>
      </c>
      <c r="D11" s="456">
        <v>1.7827518897439332E-2</v>
      </c>
      <c r="E11" s="456">
        <v>0.13455916478028254</v>
      </c>
      <c r="F11" s="456">
        <v>2.0481894768287767E-2</v>
      </c>
    </row>
    <row r="12" spans="2:6" x14ac:dyDescent="0.5">
      <c r="B12" s="431" t="s">
        <v>887</v>
      </c>
      <c r="C12" s="456">
        <v>1.674057489381954E-2</v>
      </c>
      <c r="D12" s="456">
        <v>1.6759944364962399E-2</v>
      </c>
      <c r="E12" s="456">
        <v>0.1314998848979228</v>
      </c>
      <c r="F12" s="456">
        <v>1.9981108005658065E-2</v>
      </c>
    </row>
    <row r="13" spans="2:6" x14ac:dyDescent="0.5">
      <c r="B13" s="431" t="s">
        <v>888</v>
      </c>
      <c r="C13" s="456">
        <v>1.5420927343815227E-2</v>
      </c>
      <c r="D13" s="456">
        <v>1.3567167203395404E-2</v>
      </c>
      <c r="E13" s="456">
        <v>0.13366198918442765</v>
      </c>
      <c r="F13" s="456">
        <v>1.8139693787462524E-2</v>
      </c>
    </row>
    <row r="14" spans="2:6" x14ac:dyDescent="0.5">
      <c r="B14" s="431" t="s">
        <v>889</v>
      </c>
      <c r="C14" s="456">
        <v>1.7901178261496602E-2</v>
      </c>
      <c r="D14" s="456">
        <v>1.7564216999200015E-2</v>
      </c>
      <c r="E14" s="456">
        <v>0.13226565870385962</v>
      </c>
      <c r="F14" s="456">
        <v>2.0612022011306207E-2</v>
      </c>
    </row>
    <row r="15" spans="2:6" x14ac:dyDescent="0.5">
      <c r="B15" s="431" t="s">
        <v>890</v>
      </c>
      <c r="C15" s="456">
        <v>1.7350151760239855E-2</v>
      </c>
      <c r="D15" s="456">
        <v>1.5597696626183268E-2</v>
      </c>
      <c r="E15" s="456">
        <v>0.13100446465227727</v>
      </c>
      <c r="F15" s="456">
        <v>1.9778617430298837E-2</v>
      </c>
    </row>
    <row r="16" spans="2:6" x14ac:dyDescent="0.5">
      <c r="B16" s="431" t="s">
        <v>891</v>
      </c>
      <c r="C16" s="456">
        <v>1.6595372318025766E-2</v>
      </c>
      <c r="D16" s="456">
        <v>1.6282682570551529E-2</v>
      </c>
      <c r="E16" s="456">
        <v>0.12373403676887207</v>
      </c>
      <c r="F16" s="456">
        <v>1.9081495770339497E-2</v>
      </c>
    </row>
    <row r="17" spans="2:6" x14ac:dyDescent="0.5">
      <c r="B17" s="431" t="s">
        <v>892</v>
      </c>
      <c r="C17" s="456">
        <v>1.408519268312795E-2</v>
      </c>
      <c r="D17" s="456">
        <v>1.0909835860601642E-2</v>
      </c>
      <c r="E17" s="456">
        <v>0.10825209930972869</v>
      </c>
      <c r="F17" s="456">
        <v>1.6016642625619873E-2</v>
      </c>
    </row>
    <row r="18" spans="2:6" x14ac:dyDescent="0.5">
      <c r="B18" s="431" t="s">
        <v>893</v>
      </c>
      <c r="C18" s="456">
        <v>1.4794799959295302E-2</v>
      </c>
      <c r="D18" s="456">
        <v>1.3646613760565205E-2</v>
      </c>
      <c r="E18" s="456">
        <v>0.10969015324461026</v>
      </c>
      <c r="F18" s="456">
        <v>1.6879199066265001E-2</v>
      </c>
    </row>
    <row r="19" spans="2:6" x14ac:dyDescent="0.5">
      <c r="B19" s="431" t="s">
        <v>894</v>
      </c>
      <c r="C19" s="456">
        <v>1.6029852733123792E-2</v>
      </c>
      <c r="D19" s="456">
        <v>1.1240319637582197E-2</v>
      </c>
      <c r="E19" s="456">
        <v>0.1026549396393614</v>
      </c>
      <c r="F19" s="456">
        <v>1.7492306358745678E-2</v>
      </c>
    </row>
    <row r="20" spans="2:6" x14ac:dyDescent="0.5">
      <c r="B20" s="431" t="s">
        <v>895</v>
      </c>
      <c r="C20" s="456">
        <v>1.7054700289841625E-2</v>
      </c>
      <c r="D20" s="456">
        <v>1.1254127653505914E-2</v>
      </c>
      <c r="E20" s="456">
        <v>9.9877839835815704E-2</v>
      </c>
      <c r="F20" s="456">
        <v>1.8313810092708507E-2</v>
      </c>
    </row>
    <row r="21" spans="2:6" x14ac:dyDescent="0.5">
      <c r="B21" s="431" t="s">
        <v>896</v>
      </c>
      <c r="C21" s="456">
        <v>1.3991652172903234E-2</v>
      </c>
      <c r="D21" s="456">
        <v>9.1911901481004279E-3</v>
      </c>
      <c r="E21" s="456">
        <v>8.80087154038173E-2</v>
      </c>
      <c r="F21" s="456">
        <v>1.5172676337346711E-2</v>
      </c>
    </row>
    <row r="22" spans="2:6" x14ac:dyDescent="0.5">
      <c r="B22" s="431" t="s">
        <v>897</v>
      </c>
      <c r="C22" s="456">
        <v>1.6122822552794572E-2</v>
      </c>
      <c r="D22" s="456">
        <v>1.2558406284587662E-2</v>
      </c>
      <c r="E22" s="456">
        <v>8.8667954263934548E-2</v>
      </c>
      <c r="F22" s="456">
        <v>1.7425766028039729E-2</v>
      </c>
    </row>
    <row r="23" spans="2:6" x14ac:dyDescent="0.5">
      <c r="B23" s="431" t="s">
        <v>898</v>
      </c>
      <c r="C23" s="456">
        <v>1.7079299037254331E-2</v>
      </c>
      <c r="D23" s="456">
        <v>1.2058582105351648E-2</v>
      </c>
      <c r="E23" s="456">
        <v>6.6735776621493062E-2</v>
      </c>
      <c r="F23" s="456">
        <v>1.7670500322381041E-2</v>
      </c>
    </row>
    <row r="24" spans="2:6" x14ac:dyDescent="0.5">
      <c r="B24" s="431" t="s">
        <v>899</v>
      </c>
      <c r="C24" s="456">
        <v>1.7226862032492633E-2</v>
      </c>
      <c r="D24" s="456">
        <v>1.4753987209876845E-2</v>
      </c>
      <c r="E24" s="456">
        <v>6.7577626171125754E-2</v>
      </c>
      <c r="F24" s="456">
        <v>1.8130153812949489E-2</v>
      </c>
    </row>
    <row r="25" spans="2:6" x14ac:dyDescent="0.5">
      <c r="B25" s="431" t="s">
        <v>900</v>
      </c>
      <c r="C25" s="456">
        <v>1.8105527203709261E-2</v>
      </c>
      <c r="D25" s="456">
        <v>1.5226554677869398E-2</v>
      </c>
      <c r="E25" s="456">
        <v>6.1780847683432179E-2</v>
      </c>
      <c r="F25" s="456">
        <v>1.8859165921805747E-2</v>
      </c>
    </row>
    <row r="26" spans="2:6" x14ac:dyDescent="0.5">
      <c r="B26" s="431" t="s">
        <v>901</v>
      </c>
      <c r="C26" s="456">
        <v>1.6307411659248795E-2</v>
      </c>
      <c r="D26" s="456">
        <v>1.6713432326711075E-2</v>
      </c>
      <c r="E26" s="456">
        <v>6.2112084474212681E-2</v>
      </c>
      <c r="F26" s="456">
        <v>1.7349797499552871E-2</v>
      </c>
    </row>
    <row r="27" spans="2:6" x14ac:dyDescent="0.5">
      <c r="B27" s="431" t="s">
        <v>902</v>
      </c>
      <c r="C27" s="456">
        <v>1.7134803610742166E-2</v>
      </c>
      <c r="D27" s="456">
        <v>1.9295833418032274E-2</v>
      </c>
      <c r="E27" s="456">
        <v>6.6426944960237572E-2</v>
      </c>
      <c r="F27" s="456">
        <v>1.8403696782801092E-2</v>
      </c>
    </row>
    <row r="28" spans="2:6" x14ac:dyDescent="0.5">
      <c r="B28" s="431" t="s">
        <v>903</v>
      </c>
      <c r="C28" s="456">
        <v>1.2009893119330328E-2</v>
      </c>
      <c r="D28" s="456">
        <v>1.3609089923848745E-2</v>
      </c>
      <c r="E28" s="456">
        <v>6.2303128797301592E-2</v>
      </c>
      <c r="F28" s="456">
        <v>1.3140500600979155E-2</v>
      </c>
    </row>
    <row r="29" spans="2:6" x14ac:dyDescent="0.5">
      <c r="B29" s="431" t="s">
        <v>904</v>
      </c>
      <c r="C29" s="446">
        <v>1.4063518148516918E-2</v>
      </c>
      <c r="D29" s="456">
        <v>1.3047843030681825E-2</v>
      </c>
      <c r="E29" s="456">
        <v>6.1857473493301979E-2</v>
      </c>
      <c r="F29" s="456">
        <v>1.4781276770495153E-2</v>
      </c>
    </row>
    <row r="30" spans="2:6" x14ac:dyDescent="0.5">
      <c r="B30" s="431" t="s">
        <v>905</v>
      </c>
      <c r="C30" s="446">
        <v>1.2311642339464125E-2</v>
      </c>
      <c r="D30" s="456">
        <v>1.4639428789004021E-2</v>
      </c>
      <c r="E30" s="456">
        <v>7.8445672944005396E-2</v>
      </c>
      <c r="F30" s="456">
        <v>1.3671076476607404E-2</v>
      </c>
    </row>
    <row r="31" spans="2:6" x14ac:dyDescent="0.5">
      <c r="B31" s="431" t="s">
        <v>906</v>
      </c>
      <c r="C31" s="446">
        <v>1.1791975725014305E-2</v>
      </c>
      <c r="D31" s="456">
        <v>1.4208335384402164E-2</v>
      </c>
      <c r="E31" s="456">
        <v>7.0507524371974301E-2</v>
      </c>
      <c r="F31" s="456">
        <v>1.3110524182573059E-2</v>
      </c>
    </row>
    <row r="32" spans="2:6" x14ac:dyDescent="0.5">
      <c r="B32" s="431" t="s">
        <v>907</v>
      </c>
      <c r="C32" s="446">
        <v>1.3186980247334178E-2</v>
      </c>
      <c r="D32" s="456">
        <v>1.4884996030117573E-2</v>
      </c>
      <c r="E32" s="456">
        <v>7.0034475612292452E-2</v>
      </c>
      <c r="F32" s="456">
        <v>1.4432161364547159E-2</v>
      </c>
    </row>
    <row r="33" spans="2:6" x14ac:dyDescent="0.5">
      <c r="B33" s="431" t="s">
        <v>908</v>
      </c>
      <c r="C33" s="446">
        <v>1.2009893119330328E-2</v>
      </c>
      <c r="D33" s="456">
        <v>1.3609089923848745E-2</v>
      </c>
      <c r="E33" s="456">
        <v>6.2303128797301592E-2</v>
      </c>
      <c r="F33" s="456">
        <v>1.3140500600979155E-2</v>
      </c>
    </row>
    <row r="34" spans="2:6" x14ac:dyDescent="0.5">
      <c r="B34" s="431" t="s">
        <v>909</v>
      </c>
      <c r="C34" s="446">
        <v>1.834083195142306E-2</v>
      </c>
      <c r="D34" s="456">
        <v>2.3184688878580811E-2</v>
      </c>
      <c r="E34" s="456">
        <v>6.9879153691782145E-2</v>
      </c>
      <c r="F34" s="456">
        <v>1.9793153989150068E-2</v>
      </c>
    </row>
    <row r="35" spans="2:6" x14ac:dyDescent="0.5">
      <c r="B35" s="431" t="s">
        <v>910</v>
      </c>
      <c r="C35" s="446">
        <v>2.493815159928868E-2</v>
      </c>
      <c r="D35" s="456">
        <v>2.8159131620367397E-2</v>
      </c>
      <c r="E35" s="456">
        <v>7.8178799378047309E-2</v>
      </c>
      <c r="F35" s="456">
        <v>2.6268258032264763E-2</v>
      </c>
    </row>
    <row r="36" spans="2:6" x14ac:dyDescent="0.5">
      <c r="B36" s="431" t="s">
        <v>911</v>
      </c>
      <c r="C36" s="446">
        <v>3.2327291933945866E-2</v>
      </c>
      <c r="D36" s="456">
        <v>3.4047117326826949E-2</v>
      </c>
      <c r="E36" s="456">
        <v>8.1937114790674476E-2</v>
      </c>
      <c r="F36" s="456">
        <v>3.3433643794091465E-2</v>
      </c>
    </row>
    <row r="37" spans="2:6" ht="14.7" thickBot="1" x14ac:dyDescent="0.55000000000000004">
      <c r="B37" s="435" t="s">
        <v>912</v>
      </c>
      <c r="C37" s="448">
        <v>2.9810817637805437E-2</v>
      </c>
      <c r="D37" s="448">
        <v>2.4862230276291593E-2</v>
      </c>
      <c r="E37" s="448">
        <v>7.5952078368912879E-2</v>
      </c>
      <c r="F37" s="448">
        <v>3.021301874763321E-2</v>
      </c>
    </row>
    <row r="38" spans="2:6"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2023-10-18T07:13:57Z</dcterms:created>
  <dcterms:modified xsi:type="dcterms:W3CDTF">2023-10-18T07:14:45Z</dcterms:modified>
</cp:coreProperties>
</file>