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80-81\3. Asoj 2080\"/>
    </mc:Choice>
  </mc:AlternateContent>
  <xr:revisionPtr revIDLastSave="0" documentId="13_ncr:1_{BBC13E87-B57B-42BB-AB54-2F638DA31A4F}" xr6:coauthVersionLast="36" xr6:coauthVersionMax="36" xr10:uidLastSave="{00000000-0000-0000-0000-000000000000}"/>
  <bookViews>
    <workbookView xWindow="0" yWindow="0" windowWidth="25600" windowHeight="9920" xr2:uid="{19CA100D-E046-4977-9F7A-5BED3E912D31}"/>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6">'C17'!$A$1:$H$92</definedName>
    <definedName name="_xlnm.Print_Area" localSheetId="17">'C18'!$A$1:$I$92</definedName>
    <definedName name="_xlnm.Print_Area" localSheetId="18">'C19'!$A$1:$K$92</definedName>
    <definedName name="_xlnm.Print_Area" localSheetId="1">'C2'!$B$2:$E$51</definedName>
    <definedName name="_xlnm.Print_Area" localSheetId="19">'C20'!$A$1:$I$92</definedName>
    <definedName name="_xlnm.Print_Area" localSheetId="20">'C21'!$A$1:$G$138</definedName>
    <definedName name="_xlnm.Print_Area" localSheetId="22">'C23'!$A$1:$D$69</definedName>
    <definedName name="_xlnm.Print_Area" localSheetId="23">'C24'!$A$1:$D$48</definedName>
    <definedName name="_xlnm.Print_Area" localSheetId="24">'C25'!$A$1:$G$39</definedName>
    <definedName name="_xlnm.Print_Area" localSheetId="2">'C3'!$B$1:$J$27</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H88" i="14"/>
  <c r="G88" i="14"/>
  <c r="F88" i="14"/>
  <c r="E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I22" i="11"/>
  <c r="J22" i="11"/>
  <c r="J21" i="11"/>
  <c r="I21" i="11"/>
  <c r="I20" i="11"/>
  <c r="J20" i="11"/>
  <c r="J19" i="11"/>
  <c r="I19" i="11"/>
  <c r="I18" i="11"/>
  <c r="J18" i="11"/>
  <c r="J17" i="11"/>
  <c r="I17" i="11"/>
  <c r="I16" i="11"/>
  <c r="J16" i="11"/>
  <c r="J15" i="11"/>
  <c r="I15" i="11"/>
  <c r="I14" i="11"/>
  <c r="J14" i="11"/>
  <c r="J13" i="11"/>
  <c r="I13" i="11"/>
  <c r="I12" i="11"/>
  <c r="J12" i="11"/>
  <c r="J11" i="11"/>
  <c r="I11" i="11"/>
  <c r="I10" i="11"/>
  <c r="J10" i="11"/>
  <c r="J9" i="11"/>
  <c r="I9" i="11"/>
  <c r="I8" i="11"/>
  <c r="J8" i="11"/>
  <c r="J7" i="11"/>
  <c r="I7" i="11"/>
  <c r="W5" i="7"/>
  <c r="AE5" i="7" s="1"/>
  <c r="S5" i="7"/>
  <c r="AA5" i="7" s="1"/>
  <c r="K5" i="7"/>
  <c r="O5" i="7"/>
  <c r="N5" i="7"/>
  <c r="V5" i="7" s="1"/>
  <c r="AD5" i="7" s="1"/>
  <c r="M5" i="7"/>
  <c r="U5" i="7" s="1"/>
  <c r="AC5" i="7" s="1"/>
  <c r="L5" i="7"/>
  <c r="T5" i="7" s="1"/>
  <c r="AB5" i="7" s="1"/>
  <c r="W4" i="7"/>
  <c r="AE4" i="7" s="1"/>
  <c r="S4" i="7"/>
  <c r="AA4" i="7" s="1"/>
  <c r="O4" i="7"/>
  <c r="N4" i="7"/>
  <c r="V4" i="7" s="1"/>
  <c r="AD4" i="7" s="1"/>
  <c r="K4" i="7"/>
  <c r="AD5" i="6"/>
  <c r="V5" i="6"/>
  <c r="L5" i="6"/>
  <c r="T5" i="6" s="1"/>
  <c r="AB5" i="6" s="1"/>
  <c r="K5" i="6"/>
  <c r="S5" i="6" s="1"/>
  <c r="AA5" i="6" s="1"/>
  <c r="O5" i="6"/>
  <c r="W5" i="6" s="1"/>
  <c r="AE5" i="6" s="1"/>
  <c r="N5" i="6"/>
  <c r="M5" i="6"/>
  <c r="U5" i="6" s="1"/>
  <c r="AC5" i="6" s="1"/>
  <c r="V4" i="6"/>
  <c r="AD4" i="6" s="1"/>
  <c r="K4" i="6"/>
  <c r="S4" i="6" s="1"/>
  <c r="AA4" i="6" s="1"/>
  <c r="N4" i="6"/>
  <c r="AF5" i="5"/>
  <c r="U5" i="5"/>
  <c r="AC5" i="5" s="1"/>
  <c r="T5" i="5"/>
  <c r="AB5" i="5" s="1"/>
  <c r="L5" i="5"/>
  <c r="P5" i="5"/>
  <c r="X5" i="5" s="1"/>
  <c r="O5" i="5"/>
  <c r="W5" i="5" s="1"/>
  <c r="AE5" i="5" s="1"/>
  <c r="N5" i="5"/>
  <c r="V5" i="5" s="1"/>
  <c r="AD5" i="5" s="1"/>
  <c r="M5" i="5"/>
  <c r="AE4" i="5"/>
  <c r="X4" i="5"/>
  <c r="W4" i="5"/>
  <c r="G4" i="6"/>
  <c r="O4" i="6" s="1"/>
  <c r="W4" i="6" s="1"/>
  <c r="AE4" i="6" s="1"/>
  <c r="O4" i="5"/>
  <c r="AB4" i="5" l="1"/>
  <c r="T4" i="5"/>
  <c r="L4" i="5"/>
  <c r="P4" i="5"/>
  <c r="AF4" i="5"/>
</calcChain>
</file>

<file path=xl/sharedStrings.xml><?xml version="1.0" encoding="utf-8"?>
<sst xmlns="http://schemas.openxmlformats.org/spreadsheetml/2006/main" count="3055" uniqueCount="1190">
  <si>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</si>
  <si>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</si>
  <si>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</si>
  <si>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</si>
  <si>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</si>
  <si>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</si>
  <si>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</si>
  <si>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</si>
  <si>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</si>
  <si>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</si>
  <si>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</si>
  <si>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</si>
  <si>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</si>
  <si>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</si>
  <si>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</si>
  <si>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</si>
  <si>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</si>
  <si>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</si>
  <si>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</si>
  <si>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</si>
  <si>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</si>
  <si>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</si>
  <si>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</si>
  <si>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</si>
  <si>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</si>
  <si>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</si>
  <si>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</si>
  <si>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</si>
  <si>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</si>
  <si>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</si>
  <si>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</si>
  <si>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</si>
  <si>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</si>
  <si>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</si>
  <si>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</si>
  <si>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</si>
  <si>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</si>
  <si>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</si>
  <si>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</si>
  <si>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</si>
  <si>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</si>
  <si>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</si>
  <si>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</si>
  <si>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</si>
  <si>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</si>
  <si>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</si>
  <si>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</si>
  <si>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</si>
  <si>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</si>
  <si>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</si>
  <si>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</si>
  <si>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</si>
  <si>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</si>
  <si>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</si>
  <si>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</si>
  <si>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</si>
  <si>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</si>
  <si>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</si>
  <si>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</si>
  <si>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</si>
  <si>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</si>
  <si>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</si>
  <si>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</si>
  <si>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</si>
  <si>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</si>
  <si>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</si>
  <si>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</si>
  <si>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</si>
  <si>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</si>
  <si>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</si>
  <si>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</si>
  <si>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</si>
  <si>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</si>
  <si>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</si>
  <si>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</si>
  <si>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</si>
  <si>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</si>
  <si>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</si>
  <si>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</si>
  <si>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</si>
  <si>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</si>
  <si>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</si>
  <si>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</si>
  <si>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</si>
  <si>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</si>
  <si>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</si>
  <si>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</si>
  <si>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</si>
  <si>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</si>
  <si>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</si>
  <si>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</si>
  <si>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</si>
  <si>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</si>
  <si>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</si>
  <si>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</si>
  <si>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</si>
  <si>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</si>
  <si>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</si>
  <si>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</si>
  <si>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</si>
  <si>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</si>
  <si>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</si>
  <si>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</si>
  <si>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</si>
  <si>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</si>
  <si>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</si>
  <si>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</si>
  <si>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</si>
  <si>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</si>
  <si>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</si>
  <si>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</si>
  <si>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</si>
  <si>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</si>
  <si>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</si>
  <si>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</si>
  <si>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</si>
  <si>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</si>
  <si>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</si>
  <si>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</si>
  <si>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</si>
  <si>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</si>
  <si>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</si>
  <si>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</si>
  <si>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</si>
  <si>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</si>
  <si>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</si>
  <si>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</si>
  <si>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</si>
  <si>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</si>
  <si>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</si>
  <si>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</si>
  <si>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</si>
  <si>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</si>
  <si>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</si>
  <si>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</si>
  <si>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</si>
  <si>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</si>
  <si>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</si>
  <si>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</si>
  <si>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</si>
  <si>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</si>
  <si>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</si>
  <si>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</si>
  <si>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</si>
  <si>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</si>
  <si>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</si>
  <si>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</si>
  <si>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</si>
  <si>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</si>
  <si>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</si>
  <si>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</si>
  <si>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</si>
  <si>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</si>
  <si>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</si>
  <si>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</si>
  <si>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</si>
  <si>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</si>
  <si>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</si>
  <si>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</si>
  <si>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</si>
  <si>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</si>
  <si>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</si>
  <si>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</si>
  <si>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</si>
  <si>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</si>
  <si>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</si>
  <si>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</si>
  <si>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</si>
  <si>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</si>
  <si>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</si>
  <si>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</si>
  <si>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</si>
  <si>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</si>
  <si>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</si>
  <si>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</si>
  <si>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</si>
  <si>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</si>
  <si>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</si>
  <si>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</si>
  <si>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</si>
  <si>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</si>
  <si>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</si>
  <si>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</si>
  <si>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</si>
  <si>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</si>
  <si>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</si>
  <si>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</si>
  <si>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</si>
  <si>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</si>
  <si>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</si>
  <si>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</si>
  <si>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</si>
  <si>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</si>
  <si>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</si>
  <si>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</si>
  <si>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</si>
  <si>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</si>
  <si>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</si>
  <si>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</si>
  <si>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</si>
  <si>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</si>
  <si>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</si>
  <si>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</si>
  <si>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</si>
  <si>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</si>
  <si>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</si>
  <si>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</si>
  <si>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</si>
  <si>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</si>
  <si>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</si>
  <si>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</si>
  <si>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</si>
  <si>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</si>
  <si>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</si>
  <si>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</si>
  <si>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</si>
  <si>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</si>
  <si>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</si>
  <si>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</si>
  <si>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</si>
  <si>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</si>
  <si>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</si>
  <si>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</si>
  <si>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</si>
  <si>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</si>
  <si>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</si>
  <si>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</si>
  <si>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</si>
  <si>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</si>
  <si>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</si>
  <si>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</si>
  <si>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</si>
  <si>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</si>
  <si>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</si>
  <si>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</si>
  <si>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</si>
  <si>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</si>
  <si>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</si>
  <si>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</si>
  <si>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</si>
  <si>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</si>
  <si>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</si>
  <si>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</si>
  <si>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</si>
  <si>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</si>
  <si>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</si>
  <si>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</si>
  <si>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</si>
  <si>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</si>
  <si>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</si>
  <si>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</si>
  <si>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</si>
  <si>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</si>
  <si>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</si>
  <si>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</si>
  <si>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</si>
  <si>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</si>
  <si>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</si>
  <si>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</si>
  <si>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</si>
  <si>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</si>
  <si>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</si>
  <si>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</si>
  <si>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</si>
  <si>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</si>
  <si>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</si>
  <si>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</si>
  <si>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</si>
  <si>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</si>
  <si>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</si>
  <si>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</si>
  <si>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</si>
  <si>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</si>
  <si>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</si>
  <si>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</si>
  <si>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</si>
  <si>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</si>
  <si>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</si>
  <si>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</si>
  <si>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</si>
  <si>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</si>
  <si>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</si>
  <si>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</si>
  <si>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</si>
  <si>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</si>
  <si>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</si>
  <si>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</si>
  <si>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</si>
  <si>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</si>
  <si>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</si>
  <si>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</si>
  <si>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</si>
  <si>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</si>
  <si>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</si>
  <si>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</si>
  <si>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</si>
  <si>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</si>
  <si>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</si>
  <si>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</si>
  <si>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</si>
  <si>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</si>
  <si>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</si>
  <si>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</si>
  <si>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</si>
  <si>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</si>
  <si>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</si>
  <si>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</si>
  <si>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</si>
  <si>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</si>
  <si>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</si>
  <si>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</si>
  <si>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</si>
  <si>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</si>
  <si>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</si>
  <si>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</si>
  <si>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</si>
  <si>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</si>
  <si>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</si>
  <si>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</si>
  <si>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</si>
  <si>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</si>
  <si>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</si>
  <si>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</si>
  <si>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</si>
  <si>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</si>
  <si>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</si>
  <si>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</si>
  <si>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</si>
  <si>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</si>
  <si>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</si>
  <si>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</si>
  <si>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</si>
  <si>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</si>
  <si>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</si>
  <si>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</si>
  <si>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</si>
  <si>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</si>
  <si>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</si>
  <si>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</si>
  <si>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</si>
  <si>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</si>
  <si>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</si>
  <si>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</si>
  <si>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</si>
  <si>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</si>
  <si>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</si>
  <si>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</si>
  <si>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</si>
  <si>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</si>
  <si>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</si>
  <si>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</si>
  <si>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</si>
  <si>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</si>
  <si>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</si>
  <si>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</si>
  <si>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</si>
  <si>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</si>
  <si>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</si>
  <si>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</si>
  <si>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</si>
  <si>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</si>
  <si>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</si>
  <si>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</si>
  <si>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</si>
  <si>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</si>
  <si>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</si>
  <si>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</si>
  <si>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</si>
  <si>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</si>
  <si>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</si>
  <si>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</si>
  <si>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</si>
  <si>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</si>
  <si>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</si>
  <si>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</si>
  <si>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</si>
  <si>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</si>
  <si>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</si>
  <si>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</si>
  <si>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</si>
  <si>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</si>
  <si>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</si>
  <si>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</si>
  <si>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</si>
  <si>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</si>
  <si>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</si>
  <si>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</si>
  <si>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</si>
  <si>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</si>
  <si>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</si>
  <si>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</si>
  <si>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</si>
  <si>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</si>
  <si>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</si>
  <si>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</si>
  <si>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</si>
  <si>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</si>
  <si>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</si>
  <si>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</si>
  <si>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</si>
  <si>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</si>
  <si>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</si>
  <si>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</si>
  <si>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</si>
  <si>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</si>
  <si>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</si>
  <si>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</si>
  <si>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</si>
  <si>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</si>
  <si>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</si>
  <si>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</si>
  <si>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</si>
  <si>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</si>
  <si>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</si>
  <si>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</si>
  <si>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</si>
  <si>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</si>
  <si>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</si>
  <si>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</si>
  <si>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</si>
  <si>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</si>
  <si>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</si>
  <si>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</si>
  <si>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</si>
  <si>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</si>
  <si>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</si>
  <si>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</si>
  <si>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</si>
  <si>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</si>
  <si>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</si>
  <si>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</si>
  <si>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</si>
  <si>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</si>
  <si>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</si>
  <si>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</si>
  <si>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</si>
  <si>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</si>
  <si>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</si>
  <si>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</si>
  <si>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</si>
  <si>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</si>
  <si>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</si>
  <si>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</si>
  <si>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</si>
  <si>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</si>
  <si>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</si>
  <si>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</si>
  <si>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</si>
  <si>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</si>
  <si>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</si>
  <si>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</si>
  <si>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</si>
  <si>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</si>
  <si>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</si>
  <si>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</si>
  <si>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</si>
  <si>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</si>
  <si>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</si>
  <si>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</si>
  <si>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</si>
  <si>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</si>
  <si>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</si>
  <si>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</si>
  <si>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</si>
  <si>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</si>
  <si>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</si>
  <si>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</si>
  <si>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</si>
  <si>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</si>
  <si>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</si>
  <si>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</si>
  <si>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</si>
  <si>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</si>
  <si>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</si>
  <si>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</si>
  <si>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</si>
  <si>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</si>
  <si>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</si>
  <si>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</si>
  <si>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</si>
  <si>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</si>
  <si>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</si>
  <si>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</si>
  <si>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</si>
  <si>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</si>
  <si>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</si>
  <si>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</si>
  <si>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</si>
  <si>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</si>
  <si>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</si>
  <si>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</si>
  <si>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</si>
  <si>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</si>
  <si>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</si>
  <si>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</si>
  <si>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</si>
  <si>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</si>
  <si>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</si>
  <si>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</si>
  <si>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</si>
  <si>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</si>
  <si>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</si>
  <si>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</si>
  <si>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</si>
  <si>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</si>
  <si>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</si>
  <si>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</si>
  <si>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</si>
  <si>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</si>
  <si>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</si>
  <si>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</si>
  <si>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</si>
  <si>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</si>
  <si>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</si>
  <si>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</si>
  <si>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</si>
  <si>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</si>
  <si>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</si>
  <si>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</si>
  <si>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</si>
  <si>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</si>
  <si>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</si>
  <si>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</si>
  <si>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</si>
  <si>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</si>
  <si>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</si>
  <si>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</si>
  <si>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</si>
  <si>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</si>
  <si>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</si>
  <si>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</si>
  <si>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</si>
  <si>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</si>
  <si>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</si>
  <si>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</si>
  <si>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</si>
  <si>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</si>
  <si>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</si>
  <si>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</si>
  <si>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</si>
  <si>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</si>
  <si>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</si>
  <si>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</si>
  <si>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</si>
  <si>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</si>
  <si>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</si>
  <si>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</si>
  <si>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</si>
  <si>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</si>
  <si>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</si>
  <si>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</si>
  <si>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</si>
  <si>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</si>
  <si>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</si>
  <si>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</si>
  <si>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</si>
  <si>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</si>
  <si>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</si>
  <si>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</si>
  <si>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</si>
  <si>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</si>
  <si>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</si>
  <si>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</si>
  <si>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</si>
  <si>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</si>
  <si>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</si>
  <si>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</si>
  <si>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</si>
  <si>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</si>
  <si>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</si>
  <si>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</si>
  <si>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</si>
  <si>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</si>
  <si>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</si>
  <si>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</si>
  <si>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</si>
  <si>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</si>
  <si>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</si>
  <si>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</si>
  <si>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</si>
  <si>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</si>
  <si>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</si>
  <si>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</si>
  <si>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</si>
  <si>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</si>
  <si>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</si>
  <si>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</si>
  <si>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</si>
  <si>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</si>
  <si>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</si>
  <si>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</si>
  <si>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</si>
  <si>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</si>
  <si>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</si>
  <si>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</si>
  <si>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</si>
  <si>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</si>
  <si>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</si>
  <si>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</si>
  <si>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</si>
  <si>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</si>
  <si>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</si>
  <si>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</si>
  <si>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</si>
  <si>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</si>
  <si>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</si>
  <si>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</si>
  <si>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</si>
  <si>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</si>
  <si>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</si>
  <si>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</si>
  <si>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</si>
  <si>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</si>
  <si>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</si>
  <si>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</si>
  <si>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</si>
  <si>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</si>
  <si>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</si>
  <si>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</si>
  <si>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</si>
  <si>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</si>
  <si>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</si>
  <si>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</si>
  <si>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</si>
  <si>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</si>
  <si>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</si>
  <si>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</si>
  <si>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</si>
  <si>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</si>
  <si>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</si>
  <si>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</si>
  <si>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</si>
  <si>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</si>
  <si>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</si>
  <si>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</si>
  <si>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</si>
  <si>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</si>
  <si>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</si>
  <si>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</si>
  <si>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</si>
  <si>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</si>
  <si>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</si>
  <si>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</si>
  <si>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</si>
  <si>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</si>
  <si>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</si>
  <si>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</si>
  <si>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</si>
  <si>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</si>
  <si>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</si>
  <si>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</si>
  <si>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</si>
  <si>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</si>
  <si>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</si>
  <si>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</si>
  <si>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</si>
  <si>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</si>
  <si>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</si>
  <si>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</si>
  <si>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</si>
  <si>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</si>
  <si>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</si>
  <si>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</si>
  <si>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</si>
  <si>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</si>
  <si>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</si>
  <si>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</si>
  <si>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</si>
  <si>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</si>
  <si>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</si>
  <si>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</si>
  <si>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</si>
  <si>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</si>
  <si>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</si>
  <si>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</si>
  <si>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</si>
  <si>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</si>
  <si>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</si>
  <si>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</si>
  <si>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</si>
  <si>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</si>
  <si>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</si>
  <si>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</si>
  <si>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</si>
  <si>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</si>
  <si>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</si>
  <si>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</si>
  <si>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</si>
  <si>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</si>
  <si>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</si>
  <si>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</si>
  <si>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</si>
  <si>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</si>
  <si>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</si>
  <si>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</si>
  <si>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</si>
  <si>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</si>
  <si>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</si>
  <si>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</si>
  <si>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</si>
  <si>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</si>
  <si>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</si>
  <si>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</si>
  <si>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</si>
  <si>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</si>
  <si>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</si>
  <si>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</si>
  <si>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</si>
  <si>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</si>
  <si>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</si>
  <si>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</si>
  <si>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</si>
  <si>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</si>
  <si>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</si>
  <si>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</si>
  <si>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</si>
  <si>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</si>
  <si>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</si>
  <si>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</si>
  <si>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</si>
  <si>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</si>
  <si>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</si>
  <si>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</si>
  <si>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</si>
  <si>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</si>
  <si>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</si>
  <si>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</si>
  <si>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</si>
  <si>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</si>
  <si>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</si>
  <si>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</si>
  <si>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</si>
  <si>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</si>
  <si>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</si>
  <si>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</si>
  <si>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</si>
  <si>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</si>
  <si>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</si>
  <si>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</si>
  <si>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</si>
  <si>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</si>
  <si>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</si>
  <si>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</si>
  <si>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</si>
  <si>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</si>
  <si>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</si>
  <si>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</si>
  <si>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</si>
  <si>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</si>
  <si>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</si>
  <si>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</si>
  <si>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</si>
  <si>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</si>
  <si>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</si>
  <si>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</si>
  <si>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</si>
  <si>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</si>
  <si>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</si>
  <si>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</si>
  <si>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</si>
  <si>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</si>
  <si>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</si>
  <si>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</si>
  <si>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</si>
  <si>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</si>
  <si>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</si>
  <si>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</si>
  <si>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</si>
  <si>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</si>
  <si>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</si>
  <si>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</si>
  <si>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</si>
  <si>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</si>
  <si>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</si>
  <si>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</si>
  <si>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</si>
  <si>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</si>
  <si>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</si>
  <si>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</si>
  <si>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</si>
  <si>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</si>
  <si>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</si>
  <si>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</si>
  <si>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</si>
  <si>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</si>
  <si>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</si>
  <si>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</si>
  <si>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</si>
  <si>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</si>
  <si>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</si>
  <si>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</si>
  <si>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</si>
  <si>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</si>
  <si>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</si>
  <si>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</si>
  <si>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</si>
  <si>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</si>
  <si>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</si>
  <si>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</si>
  <si>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</si>
  <si>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</si>
  <si>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</si>
  <si>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</si>
  <si>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</si>
  <si>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</si>
  <si>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</si>
  <si>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</si>
  <si>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</si>
  <si>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</si>
  <si>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</si>
  <si>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</si>
  <si>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</si>
  <si>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</si>
  <si>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</si>
  <si>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</si>
  <si>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</si>
  <si>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</si>
  <si>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</si>
  <si>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</si>
  <si>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</si>
  <si>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</si>
  <si>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</si>
  <si>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</si>
  <si>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</si>
  <si>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</si>
  <si>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</si>
  <si>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</si>
  <si>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</si>
  <si>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</si>
  <si>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</si>
  <si>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</si>
  <si>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</si>
  <si>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</si>
  <si>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</si>
  <si>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</si>
  <si>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</si>
  <si>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</si>
  <si>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</si>
  <si>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</si>
  <si>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</si>
  <si>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</si>
  <si>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</si>
  <si>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</si>
  <si>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</si>
  <si>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</si>
  <si>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</si>
  <si>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</si>
  <si>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</si>
  <si>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</si>
  <si>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</si>
  <si>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</si>
  <si>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</si>
  <si>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</si>
  <si>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</si>
  <si>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</si>
  <si>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</si>
  <si>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</si>
  <si>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</si>
  <si>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</si>
  <si>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</si>
  <si>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</si>
  <si>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</si>
  <si>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</si>
  <si>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</si>
  <si>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</si>
  <si>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</si>
  <si>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</si>
  <si>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</si>
  <si>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</si>
  <si>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</si>
  <si>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</si>
  <si>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Table F : Paid-Up Capital of Commercial Banks</t>
  </si>
  <si>
    <t>Paid-Up Capital</t>
  </si>
  <si>
    <t>Table G : Base Rate of Commercial Banks</t>
  </si>
  <si>
    <t>Base Rate</t>
  </si>
  <si>
    <t>2018-00</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</si>
  <si>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</si>
  <si>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</si>
  <si>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</si>
  <si>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</si>
  <si>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</si>
  <si>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</si>
  <si>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</si>
  <si>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</si>
  <si>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</si>
  <si>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</si>
  <si>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</si>
  <si>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</si>
  <si>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</si>
  <si>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</si>
  <si>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</si>
  <si>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</si>
  <si>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</si>
  <si>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</si>
  <si>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</si>
  <si>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</si>
  <si>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</si>
  <si>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</si>
  <si>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</si>
  <si>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</si>
  <si>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</si>
  <si>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</si>
  <si>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</si>
  <si>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</si>
  <si>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</si>
  <si>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</si>
  <si>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</si>
  <si>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</si>
  <si>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</si>
  <si>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</si>
  <si>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</si>
  <si>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</si>
  <si>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</si>
  <si>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</si>
  <si>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</si>
  <si>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 Asoj</t>
  </si>
  <si>
    <t>(Mid-Oct, 2023)</t>
  </si>
  <si>
    <t>as on Asoj End, 2080 (Mid-Oct,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</si>
  <si>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</si>
  <si>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</si>
  <si>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</si>
  <si>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</si>
  <si>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</si>
  <si>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</si>
  <si>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</si>
  <si>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</si>
  <si>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</si>
  <si>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</si>
  <si>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</si>
  <si>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</si>
  <si>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</si>
  <si>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</si>
  <si>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</si>
  <si>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</si>
  <si>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</si>
  <si>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</si>
  <si>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</si>
  <si>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</si>
  <si>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</si>
  <si>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</si>
  <si>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</si>
  <si>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</si>
  <si>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</si>
  <si>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</si>
  <si>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</si>
  <si>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</si>
  <si>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</si>
  <si>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</si>
  <si>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Asoj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</si>
  <si>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</si>
  <si>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</si>
  <si>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</si>
  <si>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</si>
  <si>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</si>
  <si>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</si>
  <si>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</si>
  <si>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</si>
  <si>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</si>
  <si>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</si>
  <si>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</si>
  <si>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</si>
  <si>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</si>
  <si>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</si>
  <si>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</si>
  <si>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</si>
  <si>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</si>
  <si>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</si>
  <si>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</si>
  <si>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</si>
  <si>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</si>
  <si>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</si>
  <si>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</si>
  <si>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</si>
  <si>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</si>
  <si>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</si>
  <si>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</si>
  <si>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</si>
  <si>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</si>
  <si>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</si>
  <si>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</si>
  <si>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</si>
  <si>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</si>
  <si>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</si>
  <si>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</si>
  <si>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</si>
  <si>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</si>
  <si>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</si>
  <si>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</si>
  <si>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</si>
  <si>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</si>
  <si>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</si>
  <si>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</si>
  <si>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</si>
  <si>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</si>
  <si>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</si>
  <si>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</si>
  <si>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</si>
  <si>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</si>
  <si>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</si>
  <si>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</si>
  <si>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</si>
  <si>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</si>
  <si>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</si>
  <si>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</si>
  <si>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</si>
  <si>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</si>
  <si>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</si>
  <si>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Asoj,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</si>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</sst>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21" fillId="2" borderId="25" xfId="5" applyFont="1" applyFill="1" applyBorder="1" applyAlignment="1">
      <alignment horizontal="center" vertic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164" fontId="1" fillId="0" borderId="47" xfId="1" applyNumberFormat="1" applyFont="1" applyBorder="1" applyAlignment="1">
      <alignment vertical="center"/>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4" fillId="2" borderId="0" xfId="0" applyFont="1" applyFill="1" applyBorder="1" applyAlignment="1">
      <alignment horizontal="center"/>
    </xf>
    <xf numFmtId="0" fontId="3" fillId="2" borderId="0" xfId="0" applyFont="1" applyFill="1" applyBorder="1" applyAlignment="1">
      <alignment horizontal="center"/>
    </xf>
    <xf numFmtId="0" fontId="9" fillId="2" borderId="0" xfId="0" applyFont="1" applyFill="1" applyAlignment="1">
      <alignment horizontal="left" vertical="center"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0" fontId="15" fillId="2" borderId="0" xfId="0" applyFont="1" applyFill="1" applyAlignment="1">
      <alignment horizontal="left"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2" fillId="2" borderId="9" xfId="5" quotePrefix="1" applyFont="1" applyFill="1" applyBorder="1" applyAlignment="1">
      <alignment horizontal="center" vertical="center"/>
    </xf>
    <xf numFmtId="0" fontId="21" fillId="2" borderId="10"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9" xfId="0" applyFont="1" applyFill="1" applyBorder="1" applyAlignment="1">
      <alignment horizontal="center"/>
    </xf>
    <xf numFmtId="0" fontId="3" fillId="2" borderId="25" xfId="0" applyFont="1" applyFill="1" applyBorder="1" applyAlignment="1">
      <alignment horizontal="center"/>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0" fontId="30" fillId="0" borderId="45" xfId="0" applyFont="1" applyBorder="1" applyAlignment="1">
      <alignment horizontal="center" vertical="center"/>
    </xf>
    <xf numFmtId="0" fontId="30" fillId="0" borderId="32" xfId="0" applyFont="1" applyBorder="1" applyAlignment="1">
      <alignment horizontal="center" vertical="center"/>
    </xf>
    <xf numFmtId="0" fontId="30" fillId="0" borderId="46" xfId="0" applyFont="1" applyBorder="1" applyAlignment="1">
      <alignment horizontal="center" vertical="center"/>
    </xf>
    <xf numFmtId="0" fontId="33" fillId="0" borderId="48"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cellXfs>
  <cellStyles count="7">
    <cellStyle name="Comma" xfId="1" builtinId="3"/>
    <cellStyle name="Comma 2" xfId="3" xr:uid="{CCA267B7-7FDC-40DB-BB7A-0C6C0594B5D4}"/>
    <cellStyle name="Comma 2 2" xfId="6" xr:uid="{1ECCDCC8-8DBC-4B9C-B43D-6CF5FFE0521E}"/>
    <cellStyle name="Normal" xfId="0" builtinId="0"/>
    <cellStyle name="Normal 25" xfId="5" xr:uid="{C957FA62-916A-4423-9D62-4B791FB516C8}"/>
    <cellStyle name="Normal 3 3" xfId="4" xr:uid="{4B32CD72-EB49-4D7E-B1AA-EACC7412905B}"/>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B8BB-4C53-8E64-18CB2BCDB11C}"/>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B8BB-4C53-8E64-18CB2BCDB11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EE-4A35-B01C-2A2831754973}"/>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EE-4A35-B01C-2A2831754973}"/>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EE-4A35-B01C-2A283175497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7"/>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pt idx="15">
                  <c:v>2023 Mid Sep</c:v>
                </c:pt>
                <c:pt idx="16">
                  <c:v>2023 Mid Oct</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7"/>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pt idx="12">
                  <c:v>5568.6007361943102</c:v>
                </c:pt>
                <c:pt idx="13">
                  <c:v>5771.2381509137513</c:v>
                </c:pt>
                <c:pt idx="14">
                  <c:v>5611.5959402863064</c:v>
                </c:pt>
                <c:pt idx="15">
                  <c:v>5743.756964529668</c:v>
                </c:pt>
                <c:pt idx="16">
                  <c:v>5914.3466300454447</c:v>
                </c:pt>
              </c:numCache>
            </c:numRef>
          </c:val>
          <c:smooth val="0"/>
          <c:extLst>
            <c:ext xmlns:c16="http://schemas.microsoft.com/office/drawing/2014/chart" uri="{C3380CC4-5D6E-409C-BE32-E72D297353CC}">
              <c16:uniqueId val="{00000003-B6EE-4A35-B01C-2A2831754973}"/>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7"/>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pt idx="15">
                  <c:v>2023 Mid Sep</c:v>
                </c:pt>
                <c:pt idx="16">
                  <c:v>2023 Mid Oct</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7"/>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pt idx="12">
                  <c:v>4858.0775175173258</c:v>
                </c:pt>
                <c:pt idx="13">
                  <c:v>4878.2046121455105</c:v>
                </c:pt>
                <c:pt idx="14">
                  <c:v>4861.5747975022832</c:v>
                </c:pt>
                <c:pt idx="15">
                  <c:v>4912.1166189999703</c:v>
                </c:pt>
                <c:pt idx="16">
                  <c:v>4999.2694369426217</c:v>
                </c:pt>
              </c:numCache>
            </c:numRef>
          </c:val>
          <c:smooth val="0"/>
          <c:extLst>
            <c:ext xmlns:c16="http://schemas.microsoft.com/office/drawing/2014/chart" uri="{C3380CC4-5D6E-409C-BE32-E72D297353CC}">
              <c16:uniqueId val="{00000004-B6EE-4A35-B01C-2A2831754973}"/>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351367</xdr:colOff>
          <xdr:row>34</xdr:row>
          <xdr:rowOff>50800</xdr:rowOff>
        </xdr:from>
        <xdr:to>
          <xdr:col>9</xdr:col>
          <xdr:colOff>198967</xdr:colOff>
          <xdr:row>39</xdr:row>
          <xdr:rowOff>97367</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1724-9BF6-4563-B02A-6EB5EECB5889}">
  <sheetPr codeName="Sheet84">
    <tabColor theme="0"/>
  </sheetPr>
  <dimension ref="C2:P57"/>
  <sheetViews>
    <sheetView tabSelected="1" view="pageBreakPreview" zoomScaleNormal="100" zoomScaleSheetLayoutView="100" workbookViewId="0">
      <selection activeCell="P4" sqref="P4"/>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362"/>
      <c r="E17" s="362"/>
      <c r="F17" s="362"/>
      <c r="G17" s="362"/>
      <c r="H17" s="362"/>
      <c r="I17" s="362"/>
      <c r="J17" s="362"/>
      <c r="K17" s="362"/>
      <c r="L17" s="362"/>
      <c r="M17" s="362"/>
      <c r="N17" s="362"/>
      <c r="O17" s="7"/>
    </row>
    <row r="18" spans="3:15" ht="15.7" x14ac:dyDescent="0.55000000000000004">
      <c r="C18" s="5"/>
      <c r="D18" s="362"/>
      <c r="E18" s="362"/>
      <c r="F18" s="362"/>
      <c r="G18" s="362"/>
      <c r="H18" s="362"/>
      <c r="I18" s="362"/>
      <c r="J18" s="362"/>
      <c r="K18" s="362"/>
      <c r="L18" s="362"/>
      <c r="M18" s="362"/>
      <c r="N18" s="362"/>
      <c r="O18" s="7"/>
    </row>
    <row r="19" spans="3:15" x14ac:dyDescent="0.5">
      <c r="C19" s="5"/>
      <c r="D19" s="361"/>
      <c r="E19" s="361"/>
      <c r="F19" s="361"/>
      <c r="G19" s="361"/>
      <c r="H19" s="361"/>
      <c r="I19" s="361"/>
      <c r="J19" s="361"/>
      <c r="K19" s="361"/>
      <c r="L19" s="361"/>
      <c r="M19" s="361"/>
      <c r="N19" s="36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362" t="s">
        <v>915</v>
      </c>
      <c r="E47" s="362"/>
      <c r="F47" s="362"/>
      <c r="G47" s="362"/>
      <c r="H47" s="362"/>
      <c r="I47" s="362"/>
      <c r="J47" s="362"/>
      <c r="K47" s="362"/>
      <c r="L47" s="362"/>
      <c r="M47" s="362"/>
      <c r="N47" s="362"/>
      <c r="O47" s="7"/>
    </row>
    <row r="48" spans="3:15" ht="15.7" x14ac:dyDescent="0.55000000000000004">
      <c r="C48" s="5"/>
      <c r="D48" s="362" t="s">
        <v>916</v>
      </c>
      <c r="E48" s="362"/>
      <c r="F48" s="362"/>
      <c r="G48" s="362"/>
      <c r="H48" s="362"/>
      <c r="I48" s="362"/>
      <c r="J48" s="362"/>
      <c r="K48" s="362"/>
      <c r="L48" s="362"/>
      <c r="M48" s="362"/>
      <c r="N48" s="362"/>
      <c r="O48" s="7"/>
    </row>
    <row r="49" spans="3:15" x14ac:dyDescent="0.5">
      <c r="C49" s="5"/>
      <c r="D49" s="361"/>
      <c r="E49" s="361"/>
      <c r="F49" s="361"/>
      <c r="G49" s="361"/>
      <c r="H49" s="361"/>
      <c r="I49" s="361"/>
      <c r="J49" s="361"/>
      <c r="K49" s="361"/>
      <c r="L49" s="361"/>
      <c r="M49" s="361"/>
      <c r="N49" s="361"/>
      <c r="O49" s="7"/>
    </row>
    <row r="50" spans="3:15" ht="14.7" thickBot="1" x14ac:dyDescent="0.55000000000000004">
      <c r="C50" s="10"/>
      <c r="D50" s="11"/>
      <c r="E50" s="11"/>
      <c r="F50" s="11"/>
      <c r="G50" s="11"/>
      <c r="H50" s="11"/>
      <c r="I50" s="11"/>
      <c r="J50" s="11"/>
      <c r="K50" s="11"/>
      <c r="L50" s="11"/>
      <c r="M50" s="11"/>
      <c r="N50" s="11"/>
      <c r="O50" s="12"/>
    </row>
    <row r="55" spans="3:15" ht="13.95" customHeight="1" x14ac:dyDescent="0.5">
      <c r="E55" s="13"/>
    </row>
    <row r="56" spans="3:15" ht="14.45" customHeight="1" x14ac:dyDescent="0.5">
      <c r="E56" s="14"/>
    </row>
    <row r="57" spans="3:15" ht="15" customHeight="1" x14ac:dyDescent="0.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50800</xdr:rowOff>
              </from>
              <to>
                <xdr:col>9</xdr:col>
                <xdr:colOff>198967</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7599-36FD-41AD-91A6-39FB4BAEFDCC}">
  <sheetPr codeName="Sheet56"/>
  <dimension ref="C2:S50"/>
  <sheetViews>
    <sheetView zoomScaleNormal="100" zoomScaleSheetLayoutView="80" workbookViewId="0">
      <selection activeCell="H53" sqref="H53:H54"/>
    </sheetView>
  </sheetViews>
  <sheetFormatPr defaultColWidth="9.1171875" defaultRowHeight="14.35" x14ac:dyDescent="0.5"/>
  <cols>
    <col min="1" max="1" width="9.1171875" style="1"/>
    <col min="2" max="2" width="3.41015625" style="1" customWidth="1"/>
    <col min="3" max="3" width="86.1171875" style="1" customWidth="1"/>
    <col min="4" max="4" width="10.1171875" style="17"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6"/>
    </row>
    <row r="3" spans="3:8" ht="20.7" x14ac:dyDescent="0.55000000000000004">
      <c r="C3" s="18" t="s">
        <v>0</v>
      </c>
      <c r="D3" s="19" t="s">
        <v>1</v>
      </c>
    </row>
    <row r="4" spans="3:8" ht="15.7" x14ac:dyDescent="0.5">
      <c r="C4" s="20" t="s">
        <v>2</v>
      </c>
      <c r="D4" s="21" t="s">
        <v>3</v>
      </c>
    </row>
    <row r="5" spans="3:8" ht="15.7" x14ac:dyDescent="0.5">
      <c r="C5" s="20" t="s">
        <v>4</v>
      </c>
      <c r="D5" s="21" t="s">
        <v>5</v>
      </c>
    </row>
    <row r="6" spans="3:8" ht="15.7" x14ac:dyDescent="0.5">
      <c r="C6" s="20" t="s">
        <v>6</v>
      </c>
      <c r="D6" s="21" t="s">
        <v>7</v>
      </c>
    </row>
    <row r="7" spans="3:8" ht="15.7" x14ac:dyDescent="0.5">
      <c r="C7" s="20" t="s">
        <v>8</v>
      </c>
      <c r="D7" s="21" t="s">
        <v>9</v>
      </c>
      <c r="G7" s="22"/>
    </row>
    <row r="8" spans="3:8" ht="15.7" x14ac:dyDescent="0.5">
      <c r="C8" s="20" t="s">
        <v>10</v>
      </c>
      <c r="D8" s="21" t="s">
        <v>11</v>
      </c>
      <c r="E8" s="23"/>
      <c r="F8" s="23"/>
      <c r="G8" s="23"/>
      <c r="H8" s="23"/>
    </row>
    <row r="9" spans="3:8" ht="3" customHeight="1" x14ac:dyDescent="0.5">
      <c r="C9" s="24"/>
      <c r="D9" s="21"/>
    </row>
    <row r="10" spans="3:8" ht="15.7" x14ac:dyDescent="0.5">
      <c r="C10" s="20" t="s">
        <v>12</v>
      </c>
      <c r="D10" s="21"/>
    </row>
    <row r="11" spans="3:8" ht="15.7" x14ac:dyDescent="0.5">
      <c r="C11" s="24" t="s">
        <v>13</v>
      </c>
      <c r="D11" s="21" t="s">
        <v>14</v>
      </c>
    </row>
    <row r="12" spans="3:8" ht="15.7" x14ac:dyDescent="0.5">
      <c r="C12" s="24" t="s">
        <v>15</v>
      </c>
      <c r="D12" s="21" t="s">
        <v>14</v>
      </c>
    </row>
    <row r="13" spans="3:8" ht="15.7" x14ac:dyDescent="0.5">
      <c r="C13" s="24" t="s">
        <v>16</v>
      </c>
      <c r="D13" s="21" t="s">
        <v>14</v>
      </c>
    </row>
    <row r="14" spans="3:8" ht="2.25" customHeight="1" x14ac:dyDescent="0.5">
      <c r="C14" s="20"/>
      <c r="D14" s="21"/>
    </row>
    <row r="15" spans="3:8" ht="15.7" x14ac:dyDescent="0.5">
      <c r="C15" s="20" t="s">
        <v>17</v>
      </c>
      <c r="D15" s="21"/>
    </row>
    <row r="16" spans="3:8" ht="15.7" x14ac:dyDescent="0.5">
      <c r="C16" s="24" t="s">
        <v>13</v>
      </c>
      <c r="D16" s="21" t="s">
        <v>18</v>
      </c>
    </row>
    <row r="17" spans="3:4" ht="15.7" x14ac:dyDescent="0.5">
      <c r="C17" s="24" t="s">
        <v>15</v>
      </c>
      <c r="D17" s="21" t="s">
        <v>18</v>
      </c>
    </row>
    <row r="18" spans="3:4" ht="15.7" x14ac:dyDescent="0.5">
      <c r="C18" s="24" t="s">
        <v>16</v>
      </c>
      <c r="D18" s="21" t="s">
        <v>18</v>
      </c>
    </row>
    <row r="19" spans="3:4" ht="4.5" customHeight="1" x14ac:dyDescent="0.5">
      <c r="C19" s="20"/>
      <c r="D19" s="21"/>
    </row>
    <row r="20" spans="3:4" ht="15.7" x14ac:dyDescent="0.5">
      <c r="C20" s="20" t="s">
        <v>19</v>
      </c>
      <c r="D20" s="21"/>
    </row>
    <row r="21" spans="3:4" ht="15.7" x14ac:dyDescent="0.5">
      <c r="C21" s="24" t="s">
        <v>13</v>
      </c>
      <c r="D21" s="21" t="s">
        <v>20</v>
      </c>
    </row>
    <row r="22" spans="3:4" ht="15.7" x14ac:dyDescent="0.5">
      <c r="C22" s="24" t="s">
        <v>15</v>
      </c>
      <c r="D22" s="21" t="s">
        <v>20</v>
      </c>
    </row>
    <row r="23" spans="3:4" ht="15.7" x14ac:dyDescent="0.5">
      <c r="C23" s="24" t="s">
        <v>16</v>
      </c>
      <c r="D23" s="21" t="s">
        <v>20</v>
      </c>
    </row>
    <row r="24" spans="3:4" ht="2.25" customHeight="1" x14ac:dyDescent="0.5">
      <c r="C24" s="20"/>
      <c r="D24" s="21"/>
    </row>
    <row r="25" spans="3:4" ht="15.7" x14ac:dyDescent="0.5">
      <c r="C25" s="20" t="s">
        <v>21</v>
      </c>
      <c r="D25" s="21"/>
    </row>
    <row r="26" spans="3:4" ht="15.7" x14ac:dyDescent="0.5">
      <c r="C26" s="24" t="s">
        <v>22</v>
      </c>
      <c r="D26" s="21" t="s">
        <v>23</v>
      </c>
    </row>
    <row r="27" spans="3:4" ht="15.7" x14ac:dyDescent="0.5">
      <c r="C27" s="24" t="s">
        <v>24</v>
      </c>
      <c r="D27" s="21" t="s">
        <v>23</v>
      </c>
    </row>
    <row r="28" spans="3:4" ht="15.7" x14ac:dyDescent="0.5">
      <c r="C28" s="24" t="s">
        <v>25</v>
      </c>
      <c r="D28" s="21" t="s">
        <v>23</v>
      </c>
    </row>
    <row r="29" spans="3:4" ht="6" customHeight="1" x14ac:dyDescent="0.5">
      <c r="C29" s="24"/>
      <c r="D29" s="21"/>
    </row>
    <row r="30" spans="3:4" ht="3" customHeight="1" x14ac:dyDescent="0.5">
      <c r="C30" s="20"/>
      <c r="D30" s="21"/>
    </row>
    <row r="31" spans="3:4" ht="15.7" x14ac:dyDescent="0.5">
      <c r="C31" s="20" t="s">
        <v>26</v>
      </c>
      <c r="D31" s="21"/>
    </row>
    <row r="32" spans="3:4" ht="15.7" x14ac:dyDescent="0.5">
      <c r="C32" s="24" t="s">
        <v>27</v>
      </c>
      <c r="D32" s="21" t="s">
        <v>28</v>
      </c>
    </row>
    <row r="33" spans="3:19" ht="15.7" x14ac:dyDescent="0.5">
      <c r="C33" s="24" t="s">
        <v>29</v>
      </c>
      <c r="D33" s="21" t="s">
        <v>30</v>
      </c>
    </row>
    <row r="34" spans="3:19" ht="15.7" x14ac:dyDescent="0.55000000000000004">
      <c r="C34" s="25" t="s">
        <v>31</v>
      </c>
      <c r="D34" s="26" t="s">
        <v>32</v>
      </c>
    </row>
    <row r="35" spans="3:19" ht="3" customHeight="1" x14ac:dyDescent="0.5">
      <c r="C35" s="26"/>
      <c r="D35" s="21"/>
    </row>
    <row r="36" spans="3:19" ht="15.7" x14ac:dyDescent="0.55000000000000004">
      <c r="C36" s="25" t="s">
        <v>33</v>
      </c>
      <c r="D36" s="21" t="s">
        <v>34</v>
      </c>
    </row>
    <row r="37" spans="3:19" ht="15.7" x14ac:dyDescent="0.5">
      <c r="D37" s="27"/>
    </row>
    <row r="38" spans="3:19" x14ac:dyDescent="0.5">
      <c r="C38" s="28" t="s">
        <v>35</v>
      </c>
      <c r="D38" s="1"/>
    </row>
    <row r="39" spans="3:19" ht="15.7" x14ac:dyDescent="0.5">
      <c r="C39" s="20" t="s">
        <v>36</v>
      </c>
      <c r="D39" s="21" t="s">
        <v>37</v>
      </c>
      <c r="S39" s="1" t="s">
        <v>38</v>
      </c>
    </row>
    <row r="41" spans="3:19" x14ac:dyDescent="0.5">
      <c r="C41" s="28" t="s">
        <v>39</v>
      </c>
      <c r="D41" s="1"/>
    </row>
    <row r="42" spans="3:19" ht="15.7" x14ac:dyDescent="0.5">
      <c r="C42" s="20" t="s">
        <v>40</v>
      </c>
      <c r="D42" s="21" t="s">
        <v>41</v>
      </c>
    </row>
    <row r="43" spans="3:19" ht="15.7" x14ac:dyDescent="0.5">
      <c r="C43" s="20" t="s">
        <v>42</v>
      </c>
      <c r="D43" s="21" t="s">
        <v>43</v>
      </c>
    </row>
    <row r="44" spans="3:19" ht="15.7" x14ac:dyDescent="0.5">
      <c r="C44" s="20" t="s">
        <v>44</v>
      </c>
      <c r="D44" s="21" t="s">
        <v>45</v>
      </c>
    </row>
    <row r="45" spans="3:19" ht="15.7" x14ac:dyDescent="0.5">
      <c r="C45" s="20" t="s">
        <v>46</v>
      </c>
      <c r="D45" s="21" t="s">
        <v>47</v>
      </c>
    </row>
    <row r="46" spans="3:19" ht="15.7" x14ac:dyDescent="0.5">
      <c r="C46" s="20" t="s">
        <v>48</v>
      </c>
      <c r="D46" s="21" t="s">
        <v>49</v>
      </c>
    </row>
    <row r="47" spans="3:19" ht="15.7" x14ac:dyDescent="0.5">
      <c r="C47" s="20" t="s">
        <v>50</v>
      </c>
      <c r="D47" s="21" t="s">
        <v>51</v>
      </c>
    </row>
    <row r="48" spans="3:19" ht="15.7" x14ac:dyDescent="0.5">
      <c r="C48" s="20" t="s">
        <v>52</v>
      </c>
      <c r="D48" s="21" t="s">
        <v>53</v>
      </c>
    </row>
    <row r="49" spans="3:4" ht="15.7" x14ac:dyDescent="0.5">
      <c r="C49" s="20" t="s">
        <v>54</v>
      </c>
      <c r="D49" s="21" t="s">
        <v>55</v>
      </c>
    </row>
    <row r="50" spans="3:4" ht="15.7" x14ac:dyDescent="0.5">
      <c r="C50" s="20" t="s">
        <v>56</v>
      </c>
      <c r="D50" s="21"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C41-071F-43CF-BD36-BB64C802E63E}">
  <sheetPr codeName="Sheet59"/>
  <dimension ref="B2:U37"/>
  <sheetViews>
    <sheetView view="pageBreakPreview" topLeftCell="A13" zoomScaleNormal="100" zoomScaleSheetLayoutView="100" workbookViewId="0">
      <selection activeCell="H53" sqref="H53:H54"/>
    </sheetView>
  </sheetViews>
  <sheetFormatPr defaultColWidth="15.87890625" defaultRowHeight="15.7" x14ac:dyDescent="0.55000000000000004"/>
  <cols>
    <col min="1" max="1" width="15.87890625" style="29"/>
    <col min="2" max="2" width="8" style="29" customWidth="1"/>
    <col min="3" max="3" width="21.29296875" style="29" customWidth="1"/>
    <col min="4" max="7" width="15.87890625" style="29"/>
    <col min="8" max="8" width="17.703125" style="29" bestFit="1" customWidth="1"/>
    <col min="9" max="9" width="15.87890625" style="29"/>
    <col min="10" max="10" width="4.87890625" style="29" customWidth="1"/>
    <col min="11" max="16384" width="15.87890625" style="29"/>
  </cols>
  <sheetData>
    <row r="2" spans="2:9" x14ac:dyDescent="0.55000000000000004">
      <c r="B2" s="364" t="s">
        <v>58</v>
      </c>
      <c r="C2" s="364"/>
      <c r="D2" s="364"/>
      <c r="E2" s="364"/>
      <c r="F2" s="364"/>
      <c r="G2" s="364"/>
      <c r="H2" s="364"/>
      <c r="I2" s="364"/>
    </row>
    <row r="4" spans="2:9" ht="36.75" customHeight="1" x14ac:dyDescent="0.55000000000000004">
      <c r="B4" s="30">
        <v>1</v>
      </c>
      <c r="C4" s="365" t="s">
        <v>59</v>
      </c>
      <c r="D4" s="365"/>
      <c r="E4" s="365"/>
      <c r="F4" s="365"/>
      <c r="G4" s="365"/>
      <c r="H4" s="365"/>
      <c r="I4" s="365"/>
    </row>
    <row r="5" spans="2:9" ht="31.5" customHeight="1" x14ac:dyDescent="0.55000000000000004">
      <c r="B5" s="30">
        <v>2</v>
      </c>
      <c r="C5" s="366" t="s">
        <v>60</v>
      </c>
      <c r="D5" s="366"/>
      <c r="E5" s="366"/>
      <c r="F5" s="366"/>
      <c r="G5" s="366"/>
      <c r="H5" s="366"/>
      <c r="I5" s="366"/>
    </row>
    <row r="6" spans="2:9" ht="35.25" customHeight="1" x14ac:dyDescent="0.55000000000000004">
      <c r="B6" s="30">
        <v>3</v>
      </c>
      <c r="C6" s="366" t="s">
        <v>61</v>
      </c>
      <c r="D6" s="366"/>
      <c r="E6" s="366"/>
      <c r="F6" s="366"/>
      <c r="G6" s="366"/>
      <c r="H6" s="366"/>
      <c r="I6" s="366"/>
    </row>
    <row r="7" spans="2:9" x14ac:dyDescent="0.55000000000000004">
      <c r="B7" s="31"/>
      <c r="C7" s="32" t="s">
        <v>62</v>
      </c>
      <c r="D7" s="33"/>
      <c r="E7" s="367" t="s">
        <v>63</v>
      </c>
      <c r="F7" s="367"/>
      <c r="G7" s="367"/>
      <c r="H7" s="32"/>
      <c r="I7" s="33"/>
    </row>
    <row r="8" spans="2:9" x14ac:dyDescent="0.55000000000000004">
      <c r="B8" s="31"/>
      <c r="C8" s="34" t="s">
        <v>64</v>
      </c>
      <c r="E8" s="35"/>
      <c r="F8" s="34" t="s">
        <v>65</v>
      </c>
    </row>
    <row r="9" spans="2:9" x14ac:dyDescent="0.55000000000000004">
      <c r="B9" s="31"/>
      <c r="C9" s="34" t="s">
        <v>66</v>
      </c>
      <c r="E9" s="35"/>
      <c r="F9" s="34" t="s">
        <v>67</v>
      </c>
    </row>
    <row r="10" spans="2:9" x14ac:dyDescent="0.55000000000000004">
      <c r="B10" s="31"/>
      <c r="C10" s="34" t="s">
        <v>68</v>
      </c>
      <c r="E10" s="35"/>
      <c r="F10" s="34" t="s">
        <v>69</v>
      </c>
    </row>
    <row r="11" spans="2:9" x14ac:dyDescent="0.55000000000000004">
      <c r="B11" s="31"/>
      <c r="C11" s="34" t="s">
        <v>70</v>
      </c>
      <c r="E11" s="35"/>
      <c r="F11" s="34" t="s">
        <v>71</v>
      </c>
    </row>
    <row r="12" spans="2:9" x14ac:dyDescent="0.55000000000000004">
      <c r="B12" s="31"/>
      <c r="C12" s="34" t="s">
        <v>72</v>
      </c>
      <c r="E12" s="35"/>
      <c r="F12" s="34" t="s">
        <v>73</v>
      </c>
    </row>
    <row r="13" spans="2:9" x14ac:dyDescent="0.55000000000000004">
      <c r="B13" s="31"/>
      <c r="C13" s="34" t="s">
        <v>74</v>
      </c>
      <c r="E13" s="35"/>
      <c r="F13" s="34" t="s">
        <v>75</v>
      </c>
    </row>
    <row r="14" spans="2:9" x14ac:dyDescent="0.55000000000000004">
      <c r="B14" s="31"/>
      <c r="C14" s="34" t="s">
        <v>76</v>
      </c>
      <c r="E14" s="35"/>
      <c r="F14" s="34" t="s">
        <v>77</v>
      </c>
    </row>
    <row r="15" spans="2:9" x14ac:dyDescent="0.55000000000000004">
      <c r="B15" s="31"/>
      <c r="C15" s="34" t="s">
        <v>78</v>
      </c>
      <c r="E15" s="35"/>
      <c r="F15" s="34" t="s">
        <v>79</v>
      </c>
    </row>
    <row r="16" spans="2:9" x14ac:dyDescent="0.55000000000000004">
      <c r="B16" s="31"/>
      <c r="C16" s="34" t="s">
        <v>80</v>
      </c>
      <c r="E16" s="35"/>
      <c r="F16" s="34" t="s">
        <v>81</v>
      </c>
    </row>
    <row r="17" spans="2:10" x14ac:dyDescent="0.55000000000000004">
      <c r="B17" s="31"/>
      <c r="C17" s="34" t="s">
        <v>82</v>
      </c>
      <c r="E17" s="35"/>
      <c r="F17" s="34" t="s">
        <v>83</v>
      </c>
    </row>
    <row r="18" spans="2:10" x14ac:dyDescent="0.55000000000000004">
      <c r="B18" s="31"/>
      <c r="C18" s="34" t="s">
        <v>84</v>
      </c>
      <c r="E18" s="35"/>
      <c r="F18" s="34" t="s">
        <v>85</v>
      </c>
    </row>
    <row r="19" spans="2:10" x14ac:dyDescent="0.55000000000000004">
      <c r="B19" s="31"/>
      <c r="C19" s="36" t="s">
        <v>86</v>
      </c>
      <c r="D19" s="37"/>
      <c r="E19" s="38"/>
      <c r="F19" s="36" t="s">
        <v>87</v>
      </c>
      <c r="G19" s="37"/>
      <c r="H19" s="37"/>
      <c r="I19" s="37"/>
    </row>
    <row r="20" spans="2:10" x14ac:dyDescent="0.55000000000000004">
      <c r="B20" s="31"/>
    </row>
    <row r="21" spans="2:10" x14ac:dyDescent="0.55000000000000004">
      <c r="B21" s="30">
        <v>4</v>
      </c>
      <c r="C21" s="39" t="s">
        <v>88</v>
      </c>
    </row>
    <row r="22" spans="2:10" ht="31.5" customHeight="1" x14ac:dyDescent="0.55000000000000004">
      <c r="B22" s="31"/>
      <c r="C22" s="40"/>
      <c r="D22" s="41" t="s">
        <v>89</v>
      </c>
      <c r="E22" s="41" t="s">
        <v>90</v>
      </c>
      <c r="F22" s="41" t="s">
        <v>91</v>
      </c>
      <c r="G22" s="41" t="s">
        <v>92</v>
      </c>
      <c r="H22" s="41" t="s">
        <v>93</v>
      </c>
      <c r="I22" s="42" t="s">
        <v>94</v>
      </c>
    </row>
    <row r="23" spans="2:10" ht="31.35" x14ac:dyDescent="0.55000000000000004">
      <c r="B23" s="31"/>
      <c r="C23" s="43" t="s">
        <v>95</v>
      </c>
      <c r="D23" s="44">
        <v>20</v>
      </c>
      <c r="E23" s="44">
        <v>17</v>
      </c>
      <c r="F23" s="44">
        <v>17</v>
      </c>
      <c r="G23" s="44">
        <v>57</v>
      </c>
      <c r="H23" s="44">
        <v>1</v>
      </c>
      <c r="I23" s="44">
        <v>112</v>
      </c>
    </row>
    <row r="24" spans="2:10" ht="31.35" x14ac:dyDescent="0.55000000000000004">
      <c r="B24" s="31"/>
      <c r="C24" s="43" t="s">
        <v>96</v>
      </c>
      <c r="D24" s="44">
        <v>20</v>
      </c>
      <c r="E24" s="44">
        <v>17</v>
      </c>
      <c r="F24" s="44">
        <v>17</v>
      </c>
      <c r="G24" s="44">
        <v>57</v>
      </c>
      <c r="H24" s="44">
        <v>1</v>
      </c>
      <c r="I24" s="44">
        <v>112</v>
      </c>
    </row>
    <row r="25" spans="2:10" x14ac:dyDescent="0.55000000000000004">
      <c r="B25" s="45">
        <v>5</v>
      </c>
      <c r="C25" s="27" t="s">
        <v>97</v>
      </c>
      <c r="D25" s="27"/>
      <c r="E25" s="27"/>
      <c r="F25" s="27"/>
      <c r="G25" s="27"/>
      <c r="H25" s="27"/>
      <c r="I25" s="27"/>
    </row>
    <row r="26" spans="2:10" x14ac:dyDescent="0.55000000000000004">
      <c r="B26" s="45">
        <v>6</v>
      </c>
      <c r="C26" s="363" t="s">
        <v>98</v>
      </c>
      <c r="D26" s="363"/>
      <c r="E26" s="363"/>
      <c r="F26" s="363"/>
      <c r="G26" s="363"/>
      <c r="H26" s="363"/>
      <c r="I26" s="363"/>
    </row>
    <row r="27" spans="2:10" x14ac:dyDescent="0.55000000000000004">
      <c r="B27" s="45"/>
      <c r="C27" s="363"/>
      <c r="D27" s="363"/>
      <c r="E27" s="363"/>
      <c r="F27" s="363"/>
      <c r="G27" s="363"/>
      <c r="H27" s="363"/>
      <c r="I27" s="363"/>
    </row>
    <row r="28" spans="2:10" ht="36.75" customHeight="1" x14ac:dyDescent="0.55000000000000004">
      <c r="B28" s="45"/>
      <c r="C28" s="363"/>
      <c r="D28" s="363"/>
      <c r="E28" s="363"/>
      <c r="F28" s="363"/>
      <c r="G28" s="363"/>
      <c r="H28" s="363"/>
      <c r="I28" s="363"/>
    </row>
    <row r="29" spans="2:10" ht="14.45" customHeight="1" x14ac:dyDescent="0.55000000000000004">
      <c r="B29" s="46"/>
      <c r="C29" s="363"/>
      <c r="D29" s="363"/>
      <c r="E29" s="363"/>
      <c r="F29" s="363"/>
      <c r="G29" s="363"/>
      <c r="H29" s="363"/>
      <c r="I29" s="363"/>
    </row>
    <row r="30" spans="2:10" ht="19.5" customHeight="1" x14ac:dyDescent="0.55000000000000004">
      <c r="B30" s="47"/>
      <c r="C30" s="368"/>
      <c r="D30" s="368"/>
      <c r="E30" s="368"/>
      <c r="F30" s="368"/>
      <c r="G30" s="368"/>
      <c r="H30" s="368"/>
      <c r="I30" s="368"/>
    </row>
    <row r="31" spans="2:10" x14ac:dyDescent="0.55000000000000004">
      <c r="B31" s="47"/>
      <c r="C31" s="368"/>
      <c r="D31" s="368"/>
      <c r="E31" s="368"/>
      <c r="F31" s="368"/>
      <c r="G31" s="368"/>
      <c r="H31" s="368"/>
      <c r="I31" s="368"/>
    </row>
    <row r="32" spans="2:10" x14ac:dyDescent="0.55000000000000004">
      <c r="B32" s="47"/>
      <c r="C32" s="368"/>
      <c r="D32" s="368"/>
      <c r="E32" s="368"/>
      <c r="F32" s="368"/>
      <c r="G32" s="368"/>
      <c r="H32" s="368"/>
      <c r="I32" s="368"/>
      <c r="J32" s="48"/>
    </row>
    <row r="35" spans="3:21" x14ac:dyDescent="0.55000000000000004">
      <c r="C35" s="49"/>
      <c r="D35" s="49"/>
      <c r="E35" s="49"/>
      <c r="F35" s="49"/>
      <c r="G35" s="49"/>
      <c r="H35" s="49"/>
      <c r="I35" s="49"/>
      <c r="J35" s="46"/>
    </row>
    <row r="36" spans="3:21" ht="90.75" customHeight="1" x14ac:dyDescent="0.55000000000000004">
      <c r="J36" s="49"/>
      <c r="K36" s="49"/>
      <c r="L36" s="49"/>
      <c r="M36" s="49"/>
      <c r="N36" s="49"/>
      <c r="O36" s="49"/>
      <c r="P36" s="363"/>
      <c r="Q36" s="363"/>
      <c r="R36" s="363"/>
      <c r="S36" s="363"/>
      <c r="T36" s="363"/>
      <c r="U36" s="363"/>
    </row>
    <row r="37" spans="3:21" ht="15" customHeight="1" x14ac:dyDescent="0.55000000000000004"/>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2108-9259-4053-A955-3D11C7238AAE}">
  <sheetPr codeName="Sheet61"/>
  <dimension ref="B2:G50"/>
  <sheetViews>
    <sheetView view="pageBreakPreview" zoomScale="90" zoomScaleNormal="100" zoomScaleSheetLayoutView="90" workbookViewId="0">
      <selection activeCell="K18" sqref="K18"/>
    </sheetView>
  </sheetViews>
  <sheetFormatPr defaultColWidth="9.1171875" defaultRowHeight="15.7" x14ac:dyDescent="0.55000000000000004"/>
  <cols>
    <col min="1" max="1" width="9.1171875" style="29"/>
    <col min="2" max="2" width="5.41015625" style="29" customWidth="1"/>
    <col min="3" max="3" width="41.41015625" style="29" customWidth="1"/>
    <col min="4" max="6" width="14.1171875" style="29" bestFit="1" customWidth="1"/>
    <col min="7" max="7" width="12.29296875" style="29" bestFit="1" customWidth="1"/>
    <col min="8" max="16384" width="9.1171875" style="29"/>
  </cols>
  <sheetData>
    <row r="2" spans="2:7" x14ac:dyDescent="0.55000000000000004">
      <c r="B2" s="372" t="s">
        <v>99</v>
      </c>
      <c r="C2" s="372"/>
      <c r="D2" s="372"/>
      <c r="E2" s="372"/>
      <c r="F2" s="372"/>
      <c r="G2" s="372"/>
    </row>
    <row r="3" spans="2:7" x14ac:dyDescent="0.55000000000000004">
      <c r="B3" s="373" t="s">
        <v>917</v>
      </c>
      <c r="C3" s="373"/>
      <c r="D3" s="373"/>
      <c r="E3" s="373"/>
      <c r="F3" s="373"/>
      <c r="G3" s="373"/>
    </row>
    <row r="4" spans="2:7" x14ac:dyDescent="0.55000000000000004">
      <c r="B4" s="374"/>
      <c r="C4" s="375"/>
      <c r="D4" s="50" t="s">
        <v>100</v>
      </c>
      <c r="E4" s="50" t="s">
        <v>101</v>
      </c>
      <c r="F4" s="50" t="s">
        <v>102</v>
      </c>
      <c r="G4" s="50" t="s">
        <v>103</v>
      </c>
    </row>
    <row r="5" spans="2:7" x14ac:dyDescent="0.55000000000000004">
      <c r="B5" s="369" t="s">
        <v>104</v>
      </c>
      <c r="C5" s="370"/>
      <c r="D5" s="370"/>
      <c r="E5" s="370"/>
      <c r="F5" s="370"/>
      <c r="G5" s="376"/>
    </row>
    <row r="6" spans="2:7" x14ac:dyDescent="0.55000000000000004">
      <c r="B6" s="51">
        <v>1</v>
      </c>
      <c r="C6" s="52" t="s">
        <v>715</v>
      </c>
      <c r="D6" s="53">
        <v>97.036202052861</v>
      </c>
      <c r="E6" s="53">
        <v>10.734791981142395</v>
      </c>
      <c r="F6" s="53">
        <v>2.1338258066592366</v>
      </c>
      <c r="G6" s="53">
        <v>109.90481984066263</v>
      </c>
    </row>
    <row r="7" spans="2:7" x14ac:dyDescent="0.55000000000000004">
      <c r="B7" s="51">
        <v>2</v>
      </c>
      <c r="C7" s="52" t="s">
        <v>716</v>
      </c>
      <c r="D7" s="53">
        <v>82.216239666190688</v>
      </c>
      <c r="E7" s="53">
        <v>8.9491001568540458</v>
      </c>
      <c r="F7" s="53">
        <v>1.7348300809109893</v>
      </c>
      <c r="G7" s="53">
        <v>92.900169903955728</v>
      </c>
    </row>
    <row r="8" spans="2:7" x14ac:dyDescent="0.55000000000000004">
      <c r="B8" s="51">
        <v>3</v>
      </c>
      <c r="C8" s="52" t="s">
        <v>918</v>
      </c>
      <c r="D8" s="53">
        <v>84.72738826010827</v>
      </c>
      <c r="E8" s="53">
        <v>83.365380275414353</v>
      </c>
      <c r="F8" s="53">
        <v>81.30139187073928</v>
      </c>
      <c r="G8" s="53">
        <v>84.527839669488714</v>
      </c>
    </row>
    <row r="9" spans="2:7" x14ac:dyDescent="0.55000000000000004">
      <c r="B9" s="51">
        <v>4</v>
      </c>
      <c r="C9" s="52" t="s">
        <v>919</v>
      </c>
      <c r="D9" s="53">
        <v>81.665688000000003</v>
      </c>
      <c r="E9" s="53">
        <v>82.757852</v>
      </c>
      <c r="F9" s="53">
        <v>80.031662999999995</v>
      </c>
      <c r="G9" s="53">
        <v>81.738772472286371</v>
      </c>
    </row>
    <row r="10" spans="2:7" x14ac:dyDescent="0.55000000000000004">
      <c r="B10" s="51">
        <v>5</v>
      </c>
      <c r="C10" s="52" t="s">
        <v>920</v>
      </c>
      <c r="D10" s="53">
        <v>58.494594999127479</v>
      </c>
      <c r="E10" s="53">
        <v>68.39217288726698</v>
      </c>
      <c r="F10" s="53">
        <v>72.89405819186571</v>
      </c>
      <c r="G10" s="53">
        <v>59.740895080485323</v>
      </c>
    </row>
    <row r="11" spans="2:7" x14ac:dyDescent="0.55000000000000004">
      <c r="B11" s="51">
        <v>6</v>
      </c>
      <c r="C11" s="52" t="s">
        <v>921</v>
      </c>
      <c r="D11" s="53">
        <v>27.033412763100468</v>
      </c>
      <c r="E11" s="53">
        <v>23.210628311943616</v>
      </c>
      <c r="F11" s="53">
        <v>17.416224333498747</v>
      </c>
      <c r="G11" s="53">
        <v>26.473308112369509</v>
      </c>
    </row>
    <row r="12" spans="2:7" x14ac:dyDescent="0.55000000000000004">
      <c r="B12" s="51">
        <v>7</v>
      </c>
      <c r="C12" s="52" t="s">
        <v>922</v>
      </c>
      <c r="D12" s="53">
        <v>7.5490194853381363</v>
      </c>
      <c r="E12" s="53">
        <v>1.5781728126834551</v>
      </c>
      <c r="F12" s="53">
        <v>1.0443476095264259</v>
      </c>
      <c r="G12" s="53">
        <v>6.8395361905404277</v>
      </c>
    </row>
    <row r="13" spans="2:7" x14ac:dyDescent="0.55000000000000004">
      <c r="B13" s="51">
        <v>8</v>
      </c>
      <c r="C13" s="52" t="s">
        <v>923</v>
      </c>
      <c r="D13" s="53">
        <v>6.0521753048387206</v>
      </c>
      <c r="E13" s="53">
        <v>6.7584993901764587</v>
      </c>
      <c r="F13" s="53">
        <v>7.7306564072095822</v>
      </c>
      <c r="G13" s="53">
        <v>6.1537525462716722</v>
      </c>
    </row>
    <row r="14" spans="2:7" x14ac:dyDescent="0.55000000000000004">
      <c r="B14" s="51">
        <v>9</v>
      </c>
      <c r="C14" s="52" t="s">
        <v>924</v>
      </c>
      <c r="D14" s="53">
        <v>3.6084780641517273</v>
      </c>
      <c r="E14" s="53">
        <v>3.1874613859508636</v>
      </c>
      <c r="F14" s="53">
        <v>8.3658088904891983</v>
      </c>
      <c r="G14" s="53">
        <v>3.6569272039544805</v>
      </c>
    </row>
    <row r="15" spans="2:7" x14ac:dyDescent="0.55000000000000004">
      <c r="B15" s="51">
        <v>10</v>
      </c>
      <c r="C15" s="52" t="s">
        <v>925</v>
      </c>
      <c r="D15" s="53">
        <v>3.7835446905081844</v>
      </c>
      <c r="E15" s="53">
        <v>3.2648522826587687</v>
      </c>
      <c r="F15" s="53">
        <v>8.1020194107408212</v>
      </c>
      <c r="G15" s="53">
        <v>3.8142226703527369</v>
      </c>
    </row>
    <row r="16" spans="2:7" x14ac:dyDescent="0.55000000000000004">
      <c r="B16" s="51">
        <v>11</v>
      </c>
      <c r="C16" s="52" t="s">
        <v>926</v>
      </c>
      <c r="D16" s="53">
        <v>6.4232762791715707</v>
      </c>
      <c r="E16" s="53">
        <v>11.238781173569476</v>
      </c>
      <c r="F16" s="53">
        <v>7.3745970309403317</v>
      </c>
      <c r="G16" s="53">
        <v>6.8972894826773334</v>
      </c>
    </row>
    <row r="17" spans="2:7" x14ac:dyDescent="0.55000000000000004">
      <c r="B17" s="369" t="s">
        <v>105</v>
      </c>
      <c r="C17" s="370"/>
      <c r="D17" s="54"/>
      <c r="E17" s="54"/>
      <c r="F17" s="54"/>
      <c r="G17" s="55"/>
    </row>
    <row r="18" spans="2:7" x14ac:dyDescent="0.55000000000000004">
      <c r="B18" s="51">
        <v>1</v>
      </c>
      <c r="C18" s="56" t="s">
        <v>689</v>
      </c>
      <c r="D18" s="53">
        <v>7.3879783509893171</v>
      </c>
      <c r="E18" s="53">
        <v>6.4797921009793233</v>
      </c>
      <c r="F18" s="53">
        <v>8.0646477082189172</v>
      </c>
      <c r="G18" s="53">
        <v>7.3124102735474024</v>
      </c>
    </row>
    <row r="19" spans="2:7" ht="21" customHeight="1" x14ac:dyDescent="0.55000000000000004">
      <c r="B19" s="51">
        <v>2</v>
      </c>
      <c r="C19" s="56" t="s">
        <v>927</v>
      </c>
      <c r="D19" s="53">
        <v>18.50453972968333</v>
      </c>
      <c r="E19" s="53">
        <v>17.664708252653881</v>
      </c>
      <c r="F19" s="53">
        <v>19.236306808683942</v>
      </c>
      <c r="G19" s="53">
        <v>18.436717838538808</v>
      </c>
    </row>
    <row r="20" spans="2:7" x14ac:dyDescent="0.55000000000000004">
      <c r="B20" s="51">
        <v>3</v>
      </c>
      <c r="C20" s="56" t="s">
        <v>690</v>
      </c>
      <c r="D20" s="53">
        <v>27.358940417251077</v>
      </c>
      <c r="E20" s="53">
        <v>27.168083527223274</v>
      </c>
      <c r="F20" s="53">
        <v>33.523696196814278</v>
      </c>
      <c r="G20" s="53">
        <v>27.459988815107224</v>
      </c>
    </row>
    <row r="21" spans="2:7" x14ac:dyDescent="0.55000000000000004">
      <c r="B21" s="377" t="s">
        <v>928</v>
      </c>
      <c r="C21" s="378"/>
      <c r="D21" s="54"/>
      <c r="E21" s="54"/>
      <c r="F21" s="54"/>
      <c r="G21" s="55"/>
    </row>
    <row r="22" spans="2:7" x14ac:dyDescent="0.55000000000000004">
      <c r="B22" s="51">
        <v>1</v>
      </c>
      <c r="C22" s="56" t="s">
        <v>929</v>
      </c>
      <c r="D22" s="57">
        <v>10.137533025787013</v>
      </c>
      <c r="E22" s="57">
        <v>9.925971172717162</v>
      </c>
      <c r="F22" s="57">
        <v>14.053563831061979</v>
      </c>
      <c r="G22" s="57">
        <v>10.191169346463976</v>
      </c>
    </row>
    <row r="23" spans="2:7" x14ac:dyDescent="0.55000000000000004">
      <c r="B23" s="51">
        <v>2</v>
      </c>
      <c r="C23" s="56" t="s">
        <v>692</v>
      </c>
      <c r="D23" s="57">
        <v>12.924140575298791</v>
      </c>
      <c r="E23" s="57">
        <v>12.884741930164777</v>
      </c>
      <c r="F23" s="57">
        <v>16.23468683470244</v>
      </c>
      <c r="G23" s="57">
        <v>12.981004367218903</v>
      </c>
    </row>
    <row r="24" spans="2:7" x14ac:dyDescent="0.55000000000000004">
      <c r="B24" s="369" t="s">
        <v>106</v>
      </c>
      <c r="C24" s="370"/>
      <c r="D24" s="54"/>
      <c r="E24" s="54"/>
      <c r="F24" s="54"/>
      <c r="G24" s="55"/>
    </row>
    <row r="25" spans="2:7" x14ac:dyDescent="0.55000000000000004">
      <c r="B25" s="58">
        <v>1</v>
      </c>
      <c r="C25" s="59" t="s">
        <v>930</v>
      </c>
      <c r="D25" s="60">
        <v>20</v>
      </c>
      <c r="E25" s="60">
        <v>17</v>
      </c>
      <c r="F25" s="60">
        <v>17</v>
      </c>
      <c r="G25" s="60">
        <v>54</v>
      </c>
    </row>
    <row r="26" spans="2:7" x14ac:dyDescent="0.55000000000000004">
      <c r="B26" s="58">
        <v>2</v>
      </c>
      <c r="C26" s="59" t="s">
        <v>931</v>
      </c>
      <c r="D26" s="60">
        <v>5015</v>
      </c>
      <c r="E26" s="60">
        <v>1133</v>
      </c>
      <c r="F26" s="60">
        <v>288</v>
      </c>
      <c r="G26" s="60">
        <v>6436</v>
      </c>
    </row>
    <row r="27" spans="2:7" x14ac:dyDescent="0.55000000000000004">
      <c r="B27" s="58">
        <v>3</v>
      </c>
      <c r="C27" s="59" t="s">
        <v>932</v>
      </c>
      <c r="D27" s="60">
        <v>45243527</v>
      </c>
      <c r="E27" s="60">
        <v>6657945</v>
      </c>
      <c r="F27" s="60">
        <v>812717</v>
      </c>
      <c r="G27" s="60">
        <v>52714189</v>
      </c>
    </row>
    <row r="28" spans="2:7" x14ac:dyDescent="0.55000000000000004">
      <c r="B28" s="58">
        <v>4</v>
      </c>
      <c r="C28" s="59" t="s">
        <v>933</v>
      </c>
      <c r="D28" s="60">
        <v>1524060</v>
      </c>
      <c r="E28" s="60">
        <v>288341</v>
      </c>
      <c r="F28" s="60">
        <v>42065</v>
      </c>
      <c r="G28" s="60">
        <v>1854466</v>
      </c>
    </row>
    <row r="29" spans="2:7" x14ac:dyDescent="0.55000000000000004">
      <c r="B29" s="58">
        <v>5</v>
      </c>
      <c r="C29" s="59" t="s">
        <v>934</v>
      </c>
      <c r="D29" s="60">
        <v>1279</v>
      </c>
      <c r="E29" s="60">
        <v>17</v>
      </c>
      <c r="F29" s="60">
        <v>0</v>
      </c>
      <c r="G29" s="60">
        <v>1296</v>
      </c>
    </row>
    <row r="30" spans="2:7" x14ac:dyDescent="0.55000000000000004">
      <c r="B30" s="58">
        <v>6</v>
      </c>
      <c r="C30" s="59" t="s">
        <v>935</v>
      </c>
      <c r="D30" s="60">
        <v>319781</v>
      </c>
      <c r="E30" s="60">
        <v>49</v>
      </c>
      <c r="F30" s="60">
        <v>0</v>
      </c>
      <c r="G30" s="60">
        <v>319830</v>
      </c>
    </row>
    <row r="31" spans="2:7" x14ac:dyDescent="0.55000000000000004">
      <c r="B31" s="58">
        <v>7</v>
      </c>
      <c r="C31" s="59" t="s">
        <v>936</v>
      </c>
      <c r="D31" s="60">
        <v>19201179</v>
      </c>
      <c r="E31" s="60">
        <v>2917501</v>
      </c>
      <c r="F31" s="60">
        <v>165942</v>
      </c>
      <c r="G31" s="60">
        <v>22284622</v>
      </c>
    </row>
    <row r="32" spans="2:7" x14ac:dyDescent="0.55000000000000004">
      <c r="B32" s="58">
        <v>8</v>
      </c>
      <c r="C32" s="59" t="s">
        <v>937</v>
      </c>
      <c r="D32" s="60">
        <v>1102915</v>
      </c>
      <c r="E32" s="60">
        <v>507934</v>
      </c>
      <c r="F32" s="60">
        <v>14160</v>
      </c>
      <c r="G32" s="60">
        <v>1625009</v>
      </c>
    </row>
    <row r="33" spans="2:7" x14ac:dyDescent="0.55000000000000004">
      <c r="B33" s="58">
        <v>9</v>
      </c>
      <c r="C33" s="59" t="s">
        <v>938</v>
      </c>
      <c r="D33" s="60">
        <v>4658</v>
      </c>
      <c r="E33" s="60">
        <v>346</v>
      </c>
      <c r="F33" s="60">
        <v>44</v>
      </c>
      <c r="G33" s="60">
        <v>5048</v>
      </c>
    </row>
    <row r="34" spans="2:7" x14ac:dyDescent="0.55000000000000004">
      <c r="B34" s="58">
        <v>10</v>
      </c>
      <c r="C34" s="59" t="s">
        <v>939</v>
      </c>
      <c r="D34" s="60">
        <v>11667570</v>
      </c>
      <c r="E34" s="60">
        <v>909274</v>
      </c>
      <c r="F34" s="60">
        <v>62778</v>
      </c>
      <c r="G34" s="60">
        <v>12639622</v>
      </c>
    </row>
    <row r="35" spans="2:7" x14ac:dyDescent="0.55000000000000004">
      <c r="B35" s="58">
        <v>11</v>
      </c>
      <c r="C35" s="59" t="s">
        <v>940</v>
      </c>
      <c r="D35" s="60">
        <v>297832</v>
      </c>
      <c r="E35" s="60">
        <v>1330</v>
      </c>
      <c r="F35" s="60">
        <v>0</v>
      </c>
      <c r="G35" s="60">
        <v>299162</v>
      </c>
    </row>
    <row r="36" spans="2:7" x14ac:dyDescent="0.55000000000000004">
      <c r="B36" s="58">
        <v>12</v>
      </c>
      <c r="C36" s="59" t="s">
        <v>941</v>
      </c>
      <c r="D36" s="60">
        <v>154800</v>
      </c>
      <c r="E36" s="60">
        <v>1624</v>
      </c>
      <c r="F36" s="60">
        <v>0</v>
      </c>
      <c r="G36" s="60">
        <v>156424</v>
      </c>
    </row>
    <row r="37" spans="2:7" x14ac:dyDescent="0.55000000000000004">
      <c r="B37" s="370" t="s">
        <v>107</v>
      </c>
      <c r="C37" s="370"/>
      <c r="D37" s="61"/>
      <c r="E37" s="61"/>
      <c r="F37" s="61"/>
      <c r="G37" s="61"/>
    </row>
    <row r="38" spans="2:7" x14ac:dyDescent="0.55000000000000004">
      <c r="B38" s="62">
        <v>1</v>
      </c>
      <c r="C38" s="63" t="s">
        <v>942</v>
      </c>
      <c r="D38" s="64">
        <v>7.899868047397173</v>
      </c>
      <c r="E38" s="65"/>
      <c r="F38" s="65"/>
      <c r="G38" s="65"/>
    </row>
    <row r="39" spans="2:7" x14ac:dyDescent="0.55000000000000004">
      <c r="B39" s="58"/>
      <c r="C39" s="66" t="s">
        <v>108</v>
      </c>
      <c r="D39" s="67">
        <v>5.9385750617006856</v>
      </c>
      <c r="E39" s="68"/>
      <c r="F39" s="68"/>
      <c r="G39" s="68"/>
    </row>
    <row r="40" spans="2:7" x14ac:dyDescent="0.55000000000000004">
      <c r="B40" s="69"/>
      <c r="C40" s="66" t="s">
        <v>109</v>
      </c>
      <c r="D40" s="67">
        <v>10.257288404513924</v>
      </c>
      <c r="E40" s="68"/>
      <c r="F40" s="68"/>
      <c r="G40" s="68"/>
    </row>
    <row r="41" spans="2:7" x14ac:dyDescent="0.55000000000000004">
      <c r="B41" s="70"/>
      <c r="C41" s="66" t="s">
        <v>110</v>
      </c>
      <c r="D41" s="67">
        <v>2.4291732630903082</v>
      </c>
      <c r="E41" s="68"/>
      <c r="F41" s="68"/>
      <c r="G41" s="68"/>
    </row>
    <row r="42" spans="2:7" x14ac:dyDescent="0.55000000000000004">
      <c r="B42" s="62">
        <v>2</v>
      </c>
      <c r="C42" s="63" t="s">
        <v>943</v>
      </c>
      <c r="D42" s="64">
        <v>12.10897667218951</v>
      </c>
      <c r="E42" s="65"/>
      <c r="F42" s="65"/>
      <c r="G42" s="65"/>
    </row>
    <row r="43" spans="2:7" x14ac:dyDescent="0.55000000000000004">
      <c r="B43" s="71"/>
      <c r="C43" s="72"/>
      <c r="D43" s="73"/>
      <c r="E43" s="65"/>
      <c r="F43" s="65"/>
      <c r="G43" s="65"/>
    </row>
    <row r="44" spans="2:7" x14ac:dyDescent="0.55000000000000004">
      <c r="B44" s="74" t="s">
        <v>111</v>
      </c>
      <c r="C44" s="75"/>
      <c r="D44" s="75"/>
      <c r="E44" s="75"/>
      <c r="F44" s="75"/>
      <c r="G44" s="75"/>
    </row>
    <row r="45" spans="2:7" x14ac:dyDescent="0.55000000000000004">
      <c r="B45" s="76" t="s">
        <v>944</v>
      </c>
      <c r="C45" s="75"/>
      <c r="D45" s="75"/>
      <c r="E45" s="75"/>
      <c r="F45" s="75"/>
      <c r="G45" s="75"/>
    </row>
    <row r="46" spans="2:7" ht="33.6" customHeight="1" x14ac:dyDescent="0.55000000000000004">
      <c r="B46" s="371" t="s">
        <v>945</v>
      </c>
      <c r="C46" s="371"/>
      <c r="D46" s="371"/>
      <c r="E46" s="371"/>
      <c r="F46" s="371"/>
      <c r="G46" s="371"/>
    </row>
    <row r="47" spans="2:7" x14ac:dyDescent="0.55000000000000004">
      <c r="B47" s="77" t="s">
        <v>946</v>
      </c>
      <c r="C47" s="75"/>
      <c r="D47" s="75"/>
      <c r="E47" s="75"/>
      <c r="F47" s="75"/>
      <c r="G47" s="75"/>
    </row>
    <row r="48" spans="2:7" x14ac:dyDescent="0.55000000000000004">
      <c r="B48" s="77" t="s">
        <v>947</v>
      </c>
      <c r="C48" s="75"/>
      <c r="D48" s="75"/>
      <c r="E48" s="75"/>
      <c r="F48" s="75"/>
      <c r="G48" s="75"/>
    </row>
    <row r="49" spans="2:7" x14ac:dyDescent="0.55000000000000004">
      <c r="B49" s="77" t="s">
        <v>948</v>
      </c>
      <c r="C49" s="46"/>
      <c r="D49" s="46"/>
      <c r="E49" s="46"/>
      <c r="F49" s="46"/>
      <c r="G49" s="46"/>
    </row>
    <row r="50" spans="2:7" x14ac:dyDescent="0.55000000000000004">
      <c r="B50" s="77"/>
      <c r="C50" s="46"/>
      <c r="D50" s="46"/>
      <c r="E50" s="46"/>
      <c r="F50" s="46"/>
      <c r="G50" s="46"/>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54AB-B858-4D1A-9C63-60A7D464351A}">
  <sheetPr codeName="Sheet63"/>
  <dimension ref="B2:AI62"/>
  <sheetViews>
    <sheetView workbookViewId="0">
      <pane xSplit="3" ySplit="6" topLeftCell="D7" activePane="bottomRight" state="frozen"/>
      <selection activeCell="H53" sqref="H53:H54"/>
      <selection pane="topRight" activeCell="H53" sqref="H53:H54"/>
      <selection pane="bottomLeft" activeCell="H53" sqref="H53:H54"/>
      <selection pane="bottomRight" activeCell="L18" sqref="L18"/>
    </sheetView>
  </sheetViews>
  <sheetFormatPr defaultColWidth="9.1171875" defaultRowHeight="15.7" x14ac:dyDescent="0.55000000000000004"/>
  <cols>
    <col min="1" max="1" width="9.1171875" style="29"/>
    <col min="2" max="2" width="3.29296875" style="29" bestFit="1" customWidth="1"/>
    <col min="3" max="3" width="33" style="29" bestFit="1" customWidth="1"/>
    <col min="4" max="8" width="14.5859375" style="29" bestFit="1" customWidth="1"/>
    <col min="9" max="9" width="10.41015625" style="29" bestFit="1" customWidth="1"/>
    <col min="10" max="11" width="8.703125" style="29" bestFit="1" customWidth="1"/>
    <col min="12" max="16" width="14.5859375" style="29" bestFit="1" customWidth="1"/>
    <col min="17" max="17" width="10.41015625" style="29" bestFit="1" customWidth="1"/>
    <col min="18" max="18" width="9.41015625" style="29" bestFit="1" customWidth="1"/>
    <col min="19" max="19" width="8.703125" style="29" bestFit="1" customWidth="1"/>
    <col min="20" max="24" width="12.703125" style="29" bestFit="1" customWidth="1"/>
    <col min="25" max="25" width="10.41015625" style="29" bestFit="1" customWidth="1"/>
    <col min="26" max="26" width="9.41015625" style="29" bestFit="1" customWidth="1"/>
    <col min="27" max="27" width="10.41015625" style="29" bestFit="1" customWidth="1"/>
    <col min="28" max="32" width="12.703125" style="29" bestFit="1" customWidth="1"/>
    <col min="33" max="33" width="11.5859375" style="29" bestFit="1" customWidth="1"/>
    <col min="34" max="34" width="9.41015625" style="29" bestFit="1" customWidth="1"/>
    <col min="35" max="35" width="10.41015625" style="29" bestFit="1" customWidth="1"/>
    <col min="36" max="16384" width="9.1171875" style="29"/>
  </cols>
  <sheetData>
    <row r="2" spans="2:35" x14ac:dyDescent="0.55000000000000004">
      <c r="B2" s="78"/>
      <c r="C2" s="79"/>
      <c r="D2" s="379" t="s">
        <v>112</v>
      </c>
      <c r="E2" s="380"/>
      <c r="F2" s="380"/>
      <c r="G2" s="380"/>
      <c r="H2" s="380"/>
      <c r="I2" s="380"/>
      <c r="J2" s="380"/>
      <c r="K2" s="381"/>
      <c r="L2" s="382" t="s">
        <v>113</v>
      </c>
      <c r="M2" s="382"/>
      <c r="N2" s="382"/>
      <c r="O2" s="382"/>
      <c r="P2" s="382"/>
      <c r="Q2" s="382"/>
      <c r="R2" s="383"/>
      <c r="S2" s="383"/>
      <c r="T2" s="379" t="s">
        <v>114</v>
      </c>
      <c r="U2" s="380"/>
      <c r="V2" s="380"/>
      <c r="W2" s="380"/>
      <c r="X2" s="380"/>
      <c r="Y2" s="380"/>
      <c r="Z2" s="380"/>
      <c r="AA2" s="381"/>
      <c r="AB2" s="379" t="s">
        <v>115</v>
      </c>
      <c r="AC2" s="380"/>
      <c r="AD2" s="380"/>
      <c r="AE2" s="380"/>
      <c r="AF2" s="380"/>
      <c r="AG2" s="380"/>
      <c r="AH2" s="380"/>
      <c r="AI2" s="381"/>
    </row>
    <row r="3" spans="2:35" x14ac:dyDescent="0.55000000000000004">
      <c r="B3" s="78"/>
      <c r="C3" s="79"/>
      <c r="D3" s="80"/>
      <c r="E3" s="81"/>
      <c r="F3" s="81"/>
      <c r="G3" s="81"/>
      <c r="H3" s="81"/>
      <c r="I3" s="81"/>
      <c r="J3" s="384" t="s">
        <v>116</v>
      </c>
      <c r="K3" s="385"/>
      <c r="L3" s="80"/>
      <c r="M3" s="81"/>
      <c r="N3" s="81"/>
      <c r="O3" s="81"/>
      <c r="P3" s="81"/>
      <c r="Q3" s="82"/>
      <c r="R3" s="386" t="s">
        <v>116</v>
      </c>
      <c r="S3" s="385"/>
      <c r="T3" s="80"/>
      <c r="U3" s="81"/>
      <c r="V3" s="81"/>
      <c r="W3" s="81"/>
      <c r="X3" s="81"/>
      <c r="Y3" s="81"/>
      <c r="Z3" s="384" t="s">
        <v>116</v>
      </c>
      <c r="AA3" s="385"/>
      <c r="AB3" s="80"/>
      <c r="AC3" s="81"/>
      <c r="AD3" s="81"/>
      <c r="AE3" s="81"/>
      <c r="AF3" s="81"/>
      <c r="AG3" s="81"/>
      <c r="AH3" s="384" t="s">
        <v>116</v>
      </c>
      <c r="AI3" s="385"/>
    </row>
    <row r="4" spans="2:35" x14ac:dyDescent="0.55000000000000004">
      <c r="B4" s="389" t="s">
        <v>117</v>
      </c>
      <c r="C4" s="390"/>
      <c r="D4" s="383" t="s">
        <v>177</v>
      </c>
      <c r="E4" s="383"/>
      <c r="F4" s="383"/>
      <c r="G4" s="83" t="s">
        <v>73</v>
      </c>
      <c r="H4" s="83" t="s">
        <v>75</v>
      </c>
      <c r="I4" s="393" t="s">
        <v>118</v>
      </c>
      <c r="J4" s="393"/>
      <c r="K4" s="393"/>
      <c r="L4" s="383" t="str">
        <f>$D4</f>
        <v xml:space="preserve">Mid-July </v>
      </c>
      <c r="M4" s="383"/>
      <c r="N4" s="383"/>
      <c r="O4" s="83" t="str">
        <f>$G4</f>
        <v>Mid-Sept</v>
      </c>
      <c r="P4" s="84" t="str">
        <f>$H4</f>
        <v>Mid-Oct</v>
      </c>
      <c r="Q4" s="393" t="s">
        <v>118</v>
      </c>
      <c r="R4" s="393"/>
      <c r="S4" s="393"/>
      <c r="T4" s="383" t="str">
        <f>$D4</f>
        <v xml:space="preserve">Mid-July </v>
      </c>
      <c r="U4" s="383"/>
      <c r="V4" s="383"/>
      <c r="W4" s="83" t="str">
        <f>$G4</f>
        <v>Mid-Sept</v>
      </c>
      <c r="X4" s="84" t="str">
        <f>$H4</f>
        <v>Mid-Oct</v>
      </c>
      <c r="Y4" s="393" t="s">
        <v>118</v>
      </c>
      <c r="Z4" s="393"/>
      <c r="AA4" s="393"/>
      <c r="AB4" s="383" t="str">
        <f>$D4</f>
        <v xml:space="preserve">Mid-July </v>
      </c>
      <c r="AC4" s="383"/>
      <c r="AD4" s="383"/>
      <c r="AE4" s="83" t="str">
        <f>$G4</f>
        <v>Mid-Sept</v>
      </c>
      <c r="AF4" s="84" t="str">
        <f>$H4</f>
        <v>Mid-Oct</v>
      </c>
      <c r="AG4" s="393" t="s">
        <v>118</v>
      </c>
      <c r="AH4" s="393"/>
      <c r="AI4" s="393"/>
    </row>
    <row r="5" spans="2:35" x14ac:dyDescent="0.55000000000000004">
      <c r="B5" s="391"/>
      <c r="C5" s="392"/>
      <c r="D5" s="83">
        <v>2021</v>
      </c>
      <c r="E5" s="83">
        <v>2022</v>
      </c>
      <c r="F5" s="83">
        <v>2023</v>
      </c>
      <c r="G5" s="83">
        <v>2023</v>
      </c>
      <c r="H5" s="83">
        <v>2023</v>
      </c>
      <c r="I5" s="393"/>
      <c r="J5" s="393"/>
      <c r="K5" s="393"/>
      <c r="L5" s="83">
        <f>$D5</f>
        <v>2021</v>
      </c>
      <c r="M5" s="83">
        <f>$E5</f>
        <v>2022</v>
      </c>
      <c r="N5" s="83">
        <f>$F5</f>
        <v>2023</v>
      </c>
      <c r="O5" s="83">
        <f>$G5</f>
        <v>2023</v>
      </c>
      <c r="P5" s="83">
        <f>$H5</f>
        <v>2023</v>
      </c>
      <c r="Q5" s="393"/>
      <c r="R5" s="393"/>
      <c r="S5" s="393"/>
      <c r="T5" s="83">
        <f>L5</f>
        <v>2021</v>
      </c>
      <c r="U5" s="83">
        <f>M5</f>
        <v>2022</v>
      </c>
      <c r="V5" s="83">
        <f>N5</f>
        <v>2023</v>
      </c>
      <c r="W5" s="83">
        <f>O5</f>
        <v>2023</v>
      </c>
      <c r="X5" s="83">
        <f>P5</f>
        <v>2023</v>
      </c>
      <c r="Y5" s="393"/>
      <c r="Z5" s="393"/>
      <c r="AA5" s="393"/>
      <c r="AB5" s="83">
        <f>T5</f>
        <v>2021</v>
      </c>
      <c r="AC5" s="83">
        <f>U5</f>
        <v>2022</v>
      </c>
      <c r="AD5" s="83">
        <f>V5</f>
        <v>2023</v>
      </c>
      <c r="AE5" s="83">
        <f>W5</f>
        <v>2023</v>
      </c>
      <c r="AF5" s="83">
        <f>X5</f>
        <v>2023</v>
      </c>
      <c r="AG5" s="393"/>
      <c r="AH5" s="393"/>
      <c r="AI5" s="393"/>
    </row>
    <row r="6" spans="2:35" x14ac:dyDescent="0.55000000000000004">
      <c r="B6" s="31"/>
      <c r="D6" s="83">
        <v>1</v>
      </c>
      <c r="E6" s="83">
        <v>2</v>
      </c>
      <c r="F6" s="83">
        <v>3</v>
      </c>
      <c r="G6" s="83">
        <v>4</v>
      </c>
      <c r="H6" s="83">
        <v>5</v>
      </c>
      <c r="I6" s="85" t="s">
        <v>949</v>
      </c>
      <c r="J6" s="85" t="s">
        <v>950</v>
      </c>
      <c r="K6" s="85" t="s">
        <v>951</v>
      </c>
      <c r="L6" s="86">
        <v>1</v>
      </c>
      <c r="M6" s="86">
        <v>2</v>
      </c>
      <c r="N6" s="86">
        <v>3</v>
      </c>
      <c r="O6" s="86">
        <v>4</v>
      </c>
      <c r="P6" s="86">
        <v>5</v>
      </c>
      <c r="Q6" s="85" t="s">
        <v>949</v>
      </c>
      <c r="R6" s="85" t="s">
        <v>950</v>
      </c>
      <c r="S6" s="85" t="s">
        <v>951</v>
      </c>
      <c r="T6" s="86">
        <v>1</v>
      </c>
      <c r="U6" s="86">
        <v>2</v>
      </c>
      <c r="V6" s="86">
        <v>3</v>
      </c>
      <c r="W6" s="86">
        <v>4</v>
      </c>
      <c r="X6" s="86">
        <v>5</v>
      </c>
      <c r="Y6" s="85" t="s">
        <v>949</v>
      </c>
      <c r="Z6" s="85" t="s">
        <v>950</v>
      </c>
      <c r="AA6" s="85" t="s">
        <v>951</v>
      </c>
      <c r="AB6" s="86">
        <v>1</v>
      </c>
      <c r="AC6" s="86">
        <v>2</v>
      </c>
      <c r="AD6" s="86">
        <v>3</v>
      </c>
      <c r="AE6" s="86">
        <v>4</v>
      </c>
      <c r="AF6" s="86">
        <v>5</v>
      </c>
      <c r="AG6" s="85" t="s">
        <v>949</v>
      </c>
      <c r="AH6" s="85" t="s">
        <v>950</v>
      </c>
      <c r="AI6" s="85" t="s">
        <v>951</v>
      </c>
    </row>
    <row r="7" spans="2:35" x14ac:dyDescent="0.55000000000000004">
      <c r="B7" s="87">
        <v>1</v>
      </c>
      <c r="C7" s="88" t="s">
        <v>298</v>
      </c>
      <c r="D7" s="89">
        <v>558524.97526254598</v>
      </c>
      <c r="E7" s="89">
        <v>618798.36853197217</v>
      </c>
      <c r="F7" s="89">
        <v>683127.47496912419</v>
      </c>
      <c r="G7" s="89">
        <v>755998.7217460064</v>
      </c>
      <c r="H7" s="89">
        <v>750209.67791809607</v>
      </c>
      <c r="I7" s="89">
        <v>10.791530538288544</v>
      </c>
      <c r="J7" s="89">
        <v>10.395810607866569</v>
      </c>
      <c r="K7" s="89">
        <v>-0.76574783281911918</v>
      </c>
      <c r="L7" s="89">
        <v>500572.88425916067</v>
      </c>
      <c r="M7" s="89">
        <v>553625.694856663</v>
      </c>
      <c r="N7" s="89">
        <v>611311.94073775818</v>
      </c>
      <c r="O7" s="89">
        <v>676678.73788098258</v>
      </c>
      <c r="P7" s="89">
        <v>672825.62818470481</v>
      </c>
      <c r="Q7" s="89">
        <v>10.598418784912729</v>
      </c>
      <c r="R7" s="89">
        <v>10.419719752355514</v>
      </c>
      <c r="S7" s="89">
        <v>-0.56941492034222607</v>
      </c>
      <c r="T7" s="89">
        <v>41688.424254236008</v>
      </c>
      <c r="U7" s="89">
        <v>47311.863569260677</v>
      </c>
      <c r="V7" s="89">
        <v>52784.401768457188</v>
      </c>
      <c r="W7" s="89">
        <v>59712.688471838221</v>
      </c>
      <c r="X7" s="89">
        <v>58006.231447652499</v>
      </c>
      <c r="Y7" s="89">
        <v>13.489210531753942</v>
      </c>
      <c r="Z7" s="89">
        <v>11.566947032608779</v>
      </c>
      <c r="AA7" s="89">
        <v>-2.8577795906652659</v>
      </c>
      <c r="AB7" s="89">
        <v>16263.666749149279</v>
      </c>
      <c r="AC7" s="89">
        <v>17860.810106048422</v>
      </c>
      <c r="AD7" s="89">
        <v>19031.132462908849</v>
      </c>
      <c r="AE7" s="89">
        <v>19607.295393185526</v>
      </c>
      <c r="AF7" s="89">
        <v>19377.818285738813</v>
      </c>
      <c r="AG7" s="89">
        <v>9.8203153171635602</v>
      </c>
      <c r="AH7" s="89">
        <v>6.5524595464127673</v>
      </c>
      <c r="AI7" s="89">
        <v>-1.1703659420894352</v>
      </c>
    </row>
    <row r="8" spans="2:35" x14ac:dyDescent="0.55000000000000004">
      <c r="B8" s="90" t="s">
        <v>119</v>
      </c>
      <c r="C8" s="91" t="s">
        <v>120</v>
      </c>
      <c r="D8" s="89">
        <v>365819.73992336995</v>
      </c>
      <c r="E8" s="89">
        <v>407789.21434583998</v>
      </c>
      <c r="F8" s="89">
        <v>425051.95972585992</v>
      </c>
      <c r="G8" s="89">
        <v>425120.40513645991</v>
      </c>
      <c r="H8" s="89">
        <v>429982.09108445991</v>
      </c>
      <c r="I8" s="89">
        <v>11.472719988063403</v>
      </c>
      <c r="J8" s="89">
        <v>4.2332520755145975</v>
      </c>
      <c r="K8" s="89">
        <v>1.1436021158380827</v>
      </c>
      <c r="L8" s="89">
        <v>320629.07761774992</v>
      </c>
      <c r="M8" s="89">
        <v>356095.44779492996</v>
      </c>
      <c r="N8" s="89">
        <v>369857.33091807994</v>
      </c>
      <c r="O8" s="89">
        <v>369857.33091767994</v>
      </c>
      <c r="P8" s="89">
        <v>374575.09416567994</v>
      </c>
      <c r="Q8" s="89">
        <v>11.061495245750173</v>
      </c>
      <c r="R8" s="89">
        <v>3.8646613452568599</v>
      </c>
      <c r="S8" s="89">
        <v>1.2755629951404224</v>
      </c>
      <c r="T8" s="89">
        <v>32232.124685120001</v>
      </c>
      <c r="U8" s="89">
        <v>36993.57073082</v>
      </c>
      <c r="V8" s="89">
        <v>40206.941109970001</v>
      </c>
      <c r="W8" s="89">
        <v>40206.941109970001</v>
      </c>
      <c r="X8" s="89">
        <v>40206.941109970001</v>
      </c>
      <c r="Y8" s="89">
        <v>14.772361711228196</v>
      </c>
      <c r="Z8" s="89">
        <v>8.6862941740113921</v>
      </c>
      <c r="AA8" s="89">
        <v>0</v>
      </c>
      <c r="AB8" s="89">
        <v>12958.537620499999</v>
      </c>
      <c r="AC8" s="89">
        <v>14700.195820090001</v>
      </c>
      <c r="AD8" s="89">
        <v>14987.687697810001</v>
      </c>
      <c r="AE8" s="89">
        <v>15056.13310881</v>
      </c>
      <c r="AF8" s="89">
        <v>15200.055808809999</v>
      </c>
      <c r="AG8" s="89">
        <v>13.440237244322638</v>
      </c>
      <c r="AH8" s="89">
        <v>1.9557010072416841</v>
      </c>
      <c r="AI8" s="89">
        <v>0.95590746282512296</v>
      </c>
    </row>
    <row r="9" spans="2:35" x14ac:dyDescent="0.55000000000000004">
      <c r="B9" s="90" t="s">
        <v>119</v>
      </c>
      <c r="C9" s="91" t="s">
        <v>121</v>
      </c>
      <c r="D9" s="89">
        <v>105951.43586843189</v>
      </c>
      <c r="E9" s="89">
        <v>120965.43882151647</v>
      </c>
      <c r="F9" s="89">
        <v>138150.65619207415</v>
      </c>
      <c r="G9" s="89">
        <v>145719.22542822832</v>
      </c>
      <c r="H9" s="89">
        <v>147365.9222239806</v>
      </c>
      <c r="I9" s="89">
        <v>14.170646041766371</v>
      </c>
      <c r="J9" s="89">
        <v>14.206716842415076</v>
      </c>
      <c r="K9" s="89">
        <v>1.1300477276852794</v>
      </c>
      <c r="L9" s="89">
        <v>96910.10301078709</v>
      </c>
      <c r="M9" s="89">
        <v>110434.2745527236</v>
      </c>
      <c r="N9" s="89">
        <v>126034.82727177783</v>
      </c>
      <c r="O9" s="89">
        <v>133672.98782904903</v>
      </c>
      <c r="P9" s="89">
        <v>134636.2739842142</v>
      </c>
      <c r="Q9" s="89">
        <v>13.955378357642575</v>
      </c>
      <c r="R9" s="89">
        <v>14.126549734888883</v>
      </c>
      <c r="S9" s="89">
        <v>0.72062888008241899</v>
      </c>
      <c r="T9" s="89">
        <v>6134.7876596453088</v>
      </c>
      <c r="U9" s="89">
        <v>7072.1375928581838</v>
      </c>
      <c r="V9" s="89">
        <v>8340.849975140376</v>
      </c>
      <c r="W9" s="89">
        <v>8248.602518096468</v>
      </c>
      <c r="X9" s="89">
        <v>8933.0103604980668</v>
      </c>
      <c r="Y9" s="89">
        <v>15.279256352730375</v>
      </c>
      <c r="Z9" s="89">
        <v>17.939588499570551</v>
      </c>
      <c r="AA9" s="89">
        <v>8.2972581222102484</v>
      </c>
      <c r="AB9" s="89">
        <v>2906.5451979994818</v>
      </c>
      <c r="AC9" s="89">
        <v>3459.0266759346846</v>
      </c>
      <c r="AD9" s="89">
        <v>3774.9789451559568</v>
      </c>
      <c r="AE9" s="89">
        <v>3797.6350810828244</v>
      </c>
      <c r="AF9" s="89">
        <v>3796.6378792683149</v>
      </c>
      <c r="AG9" s="89">
        <v>19.0081846418719</v>
      </c>
      <c r="AH9" s="89">
        <v>9.1341379764264712</v>
      </c>
      <c r="AI9" s="89">
        <v>-2.6258494911135521E-2</v>
      </c>
    </row>
    <row r="10" spans="2:35" x14ac:dyDescent="0.55000000000000004">
      <c r="B10" s="90"/>
      <c r="C10" s="91" t="s">
        <v>122</v>
      </c>
      <c r="D10" s="89">
        <v>12331.439759245553</v>
      </c>
      <c r="E10" s="89">
        <v>10266.528956128914</v>
      </c>
      <c r="F10" s="89">
        <v>-6632.9227895448012</v>
      </c>
      <c r="G10" s="89">
        <v>31725.185987477234</v>
      </c>
      <c r="H10" s="89">
        <v>20117.007431731454</v>
      </c>
      <c r="I10" s="89">
        <v>-16.745090949890614</v>
      </c>
      <c r="J10" s="89">
        <v>-164.60725740791955</v>
      </c>
      <c r="K10" s="89">
        <v>-36.589788820553593</v>
      </c>
      <c r="L10" s="89">
        <v>15896.913762869492</v>
      </c>
      <c r="M10" s="89">
        <v>14956.317126344198</v>
      </c>
      <c r="N10" s="89">
        <v>-1179.5116888980249</v>
      </c>
      <c r="O10" s="89">
        <v>31869.769435348659</v>
      </c>
      <c r="P10" s="89">
        <v>23385.720531899035</v>
      </c>
      <c r="Q10" s="89">
        <v>-5.9168505947503478</v>
      </c>
      <c r="R10" s="89">
        <v>-107.88637790262163</v>
      </c>
      <c r="S10" s="89">
        <v>-26.620992413078014</v>
      </c>
      <c r="T10" s="89">
        <v>505.20077772233356</v>
      </c>
      <c r="U10" s="89">
        <v>-281.77396994374737</v>
      </c>
      <c r="V10" s="89">
        <v>-354.95865567246335</v>
      </c>
      <c r="W10" s="89">
        <v>5240.8323323946433</v>
      </c>
      <c r="X10" s="89">
        <v>2096.932054629081</v>
      </c>
      <c r="Y10" s="89">
        <v>-155.77465086536643</v>
      </c>
      <c r="Z10" s="89">
        <v>25.972834092278426</v>
      </c>
      <c r="AA10" s="89">
        <v>-59.988568196171421</v>
      </c>
      <c r="AB10" s="89">
        <v>-4070.6747813462725</v>
      </c>
      <c r="AC10" s="89">
        <v>-4408.0142002715374</v>
      </c>
      <c r="AD10" s="89">
        <v>-5098.452444974313</v>
      </c>
      <c r="AE10" s="89">
        <v>-5385.415780266072</v>
      </c>
      <c r="AF10" s="89">
        <v>-5365.6451547966608</v>
      </c>
      <c r="AG10" s="89">
        <v>8.2870638664407981</v>
      </c>
      <c r="AH10" s="89">
        <v>15.663249103422672</v>
      </c>
      <c r="AI10" s="89">
        <v>-0.36711418906331117</v>
      </c>
    </row>
    <row r="11" spans="2:35" x14ac:dyDescent="0.55000000000000004">
      <c r="B11" s="90"/>
      <c r="C11" s="91" t="s">
        <v>123</v>
      </c>
      <c r="D11" s="89">
        <v>74422.356976253504</v>
      </c>
      <c r="E11" s="89">
        <v>79777.187789689197</v>
      </c>
      <c r="F11" s="89">
        <v>126557.78141626529</v>
      </c>
      <c r="G11" s="89">
        <v>153433.91016281699</v>
      </c>
      <c r="H11" s="89">
        <v>152744.66826993594</v>
      </c>
      <c r="I11" s="89">
        <v>7.1951911105748749</v>
      </c>
      <c r="J11" s="89">
        <v>58.639060767471996</v>
      </c>
      <c r="K11" s="89">
        <v>-0.4492109287638324</v>
      </c>
      <c r="L11" s="89">
        <v>67136.787174604062</v>
      </c>
      <c r="M11" s="89">
        <v>72139.656778249962</v>
      </c>
      <c r="N11" s="89">
        <v>116599.29378286924</v>
      </c>
      <c r="O11" s="89">
        <v>141278.65465356587</v>
      </c>
      <c r="P11" s="89">
        <v>140228.55057853012</v>
      </c>
      <c r="Q11" s="89">
        <v>7.451756055342404</v>
      </c>
      <c r="R11" s="89">
        <v>61.629953606909602</v>
      </c>
      <c r="S11" s="89">
        <v>-0.74328572678635796</v>
      </c>
      <c r="T11" s="89">
        <v>2816.3111149032111</v>
      </c>
      <c r="U11" s="89">
        <v>3527.9292108843074</v>
      </c>
      <c r="V11" s="89">
        <v>4591.5693584916517</v>
      </c>
      <c r="W11" s="89">
        <v>6016.3125093237886</v>
      </c>
      <c r="X11" s="89">
        <v>6769.3479287562332</v>
      </c>
      <c r="Y11" s="89">
        <v>25.2677373680554</v>
      </c>
      <c r="Z11" s="89">
        <v>30.149135201631022</v>
      </c>
      <c r="AA11" s="89">
        <v>12.516560904464757</v>
      </c>
      <c r="AB11" s="89">
        <v>4469.2586867462278</v>
      </c>
      <c r="AC11" s="89">
        <v>4109.6018005549231</v>
      </c>
      <c r="AD11" s="89">
        <v>5366.9182749044139</v>
      </c>
      <c r="AE11" s="89">
        <v>6138.9429999273552</v>
      </c>
      <c r="AF11" s="89">
        <v>5746.7697626495992</v>
      </c>
      <c r="AG11" s="89">
        <v>-8.0473499387690879</v>
      </c>
      <c r="AH11" s="89">
        <v>30.594605885653309</v>
      </c>
      <c r="AI11" s="89">
        <v>-6.3882860173550498</v>
      </c>
    </row>
    <row r="12" spans="2:35" x14ac:dyDescent="0.55000000000000004">
      <c r="B12" s="87">
        <v>2</v>
      </c>
      <c r="C12" s="88" t="s">
        <v>124</v>
      </c>
      <c r="D12" s="89">
        <v>275088.69843307143</v>
      </c>
      <c r="E12" s="89">
        <v>500433.52112003363</v>
      </c>
      <c r="F12" s="89">
        <v>255302.41597008263</v>
      </c>
      <c r="G12" s="89">
        <v>271270.81508470146</v>
      </c>
      <c r="H12" s="89">
        <v>301148.71264152305</v>
      </c>
      <c r="I12" s="89">
        <v>81.917150348431406</v>
      </c>
      <c r="J12" s="89">
        <v>-48.983750049620284</v>
      </c>
      <c r="K12" s="89">
        <v>11.014047916467717</v>
      </c>
      <c r="L12" s="89">
        <v>261003.7086344414</v>
      </c>
      <c r="M12" s="89">
        <v>462082.91668704082</v>
      </c>
      <c r="N12" s="89">
        <v>243416.26181876313</v>
      </c>
      <c r="O12" s="89">
        <v>261777.16033390828</v>
      </c>
      <c r="P12" s="89">
        <v>285721.72455742321</v>
      </c>
      <c r="Q12" s="89">
        <v>77.040747468545931</v>
      </c>
      <c r="R12" s="89">
        <v>-47.321951747542336</v>
      </c>
      <c r="S12" s="89">
        <v>9.1469264136613724</v>
      </c>
      <c r="T12" s="89">
        <v>9690.3983535799998</v>
      </c>
      <c r="U12" s="89">
        <v>26258.994687182847</v>
      </c>
      <c r="V12" s="89">
        <v>9339.8194643377865</v>
      </c>
      <c r="W12" s="89">
        <v>8107.6643076431919</v>
      </c>
      <c r="X12" s="89">
        <v>13610.997640949859</v>
      </c>
      <c r="Y12" s="89">
        <v>170.97951734338949</v>
      </c>
      <c r="Z12" s="89">
        <v>-64.431922944496421</v>
      </c>
      <c r="AA12" s="89">
        <v>67.878159781709385</v>
      </c>
      <c r="AB12" s="89">
        <v>4394.5914450500004</v>
      </c>
      <c r="AC12" s="89">
        <v>12091.609745810001</v>
      </c>
      <c r="AD12" s="89">
        <v>2546.3346869817042</v>
      </c>
      <c r="AE12" s="89">
        <v>1385.9904431499999</v>
      </c>
      <c r="AF12" s="89">
        <v>1815.9904431500001</v>
      </c>
      <c r="AG12" s="89">
        <v>175.14752843361134</v>
      </c>
      <c r="AH12" s="89">
        <v>-78.941309383028496</v>
      </c>
      <c r="AI12" s="89">
        <v>31.024744948653527</v>
      </c>
    </row>
    <row r="13" spans="2:35" x14ac:dyDescent="0.55000000000000004">
      <c r="B13" s="90" t="s">
        <v>119</v>
      </c>
      <c r="C13" s="91" t="s">
        <v>125</v>
      </c>
      <c r="D13" s="89">
        <v>118779.10865616999</v>
      </c>
      <c r="E13" s="89">
        <v>259218.38730374005</v>
      </c>
      <c r="F13" s="89">
        <v>2022.3369107999999</v>
      </c>
      <c r="G13" s="89">
        <v>1933.4925460100001</v>
      </c>
      <c r="H13" s="89">
        <v>17736.961859090003</v>
      </c>
      <c r="I13" s="89">
        <v>118.2356731216933</v>
      </c>
      <c r="J13" s="89">
        <v>-99.219832770415977</v>
      </c>
      <c r="K13" s="89">
        <v>817.35351634493793</v>
      </c>
      <c r="L13" s="89">
        <v>109435.94973830998</v>
      </c>
      <c r="M13" s="89">
        <v>229157.42567394004</v>
      </c>
      <c r="N13" s="89">
        <v>1673.8109107999999</v>
      </c>
      <c r="O13" s="89">
        <v>1584.96654601</v>
      </c>
      <c r="P13" s="89">
        <v>16588.435859090001</v>
      </c>
      <c r="Q13" s="89">
        <v>109.39867221138526</v>
      </c>
      <c r="R13" s="89">
        <v>-99.269580330693003</v>
      </c>
      <c r="S13" s="89">
        <v>946.61110361286694</v>
      </c>
      <c r="T13" s="89">
        <v>7590.3983535800007</v>
      </c>
      <c r="U13" s="89">
        <v>20104.356941820002</v>
      </c>
      <c r="V13" s="89">
        <v>300</v>
      </c>
      <c r="W13" s="89">
        <v>300</v>
      </c>
      <c r="X13" s="89">
        <v>1100</v>
      </c>
      <c r="Y13" s="89">
        <v>164.86563689161071</v>
      </c>
      <c r="Z13" s="89">
        <v>-98.507786143729092</v>
      </c>
      <c r="AA13" s="89">
        <v>266.66666666666663</v>
      </c>
      <c r="AB13" s="89">
        <v>1752.7605642800002</v>
      </c>
      <c r="AC13" s="89">
        <v>9956.6046879799997</v>
      </c>
      <c r="AD13" s="89">
        <v>48.526000000000003</v>
      </c>
      <c r="AE13" s="89">
        <v>48.526000000000003</v>
      </c>
      <c r="AF13" s="89">
        <v>48.526000000000003</v>
      </c>
      <c r="AG13" s="89">
        <v>468.05275580067479</v>
      </c>
      <c r="AH13" s="89">
        <v>-99.512625021071869</v>
      </c>
      <c r="AI13" s="89">
        <v>0</v>
      </c>
    </row>
    <row r="14" spans="2:35" x14ac:dyDescent="0.55000000000000004">
      <c r="B14" s="90"/>
      <c r="C14" s="91" t="s">
        <v>126</v>
      </c>
      <c r="D14" s="89">
        <v>28829.1467999835</v>
      </c>
      <c r="E14" s="89">
        <v>40169.598858290003</v>
      </c>
      <c r="F14" s="89">
        <v>18992.719769700001</v>
      </c>
      <c r="G14" s="89">
        <v>34162.621238400003</v>
      </c>
      <c r="H14" s="89">
        <v>47777.359206199995</v>
      </c>
      <c r="I14" s="89">
        <v>39.336759207570424</v>
      </c>
      <c r="J14" s="89">
        <v>-52.718672056690508</v>
      </c>
      <c r="K14" s="89">
        <v>39.852732238521973</v>
      </c>
      <c r="L14" s="89">
        <v>26034.046799983502</v>
      </c>
      <c r="M14" s="89">
        <v>38481.79885829</v>
      </c>
      <c r="N14" s="89">
        <v>16192.719769700001</v>
      </c>
      <c r="O14" s="89">
        <v>33747.621238400003</v>
      </c>
      <c r="P14" s="89">
        <v>42632.359206199995</v>
      </c>
      <c r="Q14" s="89">
        <v>47.813358230247886</v>
      </c>
      <c r="R14" s="89">
        <v>-57.921094517098801</v>
      </c>
      <c r="S14" s="89">
        <v>26.327005109593983</v>
      </c>
      <c r="T14" s="89">
        <v>1100</v>
      </c>
      <c r="U14" s="89">
        <v>500</v>
      </c>
      <c r="V14" s="89">
        <v>1250</v>
      </c>
      <c r="W14" s="89">
        <v>25</v>
      </c>
      <c r="X14" s="89">
        <v>4325</v>
      </c>
      <c r="Y14" s="89">
        <v>-54.54545454545454</v>
      </c>
      <c r="Z14" s="89">
        <v>150</v>
      </c>
      <c r="AA14" s="89">
        <v>17200</v>
      </c>
      <c r="AB14" s="89">
        <v>1695.1</v>
      </c>
      <c r="AC14" s="89">
        <v>1187.8</v>
      </c>
      <c r="AD14" s="89">
        <v>1550</v>
      </c>
      <c r="AE14" s="89">
        <v>390</v>
      </c>
      <c r="AF14" s="89">
        <v>820</v>
      </c>
      <c r="AG14" s="89">
        <v>-29.927437909267891</v>
      </c>
      <c r="AH14" s="89">
        <v>30.493349048661393</v>
      </c>
      <c r="AI14" s="89">
        <v>110.25641025641026</v>
      </c>
    </row>
    <row r="15" spans="2:35" x14ac:dyDescent="0.55000000000000004">
      <c r="B15" s="90"/>
      <c r="C15" s="91" t="s">
        <v>127</v>
      </c>
      <c r="D15" s="89">
        <v>25778.835377609998</v>
      </c>
      <c r="E15" s="89">
        <v>58032.576221259995</v>
      </c>
      <c r="F15" s="89">
        <v>64404.083128674392</v>
      </c>
      <c r="G15" s="89">
        <v>62039.664395092397</v>
      </c>
      <c r="H15" s="89">
        <v>59883.414938672657</v>
      </c>
      <c r="I15" s="89">
        <v>125.11713726083889</v>
      </c>
      <c r="J15" s="89">
        <v>10.979190176086345</v>
      </c>
      <c r="K15" s="89">
        <v>-3.4755981958379367</v>
      </c>
      <c r="L15" s="89">
        <v>25778.835377609998</v>
      </c>
      <c r="M15" s="89">
        <v>58032.576221259995</v>
      </c>
      <c r="N15" s="89">
        <v>64404.083128674392</v>
      </c>
      <c r="O15" s="89">
        <v>62039.664395092397</v>
      </c>
      <c r="P15" s="89">
        <v>59883.414938672657</v>
      </c>
      <c r="Q15" s="89">
        <v>125.11713726083889</v>
      </c>
      <c r="R15" s="89">
        <v>10.979190176086345</v>
      </c>
      <c r="S15" s="89">
        <v>-3.4755981958379367</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55000000000000004">
      <c r="B16" s="90"/>
      <c r="C16" s="91" t="s">
        <v>128</v>
      </c>
      <c r="D16" s="89">
        <v>1266.9781209600003</v>
      </c>
      <c r="E16" s="89">
        <v>6027.2094785699992</v>
      </c>
      <c r="F16" s="89">
        <v>6467.2601998</v>
      </c>
      <c r="G16" s="89">
        <v>8290.4601997999998</v>
      </c>
      <c r="H16" s="89">
        <v>7904.9568664400003</v>
      </c>
      <c r="I16" s="89">
        <v>375.71535600023861</v>
      </c>
      <c r="J16" s="89">
        <v>7.3010689738695813</v>
      </c>
      <c r="K16" s="89">
        <v>-4.6499630185704248</v>
      </c>
      <c r="L16" s="89">
        <v>1266.9781209600003</v>
      </c>
      <c r="M16" s="89">
        <v>5862.1042328799995</v>
      </c>
      <c r="N16" s="89">
        <v>6163.8783448000004</v>
      </c>
      <c r="O16" s="89">
        <v>8012.0783448000002</v>
      </c>
      <c r="P16" s="89">
        <v>7232.4083448000001</v>
      </c>
      <c r="Q16" s="89">
        <v>362.68393557090252</v>
      </c>
      <c r="R16" s="89">
        <v>5.147880350325023</v>
      </c>
      <c r="S16" s="89">
        <v>-9.7311829271617292</v>
      </c>
      <c r="T16" s="89">
        <v>0</v>
      </c>
      <c r="U16" s="89">
        <v>165.10524569</v>
      </c>
      <c r="V16" s="89">
        <v>303.38185500000003</v>
      </c>
      <c r="W16" s="89">
        <v>278.38185500000003</v>
      </c>
      <c r="X16" s="89">
        <v>672.54852163999999</v>
      </c>
      <c r="Y16" s="89">
        <v>0</v>
      </c>
      <c r="Z16" s="89">
        <v>83.75058510837799</v>
      </c>
      <c r="AA16" s="89">
        <v>141.59208280295422</v>
      </c>
      <c r="AB16" s="89">
        <v>0</v>
      </c>
      <c r="AC16" s="89">
        <v>0</v>
      </c>
      <c r="AD16" s="89">
        <v>0</v>
      </c>
      <c r="AE16" s="89">
        <v>0</v>
      </c>
      <c r="AF16" s="89">
        <v>0</v>
      </c>
      <c r="AG16" s="89">
        <v>0</v>
      </c>
      <c r="AH16" s="89">
        <v>0</v>
      </c>
      <c r="AI16" s="89">
        <v>0</v>
      </c>
    </row>
    <row r="17" spans="2:35" x14ac:dyDescent="0.55000000000000004">
      <c r="B17" s="90"/>
      <c r="C17" s="91" t="s">
        <v>129</v>
      </c>
      <c r="D17" s="89">
        <v>100434.62947834791</v>
      </c>
      <c r="E17" s="89">
        <v>136985.74925817369</v>
      </c>
      <c r="F17" s="89">
        <v>163416.01596110826</v>
      </c>
      <c r="G17" s="89">
        <v>164844.57670539909</v>
      </c>
      <c r="H17" s="89">
        <v>167846.01977112037</v>
      </c>
      <c r="I17" s="89">
        <v>36.392945311463123</v>
      </c>
      <c r="J17" s="89">
        <v>19.294172456670729</v>
      </c>
      <c r="K17" s="89">
        <v>1.8207714962229504</v>
      </c>
      <c r="L17" s="89">
        <v>98487.898597577907</v>
      </c>
      <c r="M17" s="89">
        <v>130549.01170067085</v>
      </c>
      <c r="N17" s="89">
        <v>154981.76966478876</v>
      </c>
      <c r="O17" s="89">
        <v>156392.8298096059</v>
      </c>
      <c r="P17" s="89">
        <v>159385.10620866049</v>
      </c>
      <c r="Q17" s="89">
        <v>32.553352807429491</v>
      </c>
      <c r="R17" s="89">
        <v>18.715390982919534</v>
      </c>
      <c r="S17" s="89">
        <v>1.913307919996976</v>
      </c>
      <c r="T17" s="89">
        <v>1000</v>
      </c>
      <c r="U17" s="89">
        <v>5489.5324996728459</v>
      </c>
      <c r="V17" s="89">
        <v>7486.4376093377859</v>
      </c>
      <c r="W17" s="89">
        <v>7504.2824526431914</v>
      </c>
      <c r="X17" s="89">
        <v>7513.4491193098584</v>
      </c>
      <c r="Y17" s="89">
        <v>448.95324996728459</v>
      </c>
      <c r="Z17" s="89">
        <v>36.376596910282387</v>
      </c>
      <c r="AA17" s="89">
        <v>0.12215247393090323</v>
      </c>
      <c r="AB17" s="89">
        <v>946.73088077</v>
      </c>
      <c r="AC17" s="89">
        <v>947.20505782999999</v>
      </c>
      <c r="AD17" s="89">
        <v>947.80868698170434</v>
      </c>
      <c r="AE17" s="89">
        <v>947.46444314999997</v>
      </c>
      <c r="AF17" s="89">
        <v>947.46444314999997</v>
      </c>
      <c r="AG17" s="89">
        <v>5.0085728651243319E-2</v>
      </c>
      <c r="AH17" s="89">
        <v>6.3727399544005636E-2</v>
      </c>
      <c r="AI17" s="89">
        <v>0</v>
      </c>
    </row>
    <row r="18" spans="2:35" x14ac:dyDescent="0.55000000000000004">
      <c r="B18" s="87">
        <v>3</v>
      </c>
      <c r="C18" s="88" t="s">
        <v>130</v>
      </c>
      <c r="D18" s="89">
        <v>4740065.5531121586</v>
      </c>
      <c r="E18" s="89">
        <v>5159174.9909531372</v>
      </c>
      <c r="F18" s="89">
        <v>5771238.1509137517</v>
      </c>
      <c r="G18" s="89">
        <v>5743756.964529668</v>
      </c>
      <c r="H18" s="89">
        <v>5914346.6300454447</v>
      </c>
      <c r="I18" s="89">
        <v>8.8418489817257111</v>
      </c>
      <c r="J18" s="89">
        <v>11.863585961590697</v>
      </c>
      <c r="K18" s="89">
        <v>2.970001456698923</v>
      </c>
      <c r="L18" s="89">
        <v>4204913.0539668621</v>
      </c>
      <c r="M18" s="89">
        <v>4545156.7802254101</v>
      </c>
      <c r="N18" s="89">
        <v>5086243.7002381096</v>
      </c>
      <c r="O18" s="89">
        <v>5062209.5025766715</v>
      </c>
      <c r="P18" s="89">
        <v>5221843.1860930398</v>
      </c>
      <c r="Q18" s="89">
        <v>8.0915757803259769</v>
      </c>
      <c r="R18" s="89">
        <v>11.904692097020799</v>
      </c>
      <c r="S18" s="89">
        <v>3.1534388972861427</v>
      </c>
      <c r="T18" s="89">
        <v>445826.87204935699</v>
      </c>
      <c r="U18" s="89">
        <v>509489.96444124758</v>
      </c>
      <c r="V18" s="89">
        <v>571572.53078195185</v>
      </c>
      <c r="W18" s="89">
        <v>568998.73802361975</v>
      </c>
      <c r="X18" s="89">
        <v>577675.12716870487</v>
      </c>
      <c r="Y18" s="89">
        <v>14.279779076404017</v>
      </c>
      <c r="Z18" s="89">
        <v>12.185238311570982</v>
      </c>
      <c r="AA18" s="89">
        <v>1.52485208934241</v>
      </c>
      <c r="AB18" s="89">
        <v>89325.627095939679</v>
      </c>
      <c r="AC18" s="89">
        <v>104528.24628648002</v>
      </c>
      <c r="AD18" s="89">
        <v>113421.91989369006</v>
      </c>
      <c r="AE18" s="89">
        <v>112548.72392937596</v>
      </c>
      <c r="AF18" s="89">
        <v>114828.31678369975</v>
      </c>
      <c r="AG18" s="89">
        <v>17.019325455406044</v>
      </c>
      <c r="AH18" s="89">
        <v>8.5083926337338536</v>
      </c>
      <c r="AI18" s="89">
        <v>2.0254275435003688</v>
      </c>
    </row>
    <row r="19" spans="2:35" x14ac:dyDescent="0.55000000000000004">
      <c r="B19" s="90"/>
      <c r="C19" s="91" t="s">
        <v>131</v>
      </c>
      <c r="D19" s="89">
        <v>490764.94219391485</v>
      </c>
      <c r="E19" s="89">
        <v>465414.62126372947</v>
      </c>
      <c r="F19" s="89">
        <v>454049.35196338507</v>
      </c>
      <c r="G19" s="89">
        <v>364924.07386303792</v>
      </c>
      <c r="H19" s="89">
        <v>404513.87819596642</v>
      </c>
      <c r="I19" s="89">
        <v>-5.1654710332118148</v>
      </c>
      <c r="J19" s="89">
        <v>-2.4419665350187216</v>
      </c>
      <c r="K19" s="89">
        <v>10.848778463376242</v>
      </c>
      <c r="L19" s="89">
        <v>475545.49486549443</v>
      </c>
      <c r="M19" s="89">
        <v>453604.71576952108</v>
      </c>
      <c r="N19" s="89">
        <v>441570.71393070667</v>
      </c>
      <c r="O19" s="89">
        <v>356281.42767706187</v>
      </c>
      <c r="P19" s="89">
        <v>394197.95961196534</v>
      </c>
      <c r="Q19" s="89">
        <v>-4.6138128387020441</v>
      </c>
      <c r="R19" s="89">
        <v>-2.6529710605850378</v>
      </c>
      <c r="S19" s="89">
        <v>10.642298191661981</v>
      </c>
      <c r="T19" s="89">
        <v>13929.356970180395</v>
      </c>
      <c r="U19" s="89">
        <v>9932.1548420483887</v>
      </c>
      <c r="V19" s="89">
        <v>11059.422882958304</v>
      </c>
      <c r="W19" s="89">
        <v>7817.4137011560633</v>
      </c>
      <c r="X19" s="89">
        <v>9116.7118026110766</v>
      </c>
      <c r="Y19" s="89">
        <v>-28.696243026071578</v>
      </c>
      <c r="Z19" s="89">
        <v>11.349682509353933</v>
      </c>
      <c r="AA19" s="89">
        <v>16.620562133776652</v>
      </c>
      <c r="AB19" s="89">
        <v>1290.0903582400001</v>
      </c>
      <c r="AC19" s="89">
        <v>1877.7506521599996</v>
      </c>
      <c r="AD19" s="89">
        <v>1419.2151497200982</v>
      </c>
      <c r="AE19" s="89">
        <v>825.23248481999985</v>
      </c>
      <c r="AF19" s="89">
        <v>1199.2067813899998</v>
      </c>
      <c r="AG19" s="89">
        <v>45.551870856682655</v>
      </c>
      <c r="AH19" s="89">
        <v>-24.41940317860853</v>
      </c>
      <c r="AI19" s="89">
        <v>45.317447319293478</v>
      </c>
    </row>
    <row r="20" spans="2:35" x14ac:dyDescent="0.55000000000000004">
      <c r="B20" s="90"/>
      <c r="C20" s="91" t="s">
        <v>132</v>
      </c>
      <c r="D20" s="89">
        <v>1592151.6306949414</v>
      </c>
      <c r="E20" s="89">
        <v>1402181.5737415059</v>
      </c>
      <c r="F20" s="89">
        <v>1519064.4317869102</v>
      </c>
      <c r="G20" s="89">
        <v>1474289.6994625072</v>
      </c>
      <c r="H20" s="89">
        <v>1565723.2062054735</v>
      </c>
      <c r="I20" s="89">
        <v>-11.931656086708118</v>
      </c>
      <c r="J20" s="89">
        <v>8.3357861944741138</v>
      </c>
      <c r="K20" s="89">
        <v>6.2018683828762411</v>
      </c>
      <c r="L20" s="89">
        <v>1426355.4541990731</v>
      </c>
      <c r="M20" s="89">
        <v>1261714.8411597048</v>
      </c>
      <c r="N20" s="89">
        <v>1366476.1787443645</v>
      </c>
      <c r="O20" s="89">
        <v>1326666.8149667757</v>
      </c>
      <c r="P20" s="89">
        <v>1411642.4223383679</v>
      </c>
      <c r="Q20" s="89">
        <v>-11.542747816098705</v>
      </c>
      <c r="R20" s="89">
        <v>8.3030914884355607</v>
      </c>
      <c r="S20" s="89">
        <v>6.4051958195487257</v>
      </c>
      <c r="T20" s="89">
        <v>139863.7190613086</v>
      </c>
      <c r="U20" s="89">
        <v>120612.81228981107</v>
      </c>
      <c r="V20" s="89">
        <v>132842.95349202564</v>
      </c>
      <c r="W20" s="89">
        <v>128538.92475811555</v>
      </c>
      <c r="X20" s="89">
        <v>134082.0266176757</v>
      </c>
      <c r="Y20" s="89">
        <v>-13.764046101947983</v>
      </c>
      <c r="Z20" s="89">
        <v>10.140001688069191</v>
      </c>
      <c r="AA20" s="89">
        <v>4.3123916510046767</v>
      </c>
      <c r="AB20" s="89">
        <v>25932.45743455967</v>
      </c>
      <c r="AC20" s="89">
        <v>19853.920291990013</v>
      </c>
      <c r="AD20" s="89">
        <v>19745.299550519961</v>
      </c>
      <c r="AE20" s="89">
        <v>19083.959737615958</v>
      </c>
      <c r="AF20" s="89">
        <v>19998.757249429742</v>
      </c>
      <c r="AG20" s="89">
        <v>-23.439880921076579</v>
      </c>
      <c r="AH20" s="89">
        <v>-0.54709971568624549</v>
      </c>
      <c r="AI20" s="89">
        <v>4.7935414054067982</v>
      </c>
    </row>
    <row r="21" spans="2:35" x14ac:dyDescent="0.55000000000000004">
      <c r="B21" s="90"/>
      <c r="C21" s="91" t="s">
        <v>133</v>
      </c>
      <c r="D21" s="89">
        <v>2213503.1991537395</v>
      </c>
      <c r="E21" s="89">
        <v>2835816.750499967</v>
      </c>
      <c r="F21" s="89">
        <v>3359257.3954143687</v>
      </c>
      <c r="G21" s="89">
        <v>3486218.3826856413</v>
      </c>
      <c r="H21" s="89">
        <v>3533283.6149516688</v>
      </c>
      <c r="I21" s="89">
        <v>28.114418428857423</v>
      </c>
      <c r="J21" s="89">
        <v>18.458197089854863</v>
      </c>
      <c r="K21" s="89">
        <v>1.3500368336010649</v>
      </c>
      <c r="L21" s="89">
        <v>1919565.2252102494</v>
      </c>
      <c r="M21" s="89">
        <v>2436953.4395889267</v>
      </c>
      <c r="N21" s="89">
        <v>2898147.7284924984</v>
      </c>
      <c r="O21" s="89">
        <v>3011352.0635591215</v>
      </c>
      <c r="P21" s="89">
        <v>3054496.0231946586</v>
      </c>
      <c r="Q21" s="89">
        <v>26.953406301784195</v>
      </c>
      <c r="R21" s="89">
        <v>18.925034898548059</v>
      </c>
      <c r="S21" s="89">
        <v>1.4327105806600793</v>
      </c>
      <c r="T21" s="89">
        <v>243409.02588243995</v>
      </c>
      <c r="U21" s="89">
        <v>327120.53096397012</v>
      </c>
      <c r="V21" s="89">
        <v>380584.37406561</v>
      </c>
      <c r="W21" s="89">
        <v>391501.69957634993</v>
      </c>
      <c r="X21" s="89">
        <v>395084.57169995998</v>
      </c>
      <c r="Y21" s="89">
        <v>34.391290453608974</v>
      </c>
      <c r="Z21" s="89">
        <v>16.343774860015902</v>
      </c>
      <c r="AA21" s="89">
        <v>0.91516132049673793</v>
      </c>
      <c r="AB21" s="89">
        <v>50528.948061049996</v>
      </c>
      <c r="AC21" s="89">
        <v>71742.779947069997</v>
      </c>
      <c r="AD21" s="89">
        <v>80525.292856259999</v>
      </c>
      <c r="AE21" s="89">
        <v>83364.619550169999</v>
      </c>
      <c r="AF21" s="89">
        <v>83703.020057049987</v>
      </c>
      <c r="AG21" s="89">
        <v>41.983521723802887</v>
      </c>
      <c r="AH21" s="89">
        <v>12.241667963897575</v>
      </c>
      <c r="AI21" s="89">
        <v>0.40592820876046432</v>
      </c>
    </row>
    <row r="22" spans="2:35" x14ac:dyDescent="0.55000000000000004">
      <c r="B22" s="90"/>
      <c r="C22" s="91" t="s">
        <v>134</v>
      </c>
      <c r="D22" s="89">
        <v>396692.51565183297</v>
      </c>
      <c r="E22" s="89">
        <v>391067.69793962582</v>
      </c>
      <c r="F22" s="89">
        <v>390784.71049537905</v>
      </c>
      <c r="G22" s="89">
        <v>370750.57805664488</v>
      </c>
      <c r="H22" s="89">
        <v>363954.2563417544</v>
      </c>
      <c r="I22" s="89">
        <v>-1.4179288719285823</v>
      </c>
      <c r="J22" s="89">
        <v>-7.2362776505887308E-2</v>
      </c>
      <c r="K22" s="89">
        <v>-1.8331250487901074</v>
      </c>
      <c r="L22" s="89">
        <v>338330.15177251498</v>
      </c>
      <c r="M22" s="89">
        <v>329895.46572299785</v>
      </c>
      <c r="N22" s="89">
        <v>333863.5509726411</v>
      </c>
      <c r="O22" s="89">
        <v>321668.06996904686</v>
      </c>
      <c r="P22" s="89">
        <v>316035.10376612638</v>
      </c>
      <c r="Q22" s="89">
        <v>-2.4930340985950332</v>
      </c>
      <c r="R22" s="89">
        <v>1.202831097101261</v>
      </c>
      <c r="S22" s="89">
        <v>-1.7511735633140457</v>
      </c>
      <c r="T22" s="89">
        <v>48417.365848548012</v>
      </c>
      <c r="U22" s="89">
        <v>51613.95923241799</v>
      </c>
      <c r="V22" s="89">
        <v>46811.171564547993</v>
      </c>
      <c r="W22" s="89">
        <v>40860.754883938003</v>
      </c>
      <c r="X22" s="89">
        <v>39042.169946898</v>
      </c>
      <c r="Y22" s="89">
        <v>6.6021629385396254</v>
      </c>
      <c r="Z22" s="89">
        <v>-9.3052107206947916</v>
      </c>
      <c r="AA22" s="89">
        <v>-4.4506885450490641</v>
      </c>
      <c r="AB22" s="89">
        <v>9944.9980307700007</v>
      </c>
      <c r="AC22" s="89">
        <v>9558.272984209998</v>
      </c>
      <c r="AD22" s="89">
        <v>10109.98795819</v>
      </c>
      <c r="AE22" s="89">
        <v>8221.7532036600005</v>
      </c>
      <c r="AF22" s="89">
        <v>8876.9826287300002</v>
      </c>
      <c r="AG22" s="89">
        <v>-3.8886387444569479</v>
      </c>
      <c r="AH22" s="89">
        <v>5.7721198682169916</v>
      </c>
      <c r="AI22" s="89">
        <v>7.969461121483401</v>
      </c>
    </row>
    <row r="23" spans="2:35" x14ac:dyDescent="0.55000000000000004">
      <c r="B23" s="90"/>
      <c r="C23" s="91" t="s">
        <v>135</v>
      </c>
      <c r="D23" s="89">
        <v>46953.265417730719</v>
      </c>
      <c r="E23" s="89">
        <v>64694.347508309162</v>
      </c>
      <c r="F23" s="89">
        <v>48082.261253708224</v>
      </c>
      <c r="G23" s="89">
        <v>47574.230461834115</v>
      </c>
      <c r="H23" s="89">
        <v>46871.674350583249</v>
      </c>
      <c r="I23" s="89">
        <v>37.78455434939562</v>
      </c>
      <c r="J23" s="89">
        <v>-25.677801685019435</v>
      </c>
      <c r="K23" s="89">
        <v>-1.4767576993483522</v>
      </c>
      <c r="L23" s="89">
        <v>45116.72791953072</v>
      </c>
      <c r="M23" s="89">
        <v>62988.317984259163</v>
      </c>
      <c r="N23" s="89">
        <v>46185.528097898226</v>
      </c>
      <c r="O23" s="89">
        <v>46241.126404664115</v>
      </c>
      <c r="P23" s="89">
        <v>45471.677181923253</v>
      </c>
      <c r="Q23" s="89">
        <v>39.611893168768461</v>
      </c>
      <c r="R23" s="89">
        <v>-26.676041564659609</v>
      </c>
      <c r="S23" s="89">
        <v>-1.6639932513911493</v>
      </c>
      <c r="T23" s="89">
        <v>207.40428688</v>
      </c>
      <c r="U23" s="89">
        <v>210.50711299999998</v>
      </c>
      <c r="V23" s="89">
        <v>274.60877681000005</v>
      </c>
      <c r="W23" s="89">
        <v>279.94510406000001</v>
      </c>
      <c r="X23" s="89">
        <v>349.64710156000001</v>
      </c>
      <c r="Y23" s="89">
        <v>1.4960279590533287</v>
      </c>
      <c r="Z23" s="89">
        <v>30.451067850614667</v>
      </c>
      <c r="AA23" s="89">
        <v>24.898452049749341</v>
      </c>
      <c r="AB23" s="89">
        <v>1629.1332113199999</v>
      </c>
      <c r="AC23" s="89">
        <v>1495.5224110499998</v>
      </c>
      <c r="AD23" s="89">
        <v>1622.1243789999999</v>
      </c>
      <c r="AE23" s="89">
        <v>1053.1589531099999</v>
      </c>
      <c r="AF23" s="89">
        <v>1050.3500671000002</v>
      </c>
      <c r="AG23" s="89">
        <v>-8.2013428577606806</v>
      </c>
      <c r="AH23" s="89">
        <v>8.4654009204123746</v>
      </c>
      <c r="AI23" s="89">
        <v>-0.26671054751089551</v>
      </c>
    </row>
    <row r="24" spans="2:35" x14ac:dyDescent="0.55000000000000004">
      <c r="B24" s="87">
        <v>4</v>
      </c>
      <c r="C24" s="88" t="s">
        <v>136</v>
      </c>
      <c r="D24" s="89">
        <v>3067.3046314116405</v>
      </c>
      <c r="E24" s="89">
        <v>2782.1919595238528</v>
      </c>
      <c r="F24" s="89">
        <v>3188.6412962380423</v>
      </c>
      <c r="G24" s="89">
        <v>6559.0091312695213</v>
      </c>
      <c r="H24" s="89">
        <v>6833.746024477844</v>
      </c>
      <c r="I24" s="89">
        <v>-9.2952186414093667</v>
      </c>
      <c r="J24" s="89">
        <v>14.608960942570967</v>
      </c>
      <c r="K24" s="89">
        <v>4.1886950865571704</v>
      </c>
      <c r="L24" s="89">
        <v>3002.8062474816402</v>
      </c>
      <c r="M24" s="89">
        <v>2739.968376853853</v>
      </c>
      <c r="N24" s="89">
        <v>3163.3163709880423</v>
      </c>
      <c r="O24" s="89">
        <v>6527.1607259895218</v>
      </c>
      <c r="P24" s="89">
        <v>6807.8501130378436</v>
      </c>
      <c r="Q24" s="89">
        <v>-8.7530745897515398</v>
      </c>
      <c r="R24" s="89">
        <v>15.450835042858973</v>
      </c>
      <c r="S24" s="89">
        <v>4.3003290225516633</v>
      </c>
      <c r="T24" s="89">
        <v>41.181522659999999</v>
      </c>
      <c r="U24" s="89">
        <v>41.811879380000008</v>
      </c>
      <c r="V24" s="89">
        <v>23.346382989999999</v>
      </c>
      <c r="W24" s="89">
        <v>31.118726760000001</v>
      </c>
      <c r="X24" s="89">
        <v>24.837693259999998</v>
      </c>
      <c r="Y24" s="89">
        <v>1.5306785161984315</v>
      </c>
      <c r="Z24" s="89">
        <v>-44.163277670873271</v>
      </c>
      <c r="AA24" s="89">
        <v>-20.184095411235269</v>
      </c>
      <c r="AB24" s="89">
        <v>23.31686127</v>
      </c>
      <c r="AC24" s="89">
        <v>0.41170328999999994</v>
      </c>
      <c r="AD24" s="89">
        <v>1.9785422599999998</v>
      </c>
      <c r="AE24" s="89">
        <v>0.72967852</v>
      </c>
      <c r="AF24" s="89">
        <v>1.0582181800000001</v>
      </c>
      <c r="AG24" s="89">
        <v>-98.234310848134157</v>
      </c>
      <c r="AH24" s="89">
        <v>380.57479939011421</v>
      </c>
      <c r="AI24" s="89">
        <v>45.025261261630689</v>
      </c>
    </row>
    <row r="25" spans="2:35" x14ac:dyDescent="0.55000000000000004">
      <c r="B25" s="87">
        <v>5</v>
      </c>
      <c r="C25" s="88" t="s">
        <v>137</v>
      </c>
      <c r="D25" s="89">
        <v>418432.37315745902</v>
      </c>
      <c r="E25" s="89">
        <v>424125.6011237721</v>
      </c>
      <c r="F25" s="89">
        <v>502666.24329198722</v>
      </c>
      <c r="G25" s="89">
        <v>547940.38309209794</v>
      </c>
      <c r="H25" s="89">
        <v>536073.56469504896</v>
      </c>
      <c r="I25" s="89">
        <v>1.3606088657415316</v>
      </c>
      <c r="J25" s="89">
        <v>18.518250716323699</v>
      </c>
      <c r="K25" s="89">
        <v>-2.1657134175953607</v>
      </c>
      <c r="L25" s="89">
        <v>383438.28507418226</v>
      </c>
      <c r="M25" s="89">
        <v>384228.32258525782</v>
      </c>
      <c r="N25" s="89">
        <v>453118.81700655608</v>
      </c>
      <c r="O25" s="89">
        <v>492364.45484726538</v>
      </c>
      <c r="P25" s="89">
        <v>482904.86438006005</v>
      </c>
      <c r="Q25" s="89">
        <v>0.20604033082474027</v>
      </c>
      <c r="R25" s="89">
        <v>17.929572176713211</v>
      </c>
      <c r="S25" s="89">
        <v>-1.9212577947243847</v>
      </c>
      <c r="T25" s="89">
        <v>19405.850445224758</v>
      </c>
      <c r="U25" s="89">
        <v>23290.618684594338</v>
      </c>
      <c r="V25" s="89">
        <v>30450.901391315187</v>
      </c>
      <c r="W25" s="89">
        <v>34281.088800002777</v>
      </c>
      <c r="X25" s="89">
        <v>32467.024215679634</v>
      </c>
      <c r="Y25" s="89">
        <v>20.018541575051216</v>
      </c>
      <c r="Z25" s="89">
        <v>30.743205252237647</v>
      </c>
      <c r="AA25" s="89">
        <v>-5.291735612326864</v>
      </c>
      <c r="AB25" s="89">
        <v>15588.23763805202</v>
      </c>
      <c r="AC25" s="89">
        <v>16606.659853919926</v>
      </c>
      <c r="AD25" s="89">
        <v>19096.524894115995</v>
      </c>
      <c r="AE25" s="89">
        <v>21294.839444829704</v>
      </c>
      <c r="AF25" s="89">
        <v>20701.676099309316</v>
      </c>
      <c r="AG25" s="89">
        <v>6.5332736099805357</v>
      </c>
      <c r="AH25" s="89">
        <v>14.993171788295214</v>
      </c>
      <c r="AI25" s="89">
        <v>-2.7854793038338932</v>
      </c>
    </row>
    <row r="26" spans="2:35" x14ac:dyDescent="0.55000000000000004">
      <c r="B26" s="87"/>
      <c r="C26" s="92" t="s">
        <v>138</v>
      </c>
      <c r="D26" s="89">
        <v>89593.667800028896</v>
      </c>
      <c r="E26" s="89">
        <v>110299.6487103231</v>
      </c>
      <c r="F26" s="89">
        <v>168123.61934694159</v>
      </c>
      <c r="G26" s="89">
        <v>170377.82807160332</v>
      </c>
      <c r="H26" s="89">
        <v>190683.26821588111</v>
      </c>
      <c r="I26" s="89">
        <v>23.110986991301111</v>
      </c>
      <c r="J26" s="89">
        <v>52.424437713741014</v>
      </c>
      <c r="K26" s="89">
        <v>11.917888832192514</v>
      </c>
      <c r="L26" s="89">
        <v>77888.812253840049</v>
      </c>
      <c r="M26" s="89">
        <v>95408.523871954996</v>
      </c>
      <c r="N26" s="89">
        <v>147602.51871864594</v>
      </c>
      <c r="O26" s="89">
        <v>149044.13340733244</v>
      </c>
      <c r="P26" s="89">
        <v>167396.55390668509</v>
      </c>
      <c r="Q26" s="89">
        <v>22.493232482500972</v>
      </c>
      <c r="R26" s="89">
        <v>54.705798526700796</v>
      </c>
      <c r="S26" s="89">
        <v>12.31341353718105</v>
      </c>
      <c r="T26" s="89">
        <v>6431.1152193738917</v>
      </c>
      <c r="U26" s="89">
        <v>9404.6635298251822</v>
      </c>
      <c r="V26" s="89">
        <v>13887.248336411163</v>
      </c>
      <c r="W26" s="89">
        <v>14182.372150521922</v>
      </c>
      <c r="X26" s="89">
        <v>15722.910443152678</v>
      </c>
      <c r="Y26" s="89">
        <v>46.236899962442031</v>
      </c>
      <c r="Z26" s="89">
        <v>47.663425622514588</v>
      </c>
      <c r="AA26" s="89">
        <v>10.862345708324007</v>
      </c>
      <c r="AB26" s="89">
        <v>5273.7403268149437</v>
      </c>
      <c r="AC26" s="89">
        <v>5486.4613085429355</v>
      </c>
      <c r="AD26" s="89">
        <v>6633.8522918844965</v>
      </c>
      <c r="AE26" s="89">
        <v>7151.3225137489417</v>
      </c>
      <c r="AF26" s="89">
        <v>7563.8038660433494</v>
      </c>
      <c r="AG26" s="89">
        <v>4.0335884693902599</v>
      </c>
      <c r="AH26" s="89">
        <v>20.913133599520066</v>
      </c>
      <c r="AI26" s="89">
        <v>5.7679030906714335</v>
      </c>
    </row>
    <row r="27" spans="2:35" x14ac:dyDescent="0.55000000000000004">
      <c r="B27" s="87"/>
      <c r="C27" s="92" t="s">
        <v>139</v>
      </c>
      <c r="D27" s="89">
        <v>20034.96804650651</v>
      </c>
      <c r="E27" s="89">
        <v>19628.117664182835</v>
      </c>
      <c r="F27" s="89">
        <v>28909.752858379288</v>
      </c>
      <c r="G27" s="89">
        <v>43553.233892258657</v>
      </c>
      <c r="H27" s="89">
        <v>32485.163081400726</v>
      </c>
      <c r="I27" s="89">
        <v>-2.0307014285187117</v>
      </c>
      <c r="J27" s="89">
        <v>47.287444231768973</v>
      </c>
      <c r="K27" s="89">
        <v>-25.41274165366907</v>
      </c>
      <c r="L27" s="89">
        <v>11630.620400346515</v>
      </c>
      <c r="M27" s="89">
        <v>10333.507412614535</v>
      </c>
      <c r="N27" s="89">
        <v>18049.428163163298</v>
      </c>
      <c r="O27" s="89">
        <v>29818.430636075962</v>
      </c>
      <c r="P27" s="89">
        <v>20355.023786988026</v>
      </c>
      <c r="Q27" s="89">
        <v>-11.152569193070171</v>
      </c>
      <c r="R27" s="89">
        <v>74.66894291022254</v>
      </c>
      <c r="S27" s="89">
        <v>-31.736770337063248</v>
      </c>
      <c r="T27" s="89">
        <v>1137.5216548399976</v>
      </c>
      <c r="U27" s="89">
        <v>1129.3615840582988</v>
      </c>
      <c r="V27" s="89">
        <v>1930.5933692459917</v>
      </c>
      <c r="W27" s="89">
        <v>3903.5873494526954</v>
      </c>
      <c r="X27" s="89">
        <v>2621.0239327327004</v>
      </c>
      <c r="Y27" s="89">
        <v>-0.71735520347931869</v>
      </c>
      <c r="Z27" s="89">
        <v>70.945549813064332</v>
      </c>
      <c r="AA27" s="89">
        <v>-32.856019397127554</v>
      </c>
      <c r="AB27" s="89">
        <v>7266.82599132</v>
      </c>
      <c r="AC27" s="89">
        <v>8165.2486675099999</v>
      </c>
      <c r="AD27" s="89">
        <v>8929.7313259699986</v>
      </c>
      <c r="AE27" s="89">
        <v>9831.2159067299999</v>
      </c>
      <c r="AF27" s="89">
        <v>9509.1153616800002</v>
      </c>
      <c r="AG27" s="89">
        <v>12.363343738561213</v>
      </c>
      <c r="AH27" s="89">
        <v>9.3626378030827109</v>
      </c>
      <c r="AI27" s="89">
        <v>-3.2763042547921728</v>
      </c>
    </row>
    <row r="28" spans="2:35" x14ac:dyDescent="0.55000000000000004">
      <c r="B28" s="87"/>
      <c r="C28" s="92" t="s">
        <v>140</v>
      </c>
      <c r="D28" s="89">
        <v>308803.73731092364</v>
      </c>
      <c r="E28" s="89">
        <v>294197.83474926616</v>
      </c>
      <c r="F28" s="89">
        <v>305632.87108666642</v>
      </c>
      <c r="G28" s="89">
        <v>334009.32112823584</v>
      </c>
      <c r="H28" s="89">
        <v>312905.13339776709</v>
      </c>
      <c r="I28" s="89">
        <v>-4.7298334822131078</v>
      </c>
      <c r="J28" s="89">
        <v>3.8868526504098568</v>
      </c>
      <c r="K28" s="89">
        <v>-6.3184427485980965</v>
      </c>
      <c r="L28" s="89">
        <v>293918.8524199957</v>
      </c>
      <c r="M28" s="89">
        <v>278486.29130068829</v>
      </c>
      <c r="N28" s="89">
        <v>287466.87012474681</v>
      </c>
      <c r="O28" s="89">
        <v>313501.89080385689</v>
      </c>
      <c r="P28" s="89">
        <v>295153.28668638685</v>
      </c>
      <c r="Q28" s="89">
        <v>-5.2506196837129178</v>
      </c>
      <c r="R28" s="89">
        <v>3.2247830879265722</v>
      </c>
      <c r="S28" s="89">
        <v>-5.852788980130863</v>
      </c>
      <c r="T28" s="89">
        <v>11837.213571010872</v>
      </c>
      <c r="U28" s="89">
        <v>12756.593570710855</v>
      </c>
      <c r="V28" s="89">
        <v>14633.059685658036</v>
      </c>
      <c r="W28" s="89">
        <v>16195.129300028166</v>
      </c>
      <c r="X28" s="89">
        <v>14123.089839794251</v>
      </c>
      <c r="Y28" s="89">
        <v>7.7668616366906456</v>
      </c>
      <c r="Z28" s="89">
        <v>14.709774239853093</v>
      </c>
      <c r="AA28" s="89">
        <v>-12.794213753083838</v>
      </c>
      <c r="AB28" s="89">
        <v>3047.6713199170786</v>
      </c>
      <c r="AC28" s="89">
        <v>2954.949877866994</v>
      </c>
      <c r="AD28" s="89">
        <v>3532.9412762614988</v>
      </c>
      <c r="AE28" s="89">
        <v>4312.3010243507615</v>
      </c>
      <c r="AF28" s="89">
        <v>3628.7568715859661</v>
      </c>
      <c r="AG28" s="89">
        <v>-3.0423701349989183</v>
      </c>
      <c r="AH28" s="89">
        <v>19.560108370153579</v>
      </c>
      <c r="AI28" s="89">
        <v>-15.851030549698375</v>
      </c>
    </row>
    <row r="29" spans="2:35" x14ac:dyDescent="0.55000000000000004">
      <c r="B29" s="87">
        <v>6</v>
      </c>
      <c r="C29" s="88" t="s">
        <v>141</v>
      </c>
      <c r="D29" s="89">
        <v>4050.1818805544644</v>
      </c>
      <c r="E29" s="89">
        <v>512.09945540815534</v>
      </c>
      <c r="F29" s="89">
        <v>471.01823273763029</v>
      </c>
      <c r="G29" s="89">
        <v>492.69020227060309</v>
      </c>
      <c r="H29" s="89">
        <v>1452.4974100924223</v>
      </c>
      <c r="I29" s="89">
        <v>-87.356136822723386</v>
      </c>
      <c r="J29" s="89">
        <v>-8.0221180156855176</v>
      </c>
      <c r="K29" s="89">
        <v>194.80947731423709</v>
      </c>
      <c r="L29" s="89">
        <v>3962.4138505844585</v>
      </c>
      <c r="M29" s="89">
        <v>516.09336441815049</v>
      </c>
      <c r="N29" s="89">
        <v>469.8493827176332</v>
      </c>
      <c r="O29" s="89">
        <v>502.57327365060644</v>
      </c>
      <c r="P29" s="89">
        <v>1457.3355319024183</v>
      </c>
      <c r="Q29" s="89">
        <v>-86.975278608466738</v>
      </c>
      <c r="R29" s="89">
        <v>-8.9603906751743008</v>
      </c>
      <c r="S29" s="89">
        <v>189.97473767687282</v>
      </c>
      <c r="T29" s="89">
        <v>76.075899970005921</v>
      </c>
      <c r="U29" s="89">
        <v>9.5099900048226122E-3</v>
      </c>
      <c r="V29" s="89">
        <v>0.1500000199971199</v>
      </c>
      <c r="W29" s="89">
        <v>1.9996643066406251E-8</v>
      </c>
      <c r="X29" s="89">
        <v>1.0004043579101564E-8</v>
      </c>
      <c r="Y29" s="89">
        <v>-99.987499339464165</v>
      </c>
      <c r="Z29" s="89">
        <v>1477.2889342791461</v>
      </c>
      <c r="AA29" s="89">
        <v>-49.97138496756962</v>
      </c>
      <c r="AB29" s="89">
        <v>11.692129999999999</v>
      </c>
      <c r="AC29" s="89">
        <v>-4.0034190000000001</v>
      </c>
      <c r="AD29" s="89">
        <v>1.01885</v>
      </c>
      <c r="AE29" s="89">
        <v>-9.8830714000000004</v>
      </c>
      <c r="AF29" s="89">
        <v>-4.8381218200000005</v>
      </c>
      <c r="AG29" s="89">
        <v>-134.24028812543139</v>
      </c>
      <c r="AH29" s="89">
        <v>-125.449497042403</v>
      </c>
      <c r="AI29" s="89">
        <v>-51.046373903562007</v>
      </c>
    </row>
    <row r="30" spans="2:35" x14ac:dyDescent="0.55000000000000004">
      <c r="B30" s="87">
        <v>7</v>
      </c>
      <c r="C30" s="88" t="s">
        <v>142</v>
      </c>
      <c r="D30" s="89">
        <v>69757.42709896194</v>
      </c>
      <c r="E30" s="89">
        <v>79497.355631033744</v>
      </c>
      <c r="F30" s="89">
        <v>75002.028371357199</v>
      </c>
      <c r="G30" s="89">
        <v>17269.455407846614</v>
      </c>
      <c r="H30" s="89">
        <v>19287.211877102374</v>
      </c>
      <c r="I30" s="89">
        <v>13.962568485007591</v>
      </c>
      <c r="J30" s="89">
        <v>-5.654687786774236</v>
      </c>
      <c r="K30" s="89">
        <v>11.683961199720084</v>
      </c>
      <c r="L30" s="89">
        <v>63461.850534756159</v>
      </c>
      <c r="M30" s="89">
        <v>72201.048554339097</v>
      </c>
      <c r="N30" s="89">
        <v>68213.47571297118</v>
      </c>
      <c r="O30" s="89">
        <v>15984.522391331358</v>
      </c>
      <c r="P30" s="89">
        <v>18085.318862694614</v>
      </c>
      <c r="Q30" s="89">
        <v>13.770789767305541</v>
      </c>
      <c r="R30" s="89">
        <v>-5.5228738656985534</v>
      </c>
      <c r="S30" s="89">
        <v>13.142691535798079</v>
      </c>
      <c r="T30" s="89">
        <v>5224.1673279727493</v>
      </c>
      <c r="U30" s="89">
        <v>6339.6720771815208</v>
      </c>
      <c r="V30" s="89">
        <v>5715.3231215530886</v>
      </c>
      <c r="W30" s="89">
        <v>1165.1111908696632</v>
      </c>
      <c r="X30" s="89">
        <v>1069.9060284937711</v>
      </c>
      <c r="Y30" s="89">
        <v>21.352776034485206</v>
      </c>
      <c r="Z30" s="89">
        <v>-9.8482847066437529</v>
      </c>
      <c r="AA30" s="89">
        <v>-8.1713370467954238</v>
      </c>
      <c r="AB30" s="89">
        <v>1071.4092362330307</v>
      </c>
      <c r="AC30" s="89">
        <v>956.6349995131277</v>
      </c>
      <c r="AD30" s="89">
        <v>1073.2295368329351</v>
      </c>
      <c r="AE30" s="89">
        <v>119.82182564558958</v>
      </c>
      <c r="AF30" s="89">
        <v>131.98698591399159</v>
      </c>
      <c r="AG30" s="89">
        <v>-10.712455412783067</v>
      </c>
      <c r="AH30" s="89">
        <v>12.187985739508518</v>
      </c>
      <c r="AI30" s="89">
        <v>10.152708158849343</v>
      </c>
    </row>
    <row r="31" spans="2:35" x14ac:dyDescent="0.55000000000000004">
      <c r="B31" s="387" t="s">
        <v>143</v>
      </c>
      <c r="C31" s="388"/>
      <c r="D31" s="89">
        <v>6068986.513576163</v>
      </c>
      <c r="E31" s="89">
        <v>6785324.1287748786</v>
      </c>
      <c r="F31" s="89">
        <v>7290995.9730452774</v>
      </c>
      <c r="G31" s="89">
        <v>7343288.0391938584</v>
      </c>
      <c r="H31" s="89">
        <v>7529352.0406117877</v>
      </c>
      <c r="I31" s="89">
        <v>11.803249415636156</v>
      </c>
      <c r="J31" s="89">
        <v>7.4524346173231404</v>
      </c>
      <c r="K31" s="89">
        <v>2.5337968553710066</v>
      </c>
      <c r="L31" s="89">
        <v>5420355.0025674682</v>
      </c>
      <c r="M31" s="89">
        <v>6020550.8246499803</v>
      </c>
      <c r="N31" s="89">
        <v>6465937.3612678628</v>
      </c>
      <c r="O31" s="89">
        <v>6516044.1120297983</v>
      </c>
      <c r="P31" s="89">
        <v>6689645.9077228652</v>
      </c>
      <c r="Q31" s="89">
        <v>11.07299838844903</v>
      </c>
      <c r="R31" s="89">
        <v>7.397770562692263</v>
      </c>
      <c r="S31" s="89">
        <v>2.6642206944634816</v>
      </c>
      <c r="T31" s="89">
        <v>521952.9698530006</v>
      </c>
      <c r="U31" s="89">
        <v>612732.93484883686</v>
      </c>
      <c r="V31" s="89">
        <v>669886.47291062505</v>
      </c>
      <c r="W31" s="89">
        <v>672296.40952075354</v>
      </c>
      <c r="X31" s="89">
        <v>682854.12419475056</v>
      </c>
      <c r="Y31" s="89">
        <v>17.39236487559462</v>
      </c>
      <c r="Z31" s="89">
        <v>9.3276425684361417</v>
      </c>
      <c r="AA31" s="89">
        <v>1.5703958141801033</v>
      </c>
      <c r="AB31" s="89">
        <v>126678.54115569401</v>
      </c>
      <c r="AC31" s="89">
        <v>152040.36927606151</v>
      </c>
      <c r="AD31" s="89">
        <v>155172.13886678955</v>
      </c>
      <c r="AE31" s="89">
        <v>154947.51764330681</v>
      </c>
      <c r="AF31" s="89">
        <v>156852.00869417185</v>
      </c>
      <c r="AG31" s="89">
        <v>20.020619032229455</v>
      </c>
      <c r="AH31" s="89">
        <v>2.0598276665861364</v>
      </c>
      <c r="AI31" s="89">
        <v>1.2291200787412526</v>
      </c>
    </row>
    <row r="32" spans="2:35" x14ac:dyDescent="0.55000000000000004">
      <c r="B32" s="394" t="s">
        <v>144</v>
      </c>
      <c r="C32" s="388"/>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55000000000000004">
      <c r="B33" s="93">
        <v>1</v>
      </c>
      <c r="C33" s="94" t="s">
        <v>145</v>
      </c>
      <c r="D33" s="89">
        <v>519339.57293508702</v>
      </c>
      <c r="E33" s="89">
        <v>509990.02693613322</v>
      </c>
      <c r="F33" s="89">
        <v>533957.97124110896</v>
      </c>
      <c r="G33" s="89">
        <v>497177.05232409376</v>
      </c>
      <c r="H33" s="89">
        <v>533667.52292254276</v>
      </c>
      <c r="I33" s="89">
        <v>-1.8002760594795688</v>
      </c>
      <c r="J33" s="89">
        <v>4.699688825087021</v>
      </c>
      <c r="K33" s="89">
        <v>7.3395323512763566</v>
      </c>
      <c r="L33" s="89">
        <v>447431.78494961082</v>
      </c>
      <c r="M33" s="89">
        <v>420837.94015054323</v>
      </c>
      <c r="N33" s="89">
        <v>450799.25214382139</v>
      </c>
      <c r="O33" s="89">
        <v>430817.86480559316</v>
      </c>
      <c r="P33" s="89">
        <v>462362.91897313175</v>
      </c>
      <c r="Q33" s="89">
        <v>-5.9436646419884003</v>
      </c>
      <c r="R33" s="89">
        <v>7.1194417458084498</v>
      </c>
      <c r="S33" s="89">
        <v>7.3221323312052888</v>
      </c>
      <c r="T33" s="89">
        <v>55300.480101796209</v>
      </c>
      <c r="U33" s="89">
        <v>69497.109994179977</v>
      </c>
      <c r="V33" s="89">
        <v>64562.361852617607</v>
      </c>
      <c r="W33" s="89">
        <v>49713.748883667591</v>
      </c>
      <c r="X33" s="89">
        <v>54898.635202688012</v>
      </c>
      <c r="Y33" s="89">
        <v>25.671802245208081</v>
      </c>
      <c r="Z33" s="89">
        <v>-7.1006523033484843</v>
      </c>
      <c r="AA33" s="89">
        <v>10.429481653361705</v>
      </c>
      <c r="AB33" s="89">
        <v>16607.307883679998</v>
      </c>
      <c r="AC33" s="89">
        <v>19654.976791409998</v>
      </c>
      <c r="AD33" s="89">
        <v>18596.357244669998</v>
      </c>
      <c r="AE33" s="89">
        <v>16645.438634833001</v>
      </c>
      <c r="AF33" s="89">
        <v>16405.968746723003</v>
      </c>
      <c r="AG33" s="89">
        <v>18.351372354124564</v>
      </c>
      <c r="AH33" s="89">
        <v>-5.3860127029132796</v>
      </c>
      <c r="AI33" s="89">
        <v>-1.4386517133220589</v>
      </c>
    </row>
    <row r="34" spans="2:35" x14ac:dyDescent="0.55000000000000004">
      <c r="B34" s="90"/>
      <c r="C34" s="91" t="s">
        <v>146</v>
      </c>
      <c r="D34" s="89">
        <v>116799.19483373898</v>
      </c>
      <c r="E34" s="89">
        <v>111630.7415028454</v>
      </c>
      <c r="F34" s="89">
        <v>102133.60142030151</v>
      </c>
      <c r="G34" s="89">
        <v>92624.239953263037</v>
      </c>
      <c r="H34" s="89">
        <v>104014.43082470338</v>
      </c>
      <c r="I34" s="89">
        <v>-4.4250761644810614</v>
      </c>
      <c r="J34" s="89">
        <v>-8.50763862596202</v>
      </c>
      <c r="K34" s="89">
        <v>12.297203061733807</v>
      </c>
      <c r="L34" s="89">
        <v>107226.97254281476</v>
      </c>
      <c r="M34" s="89">
        <v>102536.97160619539</v>
      </c>
      <c r="N34" s="89">
        <v>92853.206953431509</v>
      </c>
      <c r="O34" s="89">
        <v>84287.238459290034</v>
      </c>
      <c r="P34" s="89">
        <v>94750.390036540368</v>
      </c>
      <c r="Q34" s="89">
        <v>-4.3739003586496805</v>
      </c>
      <c r="R34" s="89">
        <v>-9.4441687725627954</v>
      </c>
      <c r="S34" s="89">
        <v>12.413684169168659</v>
      </c>
      <c r="T34" s="89">
        <v>8134.4749430842003</v>
      </c>
      <c r="U34" s="89">
        <v>7505.3872590300007</v>
      </c>
      <c r="V34" s="89">
        <v>7574.1256791599999</v>
      </c>
      <c r="W34" s="89">
        <v>6928.7701838100011</v>
      </c>
      <c r="X34" s="89">
        <v>7794.8292367699987</v>
      </c>
      <c r="Y34" s="89">
        <v>-7.7335991376928366</v>
      </c>
      <c r="Z34" s="89">
        <v>0.91585440907526205</v>
      </c>
      <c r="AA34" s="89">
        <v>12.499462819298879</v>
      </c>
      <c r="AB34" s="89">
        <v>1437.7473478400002</v>
      </c>
      <c r="AC34" s="89">
        <v>1588.3826376200002</v>
      </c>
      <c r="AD34" s="89">
        <v>1706.26878771</v>
      </c>
      <c r="AE34" s="89">
        <v>1408.231310163</v>
      </c>
      <c r="AF34" s="89">
        <v>1469.211551393</v>
      </c>
      <c r="AG34" s="89">
        <v>10.477173893334383</v>
      </c>
      <c r="AH34" s="89">
        <v>7.4217727704854521</v>
      </c>
      <c r="AI34" s="89">
        <v>4.3302716528111906</v>
      </c>
    </row>
    <row r="35" spans="2:35" x14ac:dyDescent="0.55000000000000004">
      <c r="B35" s="90"/>
      <c r="C35" s="91" t="s">
        <v>147</v>
      </c>
      <c r="D35" s="89">
        <v>99422.33198762461</v>
      </c>
      <c r="E35" s="89">
        <v>108250.19529185951</v>
      </c>
      <c r="F35" s="89">
        <v>99262.110812418818</v>
      </c>
      <c r="G35" s="89">
        <v>89401.957970933785</v>
      </c>
      <c r="H35" s="89">
        <v>99890.950393425199</v>
      </c>
      <c r="I35" s="89">
        <v>8.8791553444287814</v>
      </c>
      <c r="J35" s="89">
        <v>-8.3030653711130977</v>
      </c>
      <c r="K35" s="89">
        <v>11.732396762385866</v>
      </c>
      <c r="L35" s="89">
        <v>89926.03083485461</v>
      </c>
      <c r="M35" s="89">
        <v>99279.350243529509</v>
      </c>
      <c r="N35" s="89">
        <v>90214.978768648813</v>
      </c>
      <c r="O35" s="89">
        <v>81321.168619220785</v>
      </c>
      <c r="P35" s="89">
        <v>91191.620782382204</v>
      </c>
      <c r="Q35" s="89">
        <v>10.401125593824862</v>
      </c>
      <c r="R35" s="89">
        <v>-9.1301680083985683</v>
      </c>
      <c r="S35" s="89">
        <v>12.13761721671629</v>
      </c>
      <c r="T35" s="89">
        <v>8058.6565449300015</v>
      </c>
      <c r="U35" s="89">
        <v>7382.5224307099998</v>
      </c>
      <c r="V35" s="89">
        <v>7340.9925240600005</v>
      </c>
      <c r="W35" s="89">
        <v>6672.7167495500016</v>
      </c>
      <c r="X35" s="89">
        <v>7230.3809756500004</v>
      </c>
      <c r="Y35" s="89">
        <v>-8.3901592089240076</v>
      </c>
      <c r="Z35" s="89">
        <v>-0.56254358912940261</v>
      </c>
      <c r="AA35" s="89">
        <v>8.3573789661850473</v>
      </c>
      <c r="AB35" s="89">
        <v>1437.6446078399999</v>
      </c>
      <c r="AC35" s="89">
        <v>1588.3226176200001</v>
      </c>
      <c r="AD35" s="89">
        <v>1706.1395197100001</v>
      </c>
      <c r="AE35" s="89">
        <v>1408.0726021630001</v>
      </c>
      <c r="AF35" s="89">
        <v>1468.9486353930001</v>
      </c>
      <c r="AG35" s="89">
        <v>10.480894162458373</v>
      </c>
      <c r="AH35" s="89">
        <v>7.4176934070573823</v>
      </c>
      <c r="AI35" s="89">
        <v>4.3233589757009527</v>
      </c>
    </row>
    <row r="36" spans="2:35" x14ac:dyDescent="0.55000000000000004">
      <c r="B36" s="90"/>
      <c r="C36" s="91" t="s">
        <v>148</v>
      </c>
      <c r="D36" s="89">
        <v>17376.862846114327</v>
      </c>
      <c r="E36" s="89">
        <v>3380.5462109858704</v>
      </c>
      <c r="F36" s="89">
        <v>2871.4906078827225</v>
      </c>
      <c r="G36" s="89">
        <v>3222.281982329227</v>
      </c>
      <c r="H36" s="89">
        <v>4123.4804312781707</v>
      </c>
      <c r="I36" s="89">
        <v>-80.545704705600514</v>
      </c>
      <c r="J36" s="89">
        <v>-15.058383211826934</v>
      </c>
      <c r="K36" s="89">
        <v>27.967709030154843</v>
      </c>
      <c r="L36" s="89">
        <v>17300.94170796013</v>
      </c>
      <c r="M36" s="89">
        <v>3257.6213626658705</v>
      </c>
      <c r="N36" s="89">
        <v>2638.2281847827226</v>
      </c>
      <c r="O36" s="89">
        <v>2966.0698400692272</v>
      </c>
      <c r="P36" s="89">
        <v>3558.7692541581714</v>
      </c>
      <c r="Q36" s="89">
        <v>-81.170843658949238</v>
      </c>
      <c r="R36" s="89">
        <v>-19.013663926131315</v>
      </c>
      <c r="S36" s="89">
        <v>19.98265199564926</v>
      </c>
      <c r="T36" s="89">
        <v>75.818398154199997</v>
      </c>
      <c r="U36" s="89">
        <v>122.86482832</v>
      </c>
      <c r="V36" s="89">
        <v>233.13315510000001</v>
      </c>
      <c r="W36" s="89">
        <v>256.05343426000002</v>
      </c>
      <c r="X36" s="89">
        <v>564.44826111999987</v>
      </c>
      <c r="Y36" s="89">
        <v>62.051469446923214</v>
      </c>
      <c r="Z36" s="89">
        <v>89.747674975630503</v>
      </c>
      <c r="AA36" s="89">
        <v>120.44158976085112</v>
      </c>
      <c r="AB36" s="89">
        <v>0.10274</v>
      </c>
      <c r="AC36" s="89">
        <v>6.0020000000000004E-2</v>
      </c>
      <c r="AD36" s="89">
        <v>0.12926799999999999</v>
      </c>
      <c r="AE36" s="89">
        <v>0.15870799999999999</v>
      </c>
      <c r="AF36" s="89">
        <v>0.26291599999999998</v>
      </c>
      <c r="AG36" s="89">
        <v>-41.580689118162347</v>
      </c>
      <c r="AH36" s="89">
        <v>115.37487504165276</v>
      </c>
      <c r="AI36" s="89">
        <v>65.660206164780604</v>
      </c>
    </row>
    <row r="37" spans="2:35" x14ac:dyDescent="0.55000000000000004">
      <c r="B37" s="90"/>
      <c r="C37" s="91" t="s">
        <v>149</v>
      </c>
      <c r="D37" s="89">
        <v>334151.81376149581</v>
      </c>
      <c r="E37" s="89">
        <v>302877.15039848967</v>
      </c>
      <c r="F37" s="89">
        <v>362360.90427159169</v>
      </c>
      <c r="G37" s="89">
        <v>332172.54693193501</v>
      </c>
      <c r="H37" s="89">
        <v>328466.85976394429</v>
      </c>
      <c r="I37" s="89">
        <v>-9.359417508752097</v>
      </c>
      <c r="J37" s="89">
        <v>19.639564686487702</v>
      </c>
      <c r="K37" s="89">
        <v>-1.1155910391204116</v>
      </c>
      <c r="L37" s="89">
        <v>304443.86755932384</v>
      </c>
      <c r="M37" s="89">
        <v>268140.52997903962</v>
      </c>
      <c r="N37" s="89">
        <v>324727.40394791169</v>
      </c>
      <c r="O37" s="89">
        <v>295278.71766148502</v>
      </c>
      <c r="P37" s="89">
        <v>291038.25407462427</v>
      </c>
      <c r="Q37" s="89">
        <v>-11.924476545158251</v>
      </c>
      <c r="R37" s="89">
        <v>21.103439294796438</v>
      </c>
      <c r="S37" s="89">
        <v>-1.4360884592170664</v>
      </c>
      <c r="T37" s="89">
        <v>22731.248841631994</v>
      </c>
      <c r="U37" s="89">
        <v>24830.181434639995</v>
      </c>
      <c r="V37" s="89">
        <v>28784.823296199997</v>
      </c>
      <c r="W37" s="89">
        <v>28893.695847439998</v>
      </c>
      <c r="X37" s="89">
        <v>29637.318022829997</v>
      </c>
      <c r="Y37" s="89">
        <v>9.2336879844623088</v>
      </c>
      <c r="Z37" s="89">
        <v>15.926753785387064</v>
      </c>
      <c r="AA37" s="89">
        <v>2.5736485194429948</v>
      </c>
      <c r="AB37" s="89">
        <v>6976.6973605399999</v>
      </c>
      <c r="AC37" s="89">
        <v>9906.43898481</v>
      </c>
      <c r="AD37" s="89">
        <v>8848.6770274800001</v>
      </c>
      <c r="AE37" s="89">
        <v>8000.1334230099992</v>
      </c>
      <c r="AF37" s="89">
        <v>7791.2876664899995</v>
      </c>
      <c r="AG37" s="89">
        <v>41.993245125416138</v>
      </c>
      <c r="AH37" s="89">
        <v>-10.677519529993724</v>
      </c>
      <c r="AI37" s="89">
        <v>-2.6105284184300914</v>
      </c>
    </row>
    <row r="38" spans="2:35" x14ac:dyDescent="0.55000000000000004">
      <c r="B38" s="90"/>
      <c r="C38" s="91" t="s">
        <v>150</v>
      </c>
      <c r="D38" s="89">
        <v>273552.74605237599</v>
      </c>
      <c r="E38" s="89">
        <v>220659.37459660717</v>
      </c>
      <c r="F38" s="89">
        <v>288686.54107551085</v>
      </c>
      <c r="G38" s="89">
        <v>269817.99254542106</v>
      </c>
      <c r="H38" s="89">
        <v>255245.62890482735</v>
      </c>
      <c r="I38" s="89">
        <v>-19.335712113685581</v>
      </c>
      <c r="J38" s="89">
        <v>30.829039828135922</v>
      </c>
      <c r="K38" s="89">
        <v>-5.4008124154806385</v>
      </c>
      <c r="L38" s="89">
        <v>256583.04221807601</v>
      </c>
      <c r="M38" s="89">
        <v>203810.0339639872</v>
      </c>
      <c r="N38" s="89">
        <v>263538.71115712082</v>
      </c>
      <c r="O38" s="89">
        <v>241971.61896259105</v>
      </c>
      <c r="P38" s="89">
        <v>227138.29263405738</v>
      </c>
      <c r="Q38" s="89">
        <v>-20.567613431458103</v>
      </c>
      <c r="R38" s="89">
        <v>29.306053304366536</v>
      </c>
      <c r="S38" s="89">
        <v>-6.1301926201629886</v>
      </c>
      <c r="T38" s="89">
        <v>13431.646941229998</v>
      </c>
      <c r="U38" s="89">
        <v>13434.948519290001</v>
      </c>
      <c r="V38" s="89">
        <v>20033.323639239999</v>
      </c>
      <c r="W38" s="89">
        <v>23074.246869519993</v>
      </c>
      <c r="X38" s="89">
        <v>23174.237186819995</v>
      </c>
      <c r="Y38" s="89">
        <v>2.4580589963758982E-2</v>
      </c>
      <c r="Z38" s="89">
        <v>49.113512496724503</v>
      </c>
      <c r="AA38" s="89">
        <v>0.4333416291566472</v>
      </c>
      <c r="AB38" s="89">
        <v>3538.0568930699997</v>
      </c>
      <c r="AC38" s="89">
        <v>3414.39211333</v>
      </c>
      <c r="AD38" s="89">
        <v>5114.5062791500004</v>
      </c>
      <c r="AE38" s="89">
        <v>4772.12671331</v>
      </c>
      <c r="AF38" s="89">
        <v>4933.09908395</v>
      </c>
      <c r="AG38" s="89">
        <v>-3.4952739166580988</v>
      </c>
      <c r="AH38" s="89">
        <v>49.792587066454622</v>
      </c>
      <c r="AI38" s="89">
        <v>3.3731788846056876</v>
      </c>
    </row>
    <row r="39" spans="2:35" x14ac:dyDescent="0.55000000000000004">
      <c r="B39" s="90"/>
      <c r="C39" s="91" t="s">
        <v>151</v>
      </c>
      <c r="D39" s="89">
        <v>17905.394604742363</v>
      </c>
      <c r="E39" s="89">
        <v>28862.046906782998</v>
      </c>
      <c r="F39" s="89">
        <v>23869.686825640605</v>
      </c>
      <c r="G39" s="89">
        <v>16985.035578631701</v>
      </c>
      <c r="H39" s="89">
        <v>18317.930123222581</v>
      </c>
      <c r="I39" s="89">
        <v>61.19190637182993</v>
      </c>
      <c r="J39" s="89">
        <v>-17.297318160650331</v>
      </c>
      <c r="K39" s="89">
        <v>7.8474639539039215</v>
      </c>
      <c r="L39" s="89">
        <v>8327.4608920123628</v>
      </c>
      <c r="M39" s="89">
        <v>17786.083927812997</v>
      </c>
      <c r="N39" s="89">
        <v>14124.422457510607</v>
      </c>
      <c r="O39" s="89">
        <v>11636.859037851702</v>
      </c>
      <c r="P39" s="89">
        <v>12160.959623632581</v>
      </c>
      <c r="Q39" s="89">
        <v>113.58351793489987</v>
      </c>
      <c r="R39" s="89">
        <v>-20.587226986916804</v>
      </c>
      <c r="S39" s="89">
        <v>4.5037976663300228</v>
      </c>
      <c r="T39" s="89">
        <v>7619.1946366200009</v>
      </c>
      <c r="U39" s="89">
        <v>6641.7348412099982</v>
      </c>
      <c r="V39" s="89">
        <v>7521.4972234299994</v>
      </c>
      <c r="W39" s="89">
        <v>3748.6643499299998</v>
      </c>
      <c r="X39" s="89">
        <v>4853.0383319699995</v>
      </c>
      <c r="Y39" s="89">
        <v>-12.828912267341943</v>
      </c>
      <c r="Z39" s="89">
        <v>13.245972675110968</v>
      </c>
      <c r="AA39" s="89">
        <v>29.460465887286546</v>
      </c>
      <c r="AB39" s="89">
        <v>1958.73907611</v>
      </c>
      <c r="AC39" s="89">
        <v>4434.2281377599993</v>
      </c>
      <c r="AD39" s="89">
        <v>2223.7671446999998</v>
      </c>
      <c r="AE39" s="89">
        <v>1599.5121908499998</v>
      </c>
      <c r="AF39" s="89">
        <v>1303.93216762</v>
      </c>
      <c r="AG39" s="89">
        <v>126.38176732381578</v>
      </c>
      <c r="AH39" s="89">
        <v>-49.849960903830244</v>
      </c>
      <c r="AI39" s="89">
        <v>-18.479385460196152</v>
      </c>
    </row>
    <row r="40" spans="2:35" x14ac:dyDescent="0.55000000000000004">
      <c r="B40" s="90"/>
      <c r="C40" s="91" t="s">
        <v>152</v>
      </c>
      <c r="D40" s="89">
        <v>3274.7159049400007</v>
      </c>
      <c r="E40" s="89">
        <v>6958.6251440899996</v>
      </c>
      <c r="F40" s="89">
        <v>2939.2848326800035</v>
      </c>
      <c r="G40" s="89">
        <v>3845.6125243600077</v>
      </c>
      <c r="H40" s="89">
        <v>3229.1209224799982</v>
      </c>
      <c r="I40" s="89">
        <v>112.49553689810827</v>
      </c>
      <c r="J40" s="89">
        <v>-57.760552238162234</v>
      </c>
      <c r="K40" s="89">
        <v>-16.0310379159327</v>
      </c>
      <c r="L40" s="89">
        <v>119.16776359000312</v>
      </c>
      <c r="M40" s="89">
        <v>149.01360265999756</v>
      </c>
      <c r="N40" s="89">
        <v>200.58406195000362</v>
      </c>
      <c r="O40" s="89">
        <v>148.03864395000664</v>
      </c>
      <c r="P40" s="89">
        <v>66.52726994999739</v>
      </c>
      <c r="Q40" s="89">
        <v>25.045228819329946</v>
      </c>
      <c r="R40" s="89">
        <v>34.60788704483155</v>
      </c>
      <c r="S40" s="89">
        <v>-55.060875880176283</v>
      </c>
      <c r="T40" s="89">
        <v>1675.6467499899979</v>
      </c>
      <c r="U40" s="89">
        <v>4751.7928077100014</v>
      </c>
      <c r="V40" s="89">
        <v>1228.2971670999998</v>
      </c>
      <c r="W40" s="89">
        <v>2069.0793615600014</v>
      </c>
      <c r="X40" s="89">
        <v>1608.337237610001</v>
      </c>
      <c r="Y40" s="89">
        <v>183.5796272536777</v>
      </c>
      <c r="Z40" s="89">
        <v>-74.150868592017915</v>
      </c>
      <c r="AA40" s="89">
        <v>-22.267977367606605</v>
      </c>
      <c r="AB40" s="89">
        <v>1479.9013913599999</v>
      </c>
      <c r="AC40" s="89">
        <v>2057.8187337200002</v>
      </c>
      <c r="AD40" s="89">
        <v>1510.4036036300001</v>
      </c>
      <c r="AE40" s="89">
        <v>1628.4945188499996</v>
      </c>
      <c r="AF40" s="89">
        <v>1554.2564149199998</v>
      </c>
      <c r="AG40" s="89">
        <v>39.0510709520251</v>
      </c>
      <c r="AH40" s="89">
        <v>-26.601717688730343</v>
      </c>
      <c r="AI40" s="89">
        <v>-4.5586953514848094</v>
      </c>
    </row>
    <row r="41" spans="2:35" x14ac:dyDescent="0.55000000000000004">
      <c r="B41" s="90"/>
      <c r="C41" s="91" t="s">
        <v>153</v>
      </c>
      <c r="D41" s="89">
        <v>39418.957199437493</v>
      </c>
      <c r="E41" s="89">
        <v>46397.103751009534</v>
      </c>
      <c r="F41" s="89">
        <v>46865.391537760319</v>
      </c>
      <c r="G41" s="89">
        <v>41523.90628352225</v>
      </c>
      <c r="H41" s="89">
        <v>51674.179813414303</v>
      </c>
      <c r="I41" s="89">
        <v>17.702514341682331</v>
      </c>
      <c r="J41" s="89">
        <v>1.0093039196236375</v>
      </c>
      <c r="K41" s="89">
        <v>24.444409108783539</v>
      </c>
      <c r="L41" s="89">
        <v>39414.196685645489</v>
      </c>
      <c r="M41" s="89">
        <v>46395.398484579535</v>
      </c>
      <c r="N41" s="89">
        <v>46863.68627133032</v>
      </c>
      <c r="O41" s="89">
        <v>41522.201017092251</v>
      </c>
      <c r="P41" s="89">
        <v>51672.474546984304</v>
      </c>
      <c r="Q41" s="89">
        <v>17.712404123351256</v>
      </c>
      <c r="R41" s="89">
        <v>1.0093410166666208</v>
      </c>
      <c r="S41" s="89">
        <v>24.445413011014949</v>
      </c>
      <c r="T41" s="89">
        <v>4.7605137920000002</v>
      </c>
      <c r="U41" s="89">
        <v>1.70526643</v>
      </c>
      <c r="V41" s="89">
        <v>1.70526643</v>
      </c>
      <c r="W41" s="89">
        <v>1.70526643</v>
      </c>
      <c r="X41" s="89">
        <v>1.70526643</v>
      </c>
      <c r="Y41" s="89">
        <v>-64.1789415069927</v>
      </c>
      <c r="Z41" s="89">
        <v>0</v>
      </c>
      <c r="AA41" s="89">
        <v>0</v>
      </c>
      <c r="AB41" s="89">
        <v>0</v>
      </c>
      <c r="AC41" s="89">
        <v>0</v>
      </c>
      <c r="AD41" s="89">
        <v>0</v>
      </c>
      <c r="AE41" s="89">
        <v>0</v>
      </c>
      <c r="AF41" s="89">
        <v>0</v>
      </c>
      <c r="AG41" s="89">
        <v>0</v>
      </c>
      <c r="AH41" s="89">
        <v>0</v>
      </c>
      <c r="AI41" s="89">
        <v>0</v>
      </c>
    </row>
    <row r="42" spans="2:35" x14ac:dyDescent="0.55000000000000004">
      <c r="B42" s="90"/>
      <c r="C42" s="91" t="s">
        <v>154</v>
      </c>
      <c r="D42" s="89">
        <v>68388.564339852339</v>
      </c>
      <c r="E42" s="89">
        <v>95482.135034798106</v>
      </c>
      <c r="F42" s="89">
        <v>69463.465549215631</v>
      </c>
      <c r="G42" s="89">
        <v>72380.265438895673</v>
      </c>
      <c r="H42" s="89">
        <v>101186.2323338951</v>
      </c>
      <c r="I42" s="89">
        <v>39.617106977573187</v>
      </c>
      <c r="J42" s="89">
        <v>-27.249777642802048</v>
      </c>
      <c r="K42" s="89">
        <v>39.798095130388525</v>
      </c>
      <c r="L42" s="89">
        <v>35760.944847472332</v>
      </c>
      <c r="M42" s="89">
        <v>50160.438565308119</v>
      </c>
      <c r="N42" s="89">
        <v>33218.641242478036</v>
      </c>
      <c r="O42" s="89">
        <v>51251.908684818067</v>
      </c>
      <c r="P42" s="89">
        <v>76574.274861967104</v>
      </c>
      <c r="Q42" s="89">
        <v>40.265976693995484</v>
      </c>
      <c r="R42" s="89">
        <v>-33.77521769625703</v>
      </c>
      <c r="S42" s="89">
        <v>49.407654908762602</v>
      </c>
      <c r="T42" s="89">
        <v>24434.756317079995</v>
      </c>
      <c r="U42" s="89">
        <v>37161.541300509998</v>
      </c>
      <c r="V42" s="89">
        <v>28203.4128772576</v>
      </c>
      <c r="W42" s="89">
        <v>13891.282852417598</v>
      </c>
      <c r="X42" s="89">
        <v>17466.487943088003</v>
      </c>
      <c r="Y42" s="89">
        <v>52.084763270317247</v>
      </c>
      <c r="Z42" s="89">
        <v>-24.105911944856437</v>
      </c>
      <c r="AA42" s="89">
        <v>25.737040478217498</v>
      </c>
      <c r="AB42" s="89">
        <v>8192.8631753000027</v>
      </c>
      <c r="AC42" s="89">
        <v>8160.1551689799999</v>
      </c>
      <c r="AD42" s="89">
        <v>8041.4114294800002</v>
      </c>
      <c r="AE42" s="89">
        <v>7237.07390166</v>
      </c>
      <c r="AF42" s="89">
        <v>7145.4695288399998</v>
      </c>
      <c r="AG42" s="89">
        <v>-0.39922558964015814</v>
      </c>
      <c r="AH42" s="89">
        <v>-1.4551652148894418</v>
      </c>
      <c r="AI42" s="89">
        <v>-1.2657653364433474</v>
      </c>
    </row>
    <row r="43" spans="2:35" x14ac:dyDescent="0.55000000000000004">
      <c r="B43" s="87">
        <v>2</v>
      </c>
      <c r="C43" s="88" t="s">
        <v>155</v>
      </c>
      <c r="D43" s="89">
        <v>732619.00680484995</v>
      </c>
      <c r="E43" s="89">
        <v>911434.87260287046</v>
      </c>
      <c r="F43" s="89">
        <v>1049633.4972723594</v>
      </c>
      <c r="G43" s="89">
        <v>1026116.3294972309</v>
      </c>
      <c r="H43" s="89">
        <v>1092829.7221434794</v>
      </c>
      <c r="I43" s="89">
        <v>24.40775684729843</v>
      </c>
      <c r="J43" s="89">
        <v>15.162753678145116</v>
      </c>
      <c r="K43" s="89">
        <v>6.5015428298403677</v>
      </c>
      <c r="L43" s="89">
        <v>655203.73305295</v>
      </c>
      <c r="M43" s="89">
        <v>820455.80720290041</v>
      </c>
      <c r="N43" s="89">
        <v>937730.12458020938</v>
      </c>
      <c r="O43" s="89">
        <v>903835.84335717093</v>
      </c>
      <c r="P43" s="89">
        <v>968696.36896122026</v>
      </c>
      <c r="Q43" s="89">
        <v>25.22147933741941</v>
      </c>
      <c r="R43" s="89">
        <v>14.293800634688761</v>
      </c>
      <c r="S43" s="89">
        <v>7.1761400126746588</v>
      </c>
      <c r="T43" s="89">
        <v>56879.095715739997</v>
      </c>
      <c r="U43" s="89">
        <v>68793.373871589996</v>
      </c>
      <c r="V43" s="89">
        <v>91762.878843459985</v>
      </c>
      <c r="W43" s="89">
        <v>101705.55586030001</v>
      </c>
      <c r="X43" s="89">
        <v>102044.625862499</v>
      </c>
      <c r="Y43" s="89">
        <v>20.946672948868621</v>
      </c>
      <c r="Z43" s="89">
        <v>33.38912409608659</v>
      </c>
      <c r="AA43" s="89">
        <v>0.33338395265714027</v>
      </c>
      <c r="AB43" s="89">
        <v>20536.178036159999</v>
      </c>
      <c r="AC43" s="89">
        <v>22185.691528380001</v>
      </c>
      <c r="AD43" s="89">
        <v>20140.493848689999</v>
      </c>
      <c r="AE43" s="89">
        <v>20574.930279759999</v>
      </c>
      <c r="AF43" s="89">
        <v>22088.727319760001</v>
      </c>
      <c r="AG43" s="89">
        <v>8.0322321384025113</v>
      </c>
      <c r="AH43" s="89">
        <v>-9.2185437495774192</v>
      </c>
      <c r="AI43" s="89">
        <v>7.3574832060993911</v>
      </c>
    </row>
    <row r="44" spans="2:35" x14ac:dyDescent="0.55000000000000004">
      <c r="B44" s="87"/>
      <c r="C44" s="91" t="s">
        <v>156</v>
      </c>
      <c r="D44" s="89">
        <v>721611.59434621991</v>
      </c>
      <c r="E44" s="89">
        <v>909783.42010287044</v>
      </c>
      <c r="F44" s="89">
        <v>1029806.7593723001</v>
      </c>
      <c r="G44" s="89">
        <v>1023758.552897705</v>
      </c>
      <c r="H44" s="89">
        <v>1090411.4001746073</v>
      </c>
      <c r="I44" s="89">
        <v>26.07660786369906</v>
      </c>
      <c r="J44" s="89">
        <v>13.192517759430972</v>
      </c>
      <c r="K44" s="89">
        <v>6.5106022399758379</v>
      </c>
      <c r="L44" s="89">
        <v>644196.32059431996</v>
      </c>
      <c r="M44" s="89">
        <v>818804.3547029004</v>
      </c>
      <c r="N44" s="89">
        <v>918941.70168015012</v>
      </c>
      <c r="O44" s="89">
        <v>901518.06675764499</v>
      </c>
      <c r="P44" s="89">
        <v>966278.04699234839</v>
      </c>
      <c r="Q44" s="89">
        <v>27.104785998698549</v>
      </c>
      <c r="R44" s="89">
        <v>12.229703762821844</v>
      </c>
      <c r="S44" s="89">
        <v>7.183436763238249</v>
      </c>
      <c r="T44" s="89">
        <v>56879.095715739997</v>
      </c>
      <c r="U44" s="89">
        <v>68793.373871589996</v>
      </c>
      <c r="V44" s="89">
        <v>90724.563843459997</v>
      </c>
      <c r="W44" s="89">
        <v>101665.55586030001</v>
      </c>
      <c r="X44" s="89">
        <v>102044.625862499</v>
      </c>
      <c r="Y44" s="89">
        <v>20.946672948868621</v>
      </c>
      <c r="Z44" s="89">
        <v>31.879799953999715</v>
      </c>
      <c r="AA44" s="89">
        <v>0.37285981372086052</v>
      </c>
      <c r="AB44" s="89">
        <v>20536.178036159999</v>
      </c>
      <c r="AC44" s="89">
        <v>22185.691528380001</v>
      </c>
      <c r="AD44" s="89">
        <v>20140.493848689999</v>
      </c>
      <c r="AE44" s="89">
        <v>20574.930279759999</v>
      </c>
      <c r="AF44" s="89">
        <v>22088.727319760001</v>
      </c>
      <c r="AG44" s="89">
        <v>8.0322321384025113</v>
      </c>
      <c r="AH44" s="89">
        <v>-9.2185437495774192</v>
      </c>
      <c r="AI44" s="89">
        <v>7.3574832060993911</v>
      </c>
    </row>
    <row r="45" spans="2:35" x14ac:dyDescent="0.55000000000000004">
      <c r="B45" s="87"/>
      <c r="C45" s="91" t="s">
        <v>157</v>
      </c>
      <c r="D45" s="89">
        <v>11007.41245863</v>
      </c>
      <c r="E45" s="89">
        <v>1651.4524999999999</v>
      </c>
      <c r="F45" s="89">
        <v>19826.737900059499</v>
      </c>
      <c r="G45" s="89">
        <v>2357.7765995259997</v>
      </c>
      <c r="H45" s="89">
        <v>2418.3219688720001</v>
      </c>
      <c r="I45" s="89">
        <v>-84.996905437978455</v>
      </c>
      <c r="J45" s="89">
        <v>1100.563618999608</v>
      </c>
      <c r="K45" s="89">
        <v>2.5679010198918828</v>
      </c>
      <c r="L45" s="89">
        <v>11007.41245863</v>
      </c>
      <c r="M45" s="89">
        <v>1651.4524999999999</v>
      </c>
      <c r="N45" s="89">
        <v>18788.422900059497</v>
      </c>
      <c r="O45" s="89">
        <v>2317.7765995259997</v>
      </c>
      <c r="P45" s="89">
        <v>2418.3219688720001</v>
      </c>
      <c r="Q45" s="89">
        <v>-84.996905437978455</v>
      </c>
      <c r="R45" s="89">
        <v>1037.6907843283109</v>
      </c>
      <c r="S45" s="89">
        <v>4.3380095116398509</v>
      </c>
      <c r="T45" s="89">
        <v>0</v>
      </c>
      <c r="U45" s="89">
        <v>0</v>
      </c>
      <c r="V45" s="89">
        <v>1038.3150000000001</v>
      </c>
      <c r="W45" s="89">
        <v>40</v>
      </c>
      <c r="X45" s="89">
        <v>0</v>
      </c>
      <c r="Y45" s="89">
        <v>0</v>
      </c>
      <c r="Z45" s="89">
        <v>0</v>
      </c>
      <c r="AA45" s="89">
        <v>-100</v>
      </c>
      <c r="AB45" s="89">
        <v>0</v>
      </c>
      <c r="AC45" s="89">
        <v>0</v>
      </c>
      <c r="AD45" s="89">
        <v>0</v>
      </c>
      <c r="AE45" s="89">
        <v>0</v>
      </c>
      <c r="AF45" s="89">
        <v>0</v>
      </c>
      <c r="AG45" s="89">
        <v>0</v>
      </c>
      <c r="AH45" s="89">
        <v>0</v>
      </c>
      <c r="AI45" s="89">
        <v>0</v>
      </c>
    </row>
    <row r="46" spans="2:35" x14ac:dyDescent="0.55000000000000004">
      <c r="B46" s="87">
        <v>3</v>
      </c>
      <c r="C46" s="88" t="s">
        <v>158</v>
      </c>
      <c r="D46" s="89">
        <v>214312.66041883701</v>
      </c>
      <c r="E46" s="89">
        <v>186550.42475524952</v>
      </c>
      <c r="F46" s="89">
        <v>251756.74543330842</v>
      </c>
      <c r="G46" s="89">
        <v>249380.83165316828</v>
      </c>
      <c r="H46" s="89">
        <v>262356.02199233096</v>
      </c>
      <c r="I46" s="89">
        <v>-12.954081018513328</v>
      </c>
      <c r="J46" s="89">
        <v>34.953724047323028</v>
      </c>
      <c r="K46" s="89">
        <v>5.2029621736157328</v>
      </c>
      <c r="L46" s="89">
        <v>202553.40544876354</v>
      </c>
      <c r="M46" s="89">
        <v>175229.82803952688</v>
      </c>
      <c r="N46" s="89">
        <v>238877.69428379368</v>
      </c>
      <c r="O46" s="89">
        <v>236054.66959747896</v>
      </c>
      <c r="P46" s="89">
        <v>250418.74917066027</v>
      </c>
      <c r="Q46" s="89">
        <v>-13.489567034778016</v>
      </c>
      <c r="R46" s="89">
        <v>36.322506822245835</v>
      </c>
      <c r="S46" s="89">
        <v>6.0850647850665185</v>
      </c>
      <c r="T46" s="89">
        <v>8061.7081078300625</v>
      </c>
      <c r="U46" s="89">
        <v>8446.005928699662</v>
      </c>
      <c r="V46" s="89">
        <v>8503.8813500968008</v>
      </c>
      <c r="W46" s="89">
        <v>9086.3996795068015</v>
      </c>
      <c r="X46" s="89">
        <v>8056.4175555787115</v>
      </c>
      <c r="Y46" s="89">
        <v>4.7669528061471746</v>
      </c>
      <c r="Z46" s="89">
        <v>0.68524012279552371</v>
      </c>
      <c r="AA46" s="89">
        <v>-11.335426134193515</v>
      </c>
      <c r="AB46" s="89">
        <v>3697.5468622434132</v>
      </c>
      <c r="AC46" s="89">
        <v>2874.5907870229735</v>
      </c>
      <c r="AD46" s="89">
        <v>4375.1697994179349</v>
      </c>
      <c r="AE46" s="89">
        <v>4239.7623761825171</v>
      </c>
      <c r="AF46" s="89">
        <v>3880.8552660919836</v>
      </c>
      <c r="AG46" s="89">
        <v>-22.256812580899314</v>
      </c>
      <c r="AH46" s="89">
        <v>52.201482700395538</v>
      </c>
      <c r="AI46" s="89">
        <v>-8.4652647541462844</v>
      </c>
    </row>
    <row r="47" spans="2:35" ht="31.35" x14ac:dyDescent="0.55000000000000004">
      <c r="B47" s="87">
        <v>4</v>
      </c>
      <c r="C47" s="95" t="s">
        <v>159</v>
      </c>
      <c r="D47" s="89">
        <v>4174616.0352574051</v>
      </c>
      <c r="E47" s="89">
        <v>4713536.5536289858</v>
      </c>
      <c r="F47" s="89">
        <v>4877407.263571131</v>
      </c>
      <c r="G47" s="89">
        <v>4911534.7667413494</v>
      </c>
      <c r="H47" s="89">
        <v>4998657.1825653119</v>
      </c>
      <c r="I47" s="89">
        <v>12.909463141521012</v>
      </c>
      <c r="J47" s="89">
        <v>3.476597838537606</v>
      </c>
      <c r="K47" s="89">
        <v>1.7738328233755984</v>
      </c>
      <c r="L47" s="89">
        <v>3719600.1482008765</v>
      </c>
      <c r="M47" s="89">
        <v>4182298.6092667924</v>
      </c>
      <c r="N47" s="89">
        <v>4312590.5146818478</v>
      </c>
      <c r="O47" s="89">
        <v>4347992.2323636739</v>
      </c>
      <c r="P47" s="89">
        <v>4423719.0962377479</v>
      </c>
      <c r="Q47" s="89">
        <v>12.43946775541767</v>
      </c>
      <c r="R47" s="89">
        <v>3.1153180962823956</v>
      </c>
      <c r="S47" s="89">
        <v>1.7416513146093493</v>
      </c>
      <c r="T47" s="89">
        <v>383479.50721046678</v>
      </c>
      <c r="U47" s="89">
        <v>444934.48772731348</v>
      </c>
      <c r="V47" s="89">
        <v>471886.16158634529</v>
      </c>
      <c r="W47" s="89">
        <v>471401.41244677018</v>
      </c>
      <c r="X47" s="89">
        <v>481581.06652067433</v>
      </c>
      <c r="Y47" s="89">
        <v>16.025623106665275</v>
      </c>
      <c r="Z47" s="89">
        <v>6.0574476922880507</v>
      </c>
      <c r="AA47" s="89">
        <v>2.1594449666723525</v>
      </c>
      <c r="AB47" s="89">
        <v>71536.379846062031</v>
      </c>
      <c r="AC47" s="89">
        <v>86303.456634880014</v>
      </c>
      <c r="AD47" s="89">
        <v>92930.587302938322</v>
      </c>
      <c r="AE47" s="89">
        <v>92141.121930905269</v>
      </c>
      <c r="AF47" s="89">
        <v>93357.019806889613</v>
      </c>
      <c r="AG47" s="89">
        <v>20.642751031845634</v>
      </c>
      <c r="AH47" s="89">
        <v>7.6788704954141043</v>
      </c>
      <c r="AI47" s="89">
        <v>1.3196039406771387</v>
      </c>
    </row>
    <row r="48" spans="2:35" x14ac:dyDescent="0.55000000000000004">
      <c r="B48" s="90"/>
      <c r="C48" s="88" t="s">
        <v>160</v>
      </c>
      <c r="D48" s="89">
        <v>4170584.2146359761</v>
      </c>
      <c r="E48" s="89">
        <v>4709049.9857973848</v>
      </c>
      <c r="F48" s="89">
        <v>4873807.1532605607</v>
      </c>
      <c r="G48" s="89">
        <v>4907180.4399770303</v>
      </c>
      <c r="H48" s="89">
        <v>4993929.0453210082</v>
      </c>
      <c r="I48" s="89">
        <v>12.911039399989862</v>
      </c>
      <c r="J48" s="89">
        <v>3.4987347333344894</v>
      </c>
      <c r="K48" s="89">
        <v>1.7677891898424614</v>
      </c>
      <c r="L48" s="89">
        <v>3715568.3275794471</v>
      </c>
      <c r="M48" s="89">
        <v>4177812.0414351914</v>
      </c>
      <c r="N48" s="89">
        <v>4308990.4043712774</v>
      </c>
      <c r="O48" s="89">
        <v>4343637.9055993548</v>
      </c>
      <c r="P48" s="89">
        <v>4418990.9589934442</v>
      </c>
      <c r="Q48" s="89">
        <v>12.440727046375667</v>
      </c>
      <c r="R48" s="89">
        <v>3.1398818720198509</v>
      </c>
      <c r="S48" s="89">
        <v>1.7347913208177967</v>
      </c>
      <c r="T48" s="89">
        <v>383479.50721046678</v>
      </c>
      <c r="U48" s="89">
        <v>444934.48772731348</v>
      </c>
      <c r="V48" s="89">
        <v>471886.16158634529</v>
      </c>
      <c r="W48" s="89">
        <v>471401.41244677018</v>
      </c>
      <c r="X48" s="89">
        <v>481581.06652067433</v>
      </c>
      <c r="Y48" s="89">
        <v>16.025623106665275</v>
      </c>
      <c r="Z48" s="89">
        <v>6.0574476922880507</v>
      </c>
      <c r="AA48" s="89">
        <v>2.1594449666723525</v>
      </c>
      <c r="AB48" s="89">
        <v>71536.379846062031</v>
      </c>
      <c r="AC48" s="89">
        <v>86303.456634880014</v>
      </c>
      <c r="AD48" s="89">
        <v>92930.587302938322</v>
      </c>
      <c r="AE48" s="89">
        <v>92141.121930905269</v>
      </c>
      <c r="AF48" s="89">
        <v>93357.019806889613</v>
      </c>
      <c r="AG48" s="89">
        <v>20.642751031845634</v>
      </c>
      <c r="AH48" s="89">
        <v>7.6788704954141043</v>
      </c>
      <c r="AI48" s="89">
        <v>1.3196039406771387</v>
      </c>
    </row>
    <row r="49" spans="2:35" x14ac:dyDescent="0.55000000000000004">
      <c r="B49" s="90"/>
      <c r="C49" s="92" t="s">
        <v>161</v>
      </c>
      <c r="D49" s="89">
        <v>4014771.220456874</v>
      </c>
      <c r="E49" s="89">
        <v>4493911.824770066</v>
      </c>
      <c r="F49" s="89">
        <v>4687782.1170081859</v>
      </c>
      <c r="G49" s="89">
        <v>4724110.9706450282</v>
      </c>
      <c r="H49" s="89">
        <v>4793646.1462119985</v>
      </c>
      <c r="I49" s="89">
        <v>11.934443533713152</v>
      </c>
      <c r="J49" s="89">
        <v>4.3140653354505796</v>
      </c>
      <c r="K49" s="89">
        <v>1.4719208756748481</v>
      </c>
      <c r="L49" s="89">
        <v>3579831.957372081</v>
      </c>
      <c r="M49" s="89">
        <v>4025451.8262732024</v>
      </c>
      <c r="N49" s="89">
        <v>4149538.7832152219</v>
      </c>
      <c r="O49" s="89">
        <v>4184366.5275408393</v>
      </c>
      <c r="P49" s="89">
        <v>4246649.2642439054</v>
      </c>
      <c r="Q49" s="89">
        <v>12.448066674846006</v>
      </c>
      <c r="R49" s="89">
        <v>3.0825597298701317</v>
      </c>
      <c r="S49" s="89">
        <v>1.4884627408505269</v>
      </c>
      <c r="T49" s="89">
        <v>369144.51460561552</v>
      </c>
      <c r="U49" s="89">
        <v>386814.84805115324</v>
      </c>
      <c r="V49" s="89">
        <v>451918.39501076884</v>
      </c>
      <c r="W49" s="89">
        <v>452315.73078353365</v>
      </c>
      <c r="X49" s="89">
        <v>458973.77162016794</v>
      </c>
      <c r="Y49" s="89">
        <v>4.7868335425263595</v>
      </c>
      <c r="Z49" s="89">
        <v>16.83067423280664</v>
      </c>
      <c r="AA49" s="89">
        <v>1.4719896708214719</v>
      </c>
      <c r="AB49" s="89">
        <v>65794.748479177244</v>
      </c>
      <c r="AC49" s="89">
        <v>81645.150445709645</v>
      </c>
      <c r="AD49" s="89">
        <v>86324.938782195924</v>
      </c>
      <c r="AE49" s="89">
        <v>87428.712320655279</v>
      </c>
      <c r="AF49" s="89">
        <v>88023.110347924958</v>
      </c>
      <c r="AG49" s="89">
        <v>24.090679473527807</v>
      </c>
      <c r="AH49" s="89">
        <v>5.7318632042917574</v>
      </c>
      <c r="AI49" s="89">
        <v>0.67986592904361043</v>
      </c>
    </row>
    <row r="50" spans="2:35" x14ac:dyDescent="0.55000000000000004">
      <c r="B50" s="90"/>
      <c r="C50" s="92" t="s">
        <v>162</v>
      </c>
      <c r="D50" s="89">
        <v>152817.55500284347</v>
      </c>
      <c r="E50" s="89">
        <v>212906.71667286041</v>
      </c>
      <c r="F50" s="89">
        <v>183328.12668779574</v>
      </c>
      <c r="G50" s="89">
        <v>177341.44737879472</v>
      </c>
      <c r="H50" s="89">
        <v>193441.37344978302</v>
      </c>
      <c r="I50" s="89">
        <v>39.32085006130275</v>
      </c>
      <c r="J50" s="89">
        <v>-13.892746291566432</v>
      </c>
      <c r="K50" s="89">
        <v>9.0784902846763558</v>
      </c>
      <c r="L50" s="89">
        <v>132740.93103110747</v>
      </c>
      <c r="M50" s="89">
        <v>150128.77080752986</v>
      </c>
      <c r="N50" s="89">
        <v>156762.06409947685</v>
      </c>
      <c r="O50" s="89">
        <v>153553.67483330824</v>
      </c>
      <c r="P50" s="89">
        <v>165510.48385831184</v>
      </c>
      <c r="Q50" s="89">
        <v>13.099079267680894</v>
      </c>
      <c r="R50" s="89">
        <v>4.418402452952269</v>
      </c>
      <c r="S50" s="89">
        <v>7.786729323139574</v>
      </c>
      <c r="T50" s="89">
        <v>14334.992604851233</v>
      </c>
      <c r="U50" s="89">
        <v>58119.639676160215</v>
      </c>
      <c r="V50" s="89">
        <v>19964.429067576501</v>
      </c>
      <c r="W50" s="89">
        <v>19082.3441552365</v>
      </c>
      <c r="X50" s="89">
        <v>22603.957392506505</v>
      </c>
      <c r="Y50" s="89">
        <v>305.43892332732298</v>
      </c>
      <c r="Z50" s="89">
        <v>-65.649427321268121</v>
      </c>
      <c r="AA50" s="89">
        <v>18.45482509183034</v>
      </c>
      <c r="AB50" s="89">
        <v>5741.6313668847815</v>
      </c>
      <c r="AC50" s="89">
        <v>4658.3061891703492</v>
      </c>
      <c r="AD50" s="89">
        <v>6601.6335207423908</v>
      </c>
      <c r="AE50" s="89">
        <v>4705.4283902500001</v>
      </c>
      <c r="AF50" s="89">
        <v>5326.9321989646642</v>
      </c>
      <c r="AG50" s="89">
        <v>-18.867898485482336</v>
      </c>
      <c r="AH50" s="89">
        <v>41.7174666639539</v>
      </c>
      <c r="AI50" s="89">
        <v>13.208230094468476</v>
      </c>
    </row>
    <row r="51" spans="2:35" x14ac:dyDescent="0.55000000000000004">
      <c r="B51" s="87"/>
      <c r="C51" s="92" t="s">
        <v>163</v>
      </c>
      <c r="D51" s="89">
        <v>2995.4391762599998</v>
      </c>
      <c r="E51" s="89">
        <v>2231.4443544599999</v>
      </c>
      <c r="F51" s="89">
        <v>2696.9095645799998</v>
      </c>
      <c r="G51" s="89">
        <v>5728.0219532075007</v>
      </c>
      <c r="H51" s="89">
        <v>6841.5256592274982</v>
      </c>
      <c r="I51" s="89">
        <v>-25.505269072226568</v>
      </c>
      <c r="J51" s="89">
        <v>20.859368919044392</v>
      </c>
      <c r="K51" s="89">
        <v>19.439585167729192</v>
      </c>
      <c r="L51" s="89">
        <v>2995.4391762599998</v>
      </c>
      <c r="M51" s="89">
        <v>2231.4443544599999</v>
      </c>
      <c r="N51" s="89">
        <v>2689.5570565799999</v>
      </c>
      <c r="O51" s="89">
        <v>5717.7032252075014</v>
      </c>
      <c r="P51" s="89">
        <v>6831.2108912274989</v>
      </c>
      <c r="Q51" s="89">
        <v>-25.505269072226568</v>
      </c>
      <c r="R51" s="89">
        <v>20.529873451890822</v>
      </c>
      <c r="S51" s="89">
        <v>19.474737008225663</v>
      </c>
      <c r="T51" s="89">
        <v>0</v>
      </c>
      <c r="U51" s="89">
        <v>0</v>
      </c>
      <c r="V51" s="89">
        <v>3.3375079999999997</v>
      </c>
      <c r="W51" s="89">
        <v>3.3375079999999997</v>
      </c>
      <c r="X51" s="89">
        <v>3.3375079999999997</v>
      </c>
      <c r="Y51" s="89">
        <v>0</v>
      </c>
      <c r="Z51" s="89">
        <v>0</v>
      </c>
      <c r="AA51" s="89">
        <v>0</v>
      </c>
      <c r="AB51" s="89">
        <v>0</v>
      </c>
      <c r="AC51" s="89">
        <v>0</v>
      </c>
      <c r="AD51" s="89">
        <v>4.0149999999999997</v>
      </c>
      <c r="AE51" s="89">
        <v>6.9812199999999995</v>
      </c>
      <c r="AF51" s="89">
        <v>6.9772599999999994</v>
      </c>
      <c r="AG51" s="89">
        <v>0</v>
      </c>
      <c r="AH51" s="89">
        <v>0</v>
      </c>
      <c r="AI51" s="89">
        <v>-5.6723609913456041E-2</v>
      </c>
    </row>
    <row r="52" spans="2:35" x14ac:dyDescent="0.55000000000000004">
      <c r="B52" s="87"/>
      <c r="C52" s="88" t="s">
        <v>164</v>
      </c>
      <c r="D52" s="89">
        <v>4031.8206214299998</v>
      </c>
      <c r="E52" s="89">
        <v>4486.5678315999994</v>
      </c>
      <c r="F52" s="89">
        <v>3600.1103105696802</v>
      </c>
      <c r="G52" s="89">
        <v>4354.3267643196814</v>
      </c>
      <c r="H52" s="89">
        <v>4728.1372443033815</v>
      </c>
      <c r="I52" s="89">
        <v>11.278954419572132</v>
      </c>
      <c r="J52" s="89">
        <v>-19.758032293344172</v>
      </c>
      <c r="K52" s="89">
        <v>8.5848054180679867</v>
      </c>
      <c r="L52" s="89">
        <v>4031.8206214299998</v>
      </c>
      <c r="M52" s="89">
        <v>4486.5678315999994</v>
      </c>
      <c r="N52" s="89">
        <v>3600.1103105696802</v>
      </c>
      <c r="O52" s="89">
        <v>4354.3267643196814</v>
      </c>
      <c r="P52" s="89">
        <v>4728.1372443033815</v>
      </c>
      <c r="Q52" s="89">
        <v>11.278954419572132</v>
      </c>
      <c r="R52" s="89">
        <v>-19.758032293344172</v>
      </c>
      <c r="S52" s="89">
        <v>8.5848054180679867</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55000000000000004">
      <c r="B53" s="87">
        <v>5</v>
      </c>
      <c r="C53" s="88" t="s">
        <v>165</v>
      </c>
      <c r="D53" s="89">
        <v>412.38792109000008</v>
      </c>
      <c r="E53" s="89">
        <v>951.38964264000003</v>
      </c>
      <c r="F53" s="89">
        <v>797.34857437999995</v>
      </c>
      <c r="G53" s="89">
        <v>581.85225861999993</v>
      </c>
      <c r="H53" s="89">
        <v>612.25437731</v>
      </c>
      <c r="I53" s="89">
        <v>130.70259675049201</v>
      </c>
      <c r="J53" s="89">
        <v>-16.191165150017117</v>
      </c>
      <c r="K53" s="89">
        <v>5.2250581207858193</v>
      </c>
      <c r="L53" s="89">
        <v>412.38792109000008</v>
      </c>
      <c r="M53" s="89">
        <v>951.38964264000003</v>
      </c>
      <c r="N53" s="89">
        <v>797.34857437999995</v>
      </c>
      <c r="O53" s="89">
        <v>581.85225861999993</v>
      </c>
      <c r="P53" s="89">
        <v>612.25437731</v>
      </c>
      <c r="Q53" s="89">
        <v>130.70259675049201</v>
      </c>
      <c r="R53" s="89">
        <v>-16.191165150017117</v>
      </c>
      <c r="S53" s="89">
        <v>5.2250581207858193</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55000000000000004">
      <c r="B54" s="87">
        <v>6</v>
      </c>
      <c r="C54" s="88" t="s">
        <v>166</v>
      </c>
      <c r="D54" s="89">
        <v>82988.980930478967</v>
      </c>
      <c r="E54" s="89">
        <v>95029.967137001324</v>
      </c>
      <c r="F54" s="89">
        <v>136783.24993864039</v>
      </c>
      <c r="G54" s="89">
        <v>136815.14643882867</v>
      </c>
      <c r="H54" s="89">
        <v>139811.00834977764</v>
      </c>
      <c r="I54" s="89">
        <v>14.509138528414104</v>
      </c>
      <c r="J54" s="89">
        <v>43.936964369823308</v>
      </c>
      <c r="K54" s="89">
        <v>2.1897150929034437</v>
      </c>
      <c r="L54" s="89">
        <v>75297.823835170901</v>
      </c>
      <c r="M54" s="89">
        <v>85849.503580889839</v>
      </c>
      <c r="N54" s="89">
        <v>124601.67043771812</v>
      </c>
      <c r="O54" s="89">
        <v>124351.18931112588</v>
      </c>
      <c r="P54" s="89">
        <v>127453.01440828013</v>
      </c>
      <c r="Q54" s="89">
        <v>14.013259890241805</v>
      </c>
      <c r="R54" s="89">
        <v>45.139651646692272</v>
      </c>
      <c r="S54" s="89">
        <v>2.4944072624778046</v>
      </c>
      <c r="T54" s="89">
        <v>5672.5086755299999</v>
      </c>
      <c r="U54" s="89">
        <v>6409.8133129031794</v>
      </c>
      <c r="V54" s="89">
        <v>8845.4951648064962</v>
      </c>
      <c r="W54" s="89">
        <v>8950.362544244219</v>
      </c>
      <c r="X54" s="89">
        <v>8828.7624792932274</v>
      </c>
      <c r="Y54" s="89">
        <v>12.99785825897024</v>
      </c>
      <c r="Z54" s="89">
        <v>37.999263519893844</v>
      </c>
      <c r="AA54" s="89">
        <v>-1.3586049095764219</v>
      </c>
      <c r="AB54" s="89">
        <v>2018.6484197780683</v>
      </c>
      <c r="AC54" s="89">
        <v>2770.6502432083084</v>
      </c>
      <c r="AD54" s="89">
        <v>3336.0843361157895</v>
      </c>
      <c r="AE54" s="89">
        <v>3513.5945834585718</v>
      </c>
      <c r="AF54" s="89">
        <v>3529.2314622042709</v>
      </c>
      <c r="AG54" s="89">
        <v>37.252738815851636</v>
      </c>
      <c r="AH54" s="89">
        <v>20.407992466516802</v>
      </c>
      <c r="AI54" s="89">
        <v>0.44503935711066589</v>
      </c>
    </row>
    <row r="55" spans="2:35" x14ac:dyDescent="0.55000000000000004">
      <c r="B55" s="87">
        <v>7</v>
      </c>
      <c r="C55" s="88" t="s">
        <v>167</v>
      </c>
      <c r="D55" s="89">
        <v>331101.07975846773</v>
      </c>
      <c r="E55" s="89">
        <v>353787.736545138</v>
      </c>
      <c r="F55" s="89">
        <v>417471.87427147722</v>
      </c>
      <c r="G55" s="89">
        <v>497688.46738207072</v>
      </c>
      <c r="H55" s="89">
        <v>471845.09063417115</v>
      </c>
      <c r="I55" s="89">
        <v>6.8518824533039204</v>
      </c>
      <c r="J55" s="89">
        <v>18.000662868712546</v>
      </c>
      <c r="K55" s="89">
        <v>-5.192681454693993</v>
      </c>
      <c r="L55" s="89">
        <v>307471.57067786739</v>
      </c>
      <c r="M55" s="89">
        <v>322804.21997657645</v>
      </c>
      <c r="N55" s="89">
        <v>381569.65779862151</v>
      </c>
      <c r="O55" s="89">
        <v>452466.55489956855</v>
      </c>
      <c r="P55" s="89">
        <v>431053.87469055725</v>
      </c>
      <c r="Q55" s="89">
        <v>4.98668844892096</v>
      </c>
      <c r="R55" s="89">
        <v>18.204668398173123</v>
      </c>
      <c r="S55" s="89">
        <v>-4.7324338069062666</v>
      </c>
      <c r="T55" s="89">
        <v>11972.011470412515</v>
      </c>
      <c r="U55" s="89">
        <v>13337.997873411678</v>
      </c>
      <c r="V55" s="89">
        <v>21777.266514085717</v>
      </c>
      <c r="W55" s="89">
        <v>28789.798477636185</v>
      </c>
      <c r="X55" s="89">
        <v>24765.155283199158</v>
      </c>
      <c r="Y55" s="89">
        <v>11.409832060176726</v>
      </c>
      <c r="Z55" s="89">
        <v>63.272379563780731</v>
      </c>
      <c r="AA55" s="89">
        <v>-13.979407315279946</v>
      </c>
      <c r="AB55" s="89">
        <v>11657.49761018786</v>
      </c>
      <c r="AC55" s="89">
        <v>17645.518695149854</v>
      </c>
      <c r="AD55" s="89">
        <v>14124.949958770003</v>
      </c>
      <c r="AE55" s="89">
        <v>16432.114004866016</v>
      </c>
      <c r="AF55" s="89">
        <v>16026.060660414736</v>
      </c>
      <c r="AG55" s="89">
        <v>51.366264743892131</v>
      </c>
      <c r="AH55" s="89">
        <v>-19.951630763608748</v>
      </c>
      <c r="AI55" s="89">
        <v>-2.4710961981582957</v>
      </c>
    </row>
    <row r="56" spans="2:35" x14ac:dyDescent="0.55000000000000004">
      <c r="B56" s="90"/>
      <c r="C56" s="96" t="s">
        <v>168</v>
      </c>
      <c r="D56" s="89">
        <v>171036.40949013823</v>
      </c>
      <c r="E56" s="89">
        <v>199589.39434813219</v>
      </c>
      <c r="F56" s="89">
        <v>244587.51850679339</v>
      </c>
      <c r="G56" s="89">
        <v>322637.92136132135</v>
      </c>
      <c r="H56" s="89">
        <v>293180.84264727472</v>
      </c>
      <c r="I56" s="89">
        <v>16.694097439902286</v>
      </c>
      <c r="J56" s="89">
        <v>22.545348316541101</v>
      </c>
      <c r="K56" s="89">
        <v>-9.1300733000501015</v>
      </c>
      <c r="L56" s="89">
        <v>155809.82961493044</v>
      </c>
      <c r="M56" s="89">
        <v>177208.35715326833</v>
      </c>
      <c r="N56" s="89">
        <v>218341.36140895297</v>
      </c>
      <c r="O56" s="89">
        <v>288941.1320241614</v>
      </c>
      <c r="P56" s="89">
        <v>261814.67738834693</v>
      </c>
      <c r="Q56" s="89">
        <v>13.733746831777156</v>
      </c>
      <c r="R56" s="89">
        <v>23.211661637441015</v>
      </c>
      <c r="S56" s="89">
        <v>-9.3882288221761918</v>
      </c>
      <c r="T56" s="89">
        <v>6166.0651545108312</v>
      </c>
      <c r="U56" s="89">
        <v>7075.2862288649558</v>
      </c>
      <c r="V56" s="89">
        <v>14548.843966573815</v>
      </c>
      <c r="W56" s="89">
        <v>20314.690503819922</v>
      </c>
      <c r="X56" s="89">
        <v>18318.992599427849</v>
      </c>
      <c r="Y56" s="89">
        <v>14.74556384940203</v>
      </c>
      <c r="Z56" s="89">
        <v>105.62905154591597</v>
      </c>
      <c r="AA56" s="89">
        <v>-9.8239148857168566</v>
      </c>
      <c r="AB56" s="89">
        <v>9060.514720696965</v>
      </c>
      <c r="AC56" s="89">
        <v>15305.750965998903</v>
      </c>
      <c r="AD56" s="89">
        <v>11697.313131266572</v>
      </c>
      <c r="AE56" s="89">
        <v>13382.09883334</v>
      </c>
      <c r="AF56" s="89">
        <v>13047.172659500007</v>
      </c>
      <c r="AG56" s="89">
        <v>68.928051416724955</v>
      </c>
      <c r="AH56" s="89">
        <v>-23.575699374361488</v>
      </c>
      <c r="AI56" s="89">
        <v>-2.502792559008471</v>
      </c>
    </row>
    <row r="57" spans="2:35" x14ac:dyDescent="0.55000000000000004">
      <c r="B57" s="87"/>
      <c r="C57" s="96" t="s">
        <v>169</v>
      </c>
      <c r="D57" s="89">
        <v>160064.67026832941</v>
      </c>
      <c r="E57" s="89">
        <v>154198.34219700578</v>
      </c>
      <c r="F57" s="89">
        <v>172884.35576468383</v>
      </c>
      <c r="G57" s="89">
        <v>175050.54602074917</v>
      </c>
      <c r="H57" s="89">
        <v>178664.2479868964</v>
      </c>
      <c r="I57" s="89">
        <v>-3.6649737018727673</v>
      </c>
      <c r="J57" s="89">
        <v>12.118167615449819</v>
      </c>
      <c r="K57" s="89">
        <v>2.0643762891884299</v>
      </c>
      <c r="L57" s="89">
        <v>151661.74106293684</v>
      </c>
      <c r="M57" s="89">
        <v>145595.86282330813</v>
      </c>
      <c r="N57" s="89">
        <v>163228.29638966851</v>
      </c>
      <c r="O57" s="89">
        <v>163525.42287540692</v>
      </c>
      <c r="P57" s="89">
        <v>169239.19730221035</v>
      </c>
      <c r="Q57" s="89">
        <v>-3.9996100513652189</v>
      </c>
      <c r="R57" s="89">
        <v>12.110532005815791</v>
      </c>
      <c r="S57" s="89">
        <v>3.494119951707364</v>
      </c>
      <c r="T57" s="89">
        <v>5805.9463159016868</v>
      </c>
      <c r="U57" s="89">
        <v>6262.71164454672</v>
      </c>
      <c r="V57" s="89">
        <v>7228.422547511901</v>
      </c>
      <c r="W57" s="89">
        <v>8475.1079738162607</v>
      </c>
      <c r="X57" s="89">
        <v>6446.1626837713084</v>
      </c>
      <c r="Y57" s="89">
        <v>7.8671986234873685</v>
      </c>
      <c r="Z57" s="89">
        <v>15.420012253096107</v>
      </c>
      <c r="AA57" s="89">
        <v>-23.940052401849666</v>
      </c>
      <c r="AB57" s="89">
        <v>2596.9828894908956</v>
      </c>
      <c r="AC57" s="89">
        <v>2339.7677291509563</v>
      </c>
      <c r="AD57" s="89">
        <v>2427.6368275034292</v>
      </c>
      <c r="AE57" s="89">
        <v>3050.0151715260104</v>
      </c>
      <c r="AF57" s="89">
        <v>2978.8880009147297</v>
      </c>
      <c r="AG57" s="89">
        <v>-9.9043840982087872</v>
      </c>
      <c r="AH57" s="89">
        <v>3.7554624443152953</v>
      </c>
      <c r="AI57" s="89">
        <v>-2.3320267805649553</v>
      </c>
    </row>
    <row r="58" spans="2:35" x14ac:dyDescent="0.55000000000000004">
      <c r="B58" s="87">
        <v>8</v>
      </c>
      <c r="C58" s="88" t="s">
        <v>170</v>
      </c>
      <c r="D58" s="89">
        <v>342.12632783303673</v>
      </c>
      <c r="E58" s="89">
        <v>218.54815462000002</v>
      </c>
      <c r="F58" s="89">
        <v>364.12874162000003</v>
      </c>
      <c r="G58" s="89">
        <v>346.61416362</v>
      </c>
      <c r="H58" s="89">
        <v>337.80339262000001</v>
      </c>
      <c r="I58" s="89">
        <v>-36.12062655211524</v>
      </c>
      <c r="J58" s="89">
        <v>66.612590370816832</v>
      </c>
      <c r="K58" s="89">
        <v>-2.5419535393422121</v>
      </c>
      <c r="L58" s="89">
        <v>241.49530741999999</v>
      </c>
      <c r="M58" s="89">
        <v>218.54815462000002</v>
      </c>
      <c r="N58" s="89">
        <v>363.02270162000002</v>
      </c>
      <c r="O58" s="89">
        <v>345.26432362000003</v>
      </c>
      <c r="P58" s="89">
        <v>336.49139262</v>
      </c>
      <c r="Q58" s="89">
        <v>-9.5021112605269398</v>
      </c>
      <c r="R58" s="89">
        <v>66.106505109230824</v>
      </c>
      <c r="S58" s="89">
        <v>-2.5409318020519156</v>
      </c>
      <c r="T58" s="89">
        <v>0.47299999999999998</v>
      </c>
      <c r="U58" s="89">
        <v>0</v>
      </c>
      <c r="V58" s="89">
        <v>0</v>
      </c>
      <c r="W58" s="89">
        <v>0</v>
      </c>
      <c r="X58" s="89">
        <v>0</v>
      </c>
      <c r="Y58" s="89">
        <v>-100</v>
      </c>
      <c r="Z58" s="89">
        <v>0</v>
      </c>
      <c r="AA58" s="89">
        <v>0</v>
      </c>
      <c r="AB58" s="89">
        <v>100.15802041303674</v>
      </c>
      <c r="AC58" s="89">
        <v>0</v>
      </c>
      <c r="AD58" s="89">
        <v>1.1060399999999999</v>
      </c>
      <c r="AE58" s="89">
        <v>1.3498399999999999</v>
      </c>
      <c r="AF58" s="89">
        <v>1.3120000000000001</v>
      </c>
      <c r="AG58" s="89">
        <v>-100</v>
      </c>
      <c r="AH58" s="89">
        <v>0</v>
      </c>
      <c r="AI58" s="89">
        <v>-2.8032952053576587</v>
      </c>
    </row>
    <row r="59" spans="2:35" x14ac:dyDescent="0.55000000000000004">
      <c r="B59" s="87">
        <v>9</v>
      </c>
      <c r="C59" s="97" t="s">
        <v>171</v>
      </c>
      <c r="D59" s="89">
        <v>7693.3965086383541</v>
      </c>
      <c r="E59" s="89">
        <v>10521.347459907001</v>
      </c>
      <c r="F59" s="89">
        <v>18688.527416469999</v>
      </c>
      <c r="G59" s="89">
        <v>19277.606918060002</v>
      </c>
      <c r="H59" s="89">
        <v>21384.497481359005</v>
      </c>
      <c r="I59" s="89">
        <v>36.758159391542442</v>
      </c>
      <c r="J59" s="89">
        <v>77.624847840878999</v>
      </c>
      <c r="K59" s="89">
        <v>10.929212179988923</v>
      </c>
      <c r="L59" s="89">
        <v>6736.158002768354</v>
      </c>
      <c r="M59" s="89">
        <v>8664.5153711000021</v>
      </c>
      <c r="N59" s="89">
        <v>15306.011067009998</v>
      </c>
      <c r="O59" s="89">
        <v>15710.71901538</v>
      </c>
      <c r="P59" s="89">
        <v>17724.159802039005</v>
      </c>
      <c r="Q59" s="89">
        <v>28.626961652905891</v>
      </c>
      <c r="R59" s="89">
        <v>76.651669614002031</v>
      </c>
      <c r="S59" s="89">
        <v>12.815713810984386</v>
      </c>
      <c r="T59" s="89">
        <v>489.02593719999999</v>
      </c>
      <c r="U59" s="89">
        <v>1257.5601360969999</v>
      </c>
      <c r="V59" s="89">
        <v>2268.6334853600001</v>
      </c>
      <c r="W59" s="89">
        <v>2394.6126768699996</v>
      </c>
      <c r="X59" s="89">
        <v>2393.7925812600001</v>
      </c>
      <c r="Y59" s="89">
        <v>157.15612208574689</v>
      </c>
      <c r="Z59" s="89">
        <v>80.399602392057119</v>
      </c>
      <c r="AA59" s="89">
        <v>-3.4247526454733723E-2</v>
      </c>
      <c r="AB59" s="89">
        <v>468.21256867000005</v>
      </c>
      <c r="AC59" s="89">
        <v>599.27195270999982</v>
      </c>
      <c r="AD59" s="89">
        <v>1113.8828641000002</v>
      </c>
      <c r="AE59" s="89">
        <v>1172.2752258099999</v>
      </c>
      <c r="AF59" s="89">
        <v>1266.5450980600001</v>
      </c>
      <c r="AG59" s="89">
        <v>27.991427998672858</v>
      </c>
      <c r="AH59" s="89">
        <v>85.872684190016031</v>
      </c>
      <c r="AI59" s="89">
        <v>8.0416160108530033</v>
      </c>
    </row>
    <row r="60" spans="2:35" x14ac:dyDescent="0.55000000000000004">
      <c r="B60" s="87">
        <v>10</v>
      </c>
      <c r="C60" s="97" t="s">
        <v>172</v>
      </c>
      <c r="D60" s="89">
        <v>5153.9118284388715</v>
      </c>
      <c r="E60" s="89">
        <v>3240.7040450181844</v>
      </c>
      <c r="F60" s="89">
        <v>2304.1546827322154</v>
      </c>
      <c r="G60" s="89">
        <v>3889.8693581979719</v>
      </c>
      <c r="H60" s="89">
        <v>1626.5149370879863</v>
      </c>
      <c r="I60" s="89">
        <v>-37.121469033749477</v>
      </c>
      <c r="J60" s="89">
        <v>-28.89956470186446</v>
      </c>
      <c r="K60" s="89">
        <v>-58.185872395429541</v>
      </c>
      <c r="L60" s="89">
        <v>5074.4789830788714</v>
      </c>
      <c r="M60" s="89">
        <v>3240.4642214581845</v>
      </c>
      <c r="N60" s="89">
        <v>2300.7456345822152</v>
      </c>
      <c r="O60" s="89">
        <v>3887.9270522279699</v>
      </c>
      <c r="P60" s="89">
        <v>1621.5088908879839</v>
      </c>
      <c r="Q60" s="89">
        <v>-36.14193235869751</v>
      </c>
      <c r="R60" s="89">
        <v>-28.999505091066951</v>
      </c>
      <c r="S60" s="89">
        <v>-58.29374190653138</v>
      </c>
      <c r="T60" s="89">
        <v>77.555957180000007</v>
      </c>
      <c r="U60" s="89">
        <v>0.45800000000000002</v>
      </c>
      <c r="V60" s="89">
        <v>0.45800000000000002</v>
      </c>
      <c r="W60" s="89">
        <v>1.7613539800024032</v>
      </c>
      <c r="X60" s="89">
        <v>1.7613539800024032</v>
      </c>
      <c r="Y60" s="89">
        <v>-99.409458645533803</v>
      </c>
      <c r="Z60" s="89">
        <v>0</v>
      </c>
      <c r="AA60" s="89">
        <v>0</v>
      </c>
      <c r="AB60" s="89">
        <v>1.8768881799999999</v>
      </c>
      <c r="AC60" s="89">
        <v>-0.21817644000000003</v>
      </c>
      <c r="AD60" s="89">
        <v>2.9510481500000001</v>
      </c>
      <c r="AE60" s="89">
        <v>0.18095199000000001</v>
      </c>
      <c r="AF60" s="89">
        <v>3.2446922200000006</v>
      </c>
      <c r="AG60" s="89">
        <v>-111.62437071770574</v>
      </c>
      <c r="AH60" s="89">
        <v>-1452.5970769346131</v>
      </c>
      <c r="AI60" s="89">
        <v>1693.1232588268306</v>
      </c>
    </row>
    <row r="61" spans="2:35" x14ac:dyDescent="0.55000000000000004">
      <c r="B61" s="87">
        <v>11</v>
      </c>
      <c r="C61" s="88" t="s">
        <v>142</v>
      </c>
      <c r="D61" s="89">
        <v>407.35214979038028</v>
      </c>
      <c r="E61" s="89">
        <v>62.558810000000001</v>
      </c>
      <c r="F61" s="89">
        <v>1831.2114775800405</v>
      </c>
      <c r="G61" s="89">
        <v>479.50742759513787</v>
      </c>
      <c r="H61" s="89">
        <v>6224.4329078075443</v>
      </c>
      <c r="I61" s="89">
        <v>-84.642572763592341</v>
      </c>
      <c r="J61" s="89">
        <v>2827.1840010704173</v>
      </c>
      <c r="K61" s="89">
        <v>1198.088944946024</v>
      </c>
      <c r="L61" s="89">
        <v>332.0134947206277</v>
      </c>
      <c r="M61" s="89">
        <v>0</v>
      </c>
      <c r="N61" s="89">
        <v>1001.3189103296199</v>
      </c>
      <c r="O61" s="89">
        <v>0</v>
      </c>
      <c r="P61" s="89">
        <v>5647.4818940279047</v>
      </c>
      <c r="Q61" s="89">
        <v>-100</v>
      </c>
      <c r="R61" s="89">
        <v>0</v>
      </c>
      <c r="S61" s="89">
        <v>0</v>
      </c>
      <c r="T61" s="89">
        <v>20.603660000000001</v>
      </c>
      <c r="U61" s="89">
        <v>56.128</v>
      </c>
      <c r="V61" s="89">
        <v>279.3361333257003</v>
      </c>
      <c r="W61" s="89">
        <v>252.75759572513783</v>
      </c>
      <c r="X61" s="89">
        <v>283.90736177895991</v>
      </c>
      <c r="Y61" s="89">
        <v>172.41761900555528</v>
      </c>
      <c r="Z61" s="89">
        <v>397.67697642121635</v>
      </c>
      <c r="AA61" s="89">
        <v>12.323968331972889</v>
      </c>
      <c r="AB61" s="89">
        <v>54.7349950697526</v>
      </c>
      <c r="AC61" s="89">
        <v>6.4308100000000001</v>
      </c>
      <c r="AD61" s="89">
        <v>550.5564339247203</v>
      </c>
      <c r="AE61" s="89">
        <v>226.74983187000004</v>
      </c>
      <c r="AF61" s="89">
        <v>293.04365200068003</v>
      </c>
      <c r="AG61" s="89">
        <v>-88.25100835068173</v>
      </c>
      <c r="AH61" s="89">
        <v>8461.229983854606</v>
      </c>
      <c r="AI61" s="89">
        <v>29.236546542926423</v>
      </c>
    </row>
    <row r="62" spans="2:35" x14ac:dyDescent="0.55000000000000004">
      <c r="B62" s="387" t="s">
        <v>143</v>
      </c>
      <c r="C62" s="388"/>
      <c r="D62" s="89">
        <v>6068986.510840917</v>
      </c>
      <c r="E62" s="89">
        <v>6785324.1297175614</v>
      </c>
      <c r="F62" s="89">
        <v>7290995.9726208076</v>
      </c>
      <c r="G62" s="89">
        <v>7343288.044162835</v>
      </c>
      <c r="H62" s="89">
        <v>7529352.0517037977</v>
      </c>
      <c r="I62" s="89">
        <v>11.803249481557817</v>
      </c>
      <c r="J62" s="89">
        <v>7.4524345961391045</v>
      </c>
      <c r="K62" s="89">
        <v>2.53379693703919</v>
      </c>
      <c r="L62" s="89">
        <v>5420354.999874318</v>
      </c>
      <c r="M62" s="89">
        <v>6020550.8256070456</v>
      </c>
      <c r="N62" s="89">
        <v>6465937.3608139334</v>
      </c>
      <c r="O62" s="89">
        <v>6516044.1169844596</v>
      </c>
      <c r="P62" s="89">
        <v>6689645.918798482</v>
      </c>
      <c r="Q62" s="89">
        <v>11.072998461293482</v>
      </c>
      <c r="R62" s="89">
        <v>7.3977705380799605</v>
      </c>
      <c r="S62" s="89">
        <v>2.6642207863743383</v>
      </c>
      <c r="T62" s="89">
        <v>521952.96983615542</v>
      </c>
      <c r="U62" s="89">
        <v>612732.93484419503</v>
      </c>
      <c r="V62" s="89">
        <v>669886.47293009749</v>
      </c>
      <c r="W62" s="89">
        <v>672296.40951870009</v>
      </c>
      <c r="X62" s="89">
        <v>682854.12420095142</v>
      </c>
      <c r="Y62" s="89">
        <v>17.39236487849395</v>
      </c>
      <c r="Z62" s="89">
        <v>9.3276425724423291</v>
      </c>
      <c r="AA62" s="89">
        <v>1.5703958154126729</v>
      </c>
      <c r="AB62" s="89">
        <v>126678.54113044417</v>
      </c>
      <c r="AC62" s="89">
        <v>152040.36926632116</v>
      </c>
      <c r="AD62" s="89">
        <v>155172.13887677676</v>
      </c>
      <c r="AE62" s="89">
        <v>154947.51765967536</v>
      </c>
      <c r="AF62" s="89">
        <v>156852.00870436427</v>
      </c>
      <c r="AG62" s="89">
        <v>20.020619048463196</v>
      </c>
      <c r="AH62" s="89">
        <v>2.0598276796933135</v>
      </c>
      <c r="AI62" s="89">
        <v>1.2291200746254782</v>
      </c>
    </row>
  </sheetData>
  <mergeCells count="20">
    <mergeCell ref="Y4:AA5"/>
    <mergeCell ref="AB4:AD4"/>
    <mergeCell ref="AG4:AI5"/>
    <mergeCell ref="B31:C31"/>
    <mergeCell ref="B32:C32"/>
    <mergeCell ref="Q4:S5"/>
    <mergeCell ref="T4:V4"/>
    <mergeCell ref="B62:C62"/>
    <mergeCell ref="B4:C5"/>
    <mergeCell ref="D4:F4"/>
    <mergeCell ref="I4:K5"/>
    <mergeCell ref="L4:N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E9FC-A0A4-4248-8D12-803695E2C438}">
  <sheetPr codeName="Sheet79"/>
  <dimension ref="B2:AH66"/>
  <sheetViews>
    <sheetView workbookViewId="0">
      <pane xSplit="2" ySplit="6" topLeftCell="C7"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29"/>
    <col min="2" max="2" width="46" style="29" bestFit="1" customWidth="1"/>
    <col min="3" max="3" width="12.703125" style="29" customWidth="1"/>
    <col min="4" max="7" width="12.703125" style="29" bestFit="1" customWidth="1"/>
    <col min="8" max="8" width="9.41015625" style="29" bestFit="1" customWidth="1"/>
    <col min="9" max="9" width="11.5859375" style="29" bestFit="1" customWidth="1"/>
    <col min="10" max="10" width="9.41015625" style="29" bestFit="1" customWidth="1"/>
    <col min="11" max="15" width="12.703125" style="29" bestFit="1" customWidth="1"/>
    <col min="16" max="16" width="9.41015625" style="29" bestFit="1" customWidth="1"/>
    <col min="17" max="17" width="12.703125" style="29" bestFit="1" customWidth="1"/>
    <col min="18" max="18" width="9.41015625" style="29" bestFit="1" customWidth="1"/>
    <col min="19" max="23" width="11.5859375" style="29" bestFit="1" customWidth="1"/>
    <col min="24" max="25" width="10.41015625" style="29" bestFit="1" customWidth="1"/>
    <col min="26" max="26" width="8.703125" style="29" bestFit="1" customWidth="1"/>
    <col min="27" max="31" width="11.5859375" style="29" bestFit="1" customWidth="1"/>
    <col min="32" max="32" width="9.41015625" style="29" bestFit="1" customWidth="1"/>
    <col min="33" max="33" width="11.5859375" style="29" bestFit="1" customWidth="1"/>
    <col min="34" max="34" width="10.41015625" style="29" bestFit="1" customWidth="1"/>
    <col min="35" max="16384" width="9.1171875" style="29"/>
  </cols>
  <sheetData>
    <row r="2" spans="2:34" x14ac:dyDescent="0.55000000000000004">
      <c r="B2" s="79"/>
      <c r="C2" s="379" t="s">
        <v>173</v>
      </c>
      <c r="D2" s="380"/>
      <c r="E2" s="380"/>
      <c r="F2" s="380"/>
      <c r="G2" s="380"/>
      <c r="H2" s="380"/>
      <c r="I2" s="380"/>
      <c r="J2" s="381"/>
      <c r="K2" s="379" t="s">
        <v>174</v>
      </c>
      <c r="L2" s="380"/>
      <c r="M2" s="380"/>
      <c r="N2" s="380"/>
      <c r="O2" s="380"/>
      <c r="P2" s="380"/>
      <c r="Q2" s="380"/>
      <c r="R2" s="381"/>
      <c r="S2" s="379" t="s">
        <v>175</v>
      </c>
      <c r="T2" s="380"/>
      <c r="U2" s="380"/>
      <c r="V2" s="380"/>
      <c r="W2" s="380"/>
      <c r="X2" s="380"/>
      <c r="Y2" s="380"/>
      <c r="Z2" s="381"/>
      <c r="AA2" s="379" t="s">
        <v>176</v>
      </c>
      <c r="AB2" s="380"/>
      <c r="AC2" s="380"/>
      <c r="AD2" s="380"/>
      <c r="AE2" s="380"/>
      <c r="AF2" s="380"/>
      <c r="AG2" s="380"/>
      <c r="AH2" s="381"/>
    </row>
    <row r="3" spans="2:34" x14ac:dyDescent="0.55000000000000004">
      <c r="B3" s="79"/>
      <c r="C3" s="80"/>
      <c r="D3" s="81"/>
      <c r="E3" s="81"/>
      <c r="F3" s="81"/>
      <c r="G3" s="81"/>
      <c r="H3" s="81"/>
      <c r="I3" s="395" t="s">
        <v>116</v>
      </c>
      <c r="J3" s="396"/>
      <c r="K3" s="80"/>
      <c r="L3" s="81"/>
      <c r="M3" s="81"/>
      <c r="N3" s="81"/>
      <c r="O3" s="81"/>
      <c r="P3" s="81"/>
      <c r="Q3" s="395" t="s">
        <v>116</v>
      </c>
      <c r="R3" s="396"/>
      <c r="S3" s="80"/>
      <c r="T3" s="81"/>
      <c r="U3" s="81"/>
      <c r="V3" s="81"/>
      <c r="W3" s="81"/>
      <c r="X3" s="81"/>
      <c r="Y3" s="395" t="s">
        <v>116</v>
      </c>
      <c r="Z3" s="396"/>
      <c r="AA3" s="80"/>
      <c r="AB3" s="81"/>
      <c r="AC3" s="81"/>
      <c r="AD3" s="81"/>
      <c r="AE3" s="81"/>
      <c r="AF3" s="81"/>
      <c r="AG3" s="395" t="s">
        <v>116</v>
      </c>
      <c r="AH3" s="396"/>
    </row>
    <row r="4" spans="2:34" x14ac:dyDescent="0.55000000000000004">
      <c r="B4" s="98"/>
      <c r="C4" s="383" t="s">
        <v>177</v>
      </c>
      <c r="D4" s="383"/>
      <c r="E4" s="383"/>
      <c r="F4" s="83" t="s">
        <v>73</v>
      </c>
      <c r="G4" s="84" t="str">
        <f>'C5'!H4</f>
        <v>Mid-Oct</v>
      </c>
      <c r="H4" s="393" t="s">
        <v>118</v>
      </c>
      <c r="I4" s="393"/>
      <c r="J4" s="393"/>
      <c r="K4" s="383" t="str">
        <f>C4</f>
        <v xml:space="preserve">Mid-July </v>
      </c>
      <c r="L4" s="383"/>
      <c r="M4" s="383"/>
      <c r="N4" s="83" t="str">
        <f>F4</f>
        <v>Mid-Sept</v>
      </c>
      <c r="O4" s="83" t="str">
        <f>G4</f>
        <v>Mid-Oct</v>
      </c>
      <c r="P4" s="393" t="s">
        <v>118</v>
      </c>
      <c r="Q4" s="393"/>
      <c r="R4" s="393"/>
      <c r="S4" s="383" t="str">
        <f>K4</f>
        <v xml:space="preserve">Mid-July </v>
      </c>
      <c r="T4" s="383"/>
      <c r="U4" s="383"/>
      <c r="V4" s="83" t="str">
        <f>N4</f>
        <v>Mid-Sept</v>
      </c>
      <c r="W4" s="84" t="str">
        <f>O4</f>
        <v>Mid-Oct</v>
      </c>
      <c r="X4" s="393" t="s">
        <v>118</v>
      </c>
      <c r="Y4" s="393"/>
      <c r="Z4" s="393"/>
      <c r="AA4" s="383" t="str">
        <f>S4</f>
        <v xml:space="preserve">Mid-July </v>
      </c>
      <c r="AB4" s="383"/>
      <c r="AC4" s="383"/>
      <c r="AD4" s="83" t="str">
        <f>V4</f>
        <v>Mid-Sept</v>
      </c>
      <c r="AE4" s="84" t="str">
        <f>W4</f>
        <v>Mid-Oct</v>
      </c>
      <c r="AF4" s="393" t="s">
        <v>118</v>
      </c>
      <c r="AG4" s="393"/>
      <c r="AH4" s="393"/>
    </row>
    <row r="5" spans="2:34" x14ac:dyDescent="0.55000000000000004">
      <c r="B5" s="98"/>
      <c r="C5" s="83">
        <v>2021</v>
      </c>
      <c r="D5" s="83">
        <v>2022</v>
      </c>
      <c r="E5" s="83">
        <v>2023</v>
      </c>
      <c r="F5" s="83">
        <v>2023</v>
      </c>
      <c r="G5" s="83">
        <v>2023</v>
      </c>
      <c r="H5" s="393"/>
      <c r="I5" s="393"/>
      <c r="J5" s="393"/>
      <c r="K5" s="83">
        <f>C5</f>
        <v>2021</v>
      </c>
      <c r="L5" s="83">
        <f>D5</f>
        <v>2022</v>
      </c>
      <c r="M5" s="83">
        <f>E5</f>
        <v>2023</v>
      </c>
      <c r="N5" s="83">
        <f>F5</f>
        <v>2023</v>
      </c>
      <c r="O5" s="83">
        <f>G5</f>
        <v>2023</v>
      </c>
      <c r="P5" s="393"/>
      <c r="Q5" s="393"/>
      <c r="R5" s="393"/>
      <c r="S5" s="83">
        <f>K5</f>
        <v>2021</v>
      </c>
      <c r="T5" s="83">
        <f>L5</f>
        <v>2022</v>
      </c>
      <c r="U5" s="83">
        <f>M5</f>
        <v>2023</v>
      </c>
      <c r="V5" s="83">
        <f>N5</f>
        <v>2023</v>
      </c>
      <c r="W5" s="83">
        <f>O5</f>
        <v>2023</v>
      </c>
      <c r="X5" s="393"/>
      <c r="Y5" s="393"/>
      <c r="Z5" s="393"/>
      <c r="AA5" s="83">
        <f>S5</f>
        <v>2021</v>
      </c>
      <c r="AB5" s="83">
        <f>T5</f>
        <v>2022</v>
      </c>
      <c r="AC5" s="83">
        <f>U5</f>
        <v>2023</v>
      </c>
      <c r="AD5" s="83">
        <f>V5</f>
        <v>2023</v>
      </c>
      <c r="AE5" s="83">
        <f>W5</f>
        <v>2023</v>
      </c>
      <c r="AF5" s="393"/>
      <c r="AG5" s="393"/>
      <c r="AH5" s="393"/>
    </row>
    <row r="6" spans="2:34" x14ac:dyDescent="0.55000000000000004">
      <c r="C6" s="83">
        <v>1</v>
      </c>
      <c r="D6" s="83">
        <v>2</v>
      </c>
      <c r="E6" s="83">
        <v>3</v>
      </c>
      <c r="F6" s="83">
        <v>4</v>
      </c>
      <c r="G6" s="83">
        <v>5</v>
      </c>
      <c r="H6" s="99" t="s">
        <v>949</v>
      </c>
      <c r="I6" s="99" t="s">
        <v>950</v>
      </c>
      <c r="J6" s="99" t="s">
        <v>951</v>
      </c>
      <c r="K6" s="83">
        <v>1</v>
      </c>
      <c r="L6" s="83">
        <v>2</v>
      </c>
      <c r="M6" s="83">
        <v>3</v>
      </c>
      <c r="N6" s="83">
        <v>4</v>
      </c>
      <c r="O6" s="83">
        <v>5</v>
      </c>
      <c r="P6" s="99" t="s">
        <v>949</v>
      </c>
      <c r="Q6" s="99" t="s">
        <v>950</v>
      </c>
      <c r="R6" s="99" t="s">
        <v>951</v>
      </c>
      <c r="S6" s="83">
        <v>1</v>
      </c>
      <c r="T6" s="83">
        <v>2</v>
      </c>
      <c r="U6" s="83">
        <v>3</v>
      </c>
      <c r="V6" s="83">
        <v>4</v>
      </c>
      <c r="W6" s="83">
        <v>5</v>
      </c>
      <c r="X6" s="99" t="s">
        <v>949</v>
      </c>
      <c r="Y6" s="99" t="s">
        <v>950</v>
      </c>
      <c r="Z6" s="99" t="s">
        <v>951</v>
      </c>
      <c r="AA6" s="83">
        <v>1</v>
      </c>
      <c r="AB6" s="83">
        <v>2</v>
      </c>
      <c r="AC6" s="83">
        <v>3</v>
      </c>
      <c r="AD6" s="83">
        <v>4</v>
      </c>
      <c r="AE6" s="83">
        <v>5</v>
      </c>
      <c r="AF6" s="99" t="s">
        <v>949</v>
      </c>
      <c r="AG6" s="99" t="s">
        <v>950</v>
      </c>
      <c r="AH6" s="99" t="s">
        <v>951</v>
      </c>
    </row>
    <row r="7" spans="2:34" x14ac:dyDescent="0.55000000000000004">
      <c r="B7" s="100" t="s">
        <v>178</v>
      </c>
      <c r="C7" s="101">
        <v>224340.99514387449</v>
      </c>
      <c r="D7" s="101">
        <v>330008.1580969558</v>
      </c>
      <c r="E7" s="101">
        <v>429253.49204511777</v>
      </c>
      <c r="F7" s="101">
        <v>83290.045761157322</v>
      </c>
      <c r="G7" s="101">
        <v>123384.86825052</v>
      </c>
      <c r="H7" s="101">
        <v>47.101138552637153</v>
      </c>
      <c r="I7" s="101">
        <v>30.073600155970652</v>
      </c>
      <c r="J7" s="101">
        <v>48.138792724809704</v>
      </c>
      <c r="K7" s="101">
        <v>194408.69266043749</v>
      </c>
      <c r="L7" s="101">
        <v>284750.45143113495</v>
      </c>
      <c r="M7" s="101">
        <v>364418.63287368335</v>
      </c>
      <c r="N7" s="101">
        <v>72044.125861504115</v>
      </c>
      <c r="O7" s="101">
        <v>106745.75049855973</v>
      </c>
      <c r="P7" s="101">
        <v>46.470020210717749</v>
      </c>
      <c r="Q7" s="101">
        <v>27.978245878853553</v>
      </c>
      <c r="R7" s="101">
        <v>48.167181185271346</v>
      </c>
      <c r="S7" s="101">
        <v>24027.032790947003</v>
      </c>
      <c r="T7" s="101">
        <v>37190.818307960879</v>
      </c>
      <c r="U7" s="101">
        <v>53216.646718196775</v>
      </c>
      <c r="V7" s="101">
        <v>9205.145715733197</v>
      </c>
      <c r="W7" s="101">
        <v>13655.04177581027</v>
      </c>
      <c r="X7" s="101">
        <v>54.787395645349001</v>
      </c>
      <c r="Y7" s="101">
        <v>43.090819560712617</v>
      </c>
      <c r="Z7" s="101">
        <v>48.341397273825073</v>
      </c>
      <c r="AA7" s="101">
        <v>5905.269692490001</v>
      </c>
      <c r="AB7" s="101">
        <v>8066.8883578599998</v>
      </c>
      <c r="AC7" s="101">
        <v>11618.212453237618</v>
      </c>
      <c r="AD7" s="101">
        <v>2040.7741839200003</v>
      </c>
      <c r="AE7" s="101">
        <v>2984.0759761499994</v>
      </c>
      <c r="AF7" s="101">
        <v>36.604910155399459</v>
      </c>
      <c r="AG7" s="101">
        <v>44.023468998642748</v>
      </c>
      <c r="AH7" s="101">
        <v>46.22274231331501</v>
      </c>
    </row>
    <row r="8" spans="2:34" x14ac:dyDescent="0.55000000000000004">
      <c r="B8" s="102" t="s">
        <v>179</v>
      </c>
      <c r="C8" s="101">
        <v>215182.71414979215</v>
      </c>
      <c r="D8" s="101">
        <v>305975.66548770375</v>
      </c>
      <c r="E8" s="101">
        <v>402421.26538492099</v>
      </c>
      <c r="F8" s="101">
        <v>79076.682807094723</v>
      </c>
      <c r="G8" s="101">
        <v>117327.44146083633</v>
      </c>
      <c r="H8" s="101">
        <v>42.193422318629722</v>
      </c>
      <c r="I8" s="101">
        <v>31.520676568670819</v>
      </c>
      <c r="J8" s="101">
        <v>48.371728929314379</v>
      </c>
      <c r="K8" s="101">
        <v>185437.53498657516</v>
      </c>
      <c r="L8" s="101">
        <v>262357.00210456172</v>
      </c>
      <c r="M8" s="101">
        <v>339228.98768163042</v>
      </c>
      <c r="N8" s="101">
        <v>67985.225397914721</v>
      </c>
      <c r="O8" s="101">
        <v>100921.11592257633</v>
      </c>
      <c r="P8" s="101">
        <v>41.47998792345637</v>
      </c>
      <c r="Q8" s="101">
        <v>29.300527510385095</v>
      </c>
      <c r="R8" s="101">
        <v>48.445659085322134</v>
      </c>
      <c r="S8" s="101">
        <v>23914.762316787008</v>
      </c>
      <c r="T8" s="101">
        <v>35908.409834652011</v>
      </c>
      <c r="U8" s="101">
        <v>52033.669442708902</v>
      </c>
      <c r="V8" s="101">
        <v>9072.4721635099995</v>
      </c>
      <c r="W8" s="101">
        <v>13451.363828929998</v>
      </c>
      <c r="X8" s="101">
        <v>50.151648421134595</v>
      </c>
      <c r="Y8" s="101">
        <v>44.906637977869565</v>
      </c>
      <c r="Z8" s="101">
        <v>48.265694140480811</v>
      </c>
      <c r="AA8" s="101">
        <v>5830.416846430001</v>
      </c>
      <c r="AB8" s="101">
        <v>7710.25354849</v>
      </c>
      <c r="AC8" s="101">
        <v>11158.608260581705</v>
      </c>
      <c r="AD8" s="101">
        <v>2018.98524567</v>
      </c>
      <c r="AE8" s="101">
        <v>2954.9617093299998</v>
      </c>
      <c r="AF8" s="101">
        <v>32.241891987723562</v>
      </c>
      <c r="AG8" s="101">
        <v>44.724271262999402</v>
      </c>
      <c r="AH8" s="101">
        <v>46.358756987815234</v>
      </c>
    </row>
    <row r="9" spans="2:34" x14ac:dyDescent="0.55000000000000004">
      <c r="B9" s="102" t="s">
        <v>180</v>
      </c>
      <c r="C9" s="101">
        <v>43601.104290598458</v>
      </c>
      <c r="D9" s="101">
        <v>76031.748521138696</v>
      </c>
      <c r="E9" s="101">
        <v>88064.594302693338</v>
      </c>
      <c r="F9" s="101">
        <v>15565.58588134471</v>
      </c>
      <c r="G9" s="101">
        <v>23083.41533831316</v>
      </c>
      <c r="H9" s="101">
        <v>74.380327650401128</v>
      </c>
      <c r="I9" s="101">
        <v>15.826080572393012</v>
      </c>
      <c r="J9" s="101">
        <v>48.297760934129286</v>
      </c>
      <c r="K9" s="101">
        <v>37545.450871209992</v>
      </c>
      <c r="L9" s="101">
        <v>67416.500902498694</v>
      </c>
      <c r="M9" s="101">
        <v>77696.372969153337</v>
      </c>
      <c r="N9" s="101">
        <v>13887.16748494471</v>
      </c>
      <c r="O9" s="101">
        <v>20587.99228050316</v>
      </c>
      <c r="P9" s="101">
        <v>79.559705205708283</v>
      </c>
      <c r="Q9" s="101">
        <v>15.248302609952921</v>
      </c>
      <c r="R9" s="101">
        <v>48.251918923156332</v>
      </c>
      <c r="S9" s="101">
        <v>4870.6015330100008</v>
      </c>
      <c r="T9" s="101">
        <v>7116.98165384</v>
      </c>
      <c r="U9" s="101">
        <v>8737.3291936399983</v>
      </c>
      <c r="V9" s="101">
        <v>1396.1469120499999</v>
      </c>
      <c r="W9" s="101">
        <v>2078.7824329599998</v>
      </c>
      <c r="X9" s="101">
        <v>46.12120506277077</v>
      </c>
      <c r="Y9" s="101">
        <v>22.767341811619428</v>
      </c>
      <c r="Z9" s="101">
        <v>48.89424708948917</v>
      </c>
      <c r="AA9" s="101">
        <v>1185.051886378466</v>
      </c>
      <c r="AB9" s="101">
        <v>1498.2659647999999</v>
      </c>
      <c r="AC9" s="101">
        <v>1630.8921399000001</v>
      </c>
      <c r="AD9" s="101">
        <v>282.27148435000004</v>
      </c>
      <c r="AE9" s="101">
        <v>416.64062485000011</v>
      </c>
      <c r="AF9" s="101">
        <v>26.430410518033966</v>
      </c>
      <c r="AG9" s="101">
        <v>8.851978101077945</v>
      </c>
      <c r="AH9" s="101">
        <v>47.602803665916973</v>
      </c>
    </row>
    <row r="10" spans="2:34" x14ac:dyDescent="0.55000000000000004">
      <c r="B10" s="102" t="s">
        <v>181</v>
      </c>
      <c r="C10" s="101">
        <v>166935.0625939467</v>
      </c>
      <c r="D10" s="101">
        <v>223747.99514047848</v>
      </c>
      <c r="E10" s="101">
        <v>305844.9097654837</v>
      </c>
      <c r="F10" s="101">
        <v>61944.641816989999</v>
      </c>
      <c r="G10" s="101">
        <v>91907.084242633166</v>
      </c>
      <c r="H10" s="101">
        <v>34.032953690935322</v>
      </c>
      <c r="I10" s="101">
        <v>36.691687258900927</v>
      </c>
      <c r="J10" s="101">
        <v>48.369708092210089</v>
      </c>
      <c r="K10" s="101">
        <v>143928.29230171518</v>
      </c>
      <c r="L10" s="101">
        <v>189890.04222745646</v>
      </c>
      <c r="M10" s="101">
        <v>254526.64587265198</v>
      </c>
      <c r="N10" s="101">
        <v>52772.328179160002</v>
      </c>
      <c r="O10" s="101">
        <v>78351.087689343156</v>
      </c>
      <c r="P10" s="101">
        <v>31.933783963330995</v>
      </c>
      <c r="Q10" s="101">
        <v>34.038964280060405</v>
      </c>
      <c r="R10" s="101">
        <v>48.470022818292684</v>
      </c>
      <c r="S10" s="101">
        <v>18530.938242690001</v>
      </c>
      <c r="T10" s="101">
        <v>27824.800193221996</v>
      </c>
      <c r="U10" s="101">
        <v>42073.228783900006</v>
      </c>
      <c r="V10" s="101">
        <v>7480.7509925200002</v>
      </c>
      <c r="W10" s="101">
        <v>11085.952872939999</v>
      </c>
      <c r="X10" s="101">
        <v>50.153218519295393</v>
      </c>
      <c r="Y10" s="101">
        <v>51.207658246361341</v>
      </c>
      <c r="Z10" s="101">
        <v>48.193047516550656</v>
      </c>
      <c r="AA10" s="101">
        <v>4475.8320495415346</v>
      </c>
      <c r="AB10" s="101">
        <v>6033.1527198000003</v>
      </c>
      <c r="AC10" s="101">
        <v>9245.0351089317046</v>
      </c>
      <c r="AD10" s="101">
        <v>1691.5626453099999</v>
      </c>
      <c r="AE10" s="101">
        <v>2470.0436803500002</v>
      </c>
      <c r="AF10" s="101">
        <v>34.793992558724007</v>
      </c>
      <c r="AG10" s="101">
        <v>53.237213415644788</v>
      </c>
      <c r="AH10" s="101">
        <v>46.021413229856108</v>
      </c>
    </row>
    <row r="11" spans="2:34" x14ac:dyDescent="0.55000000000000004">
      <c r="B11" s="102" t="s">
        <v>182</v>
      </c>
      <c r="C11" s="101">
        <v>6630.9698065057819</v>
      </c>
      <c r="D11" s="101">
        <v>11091.89286542915</v>
      </c>
      <c r="E11" s="101">
        <v>21336.35993498172</v>
      </c>
      <c r="F11" s="101">
        <v>3561.7166015298485</v>
      </c>
      <c r="G11" s="101">
        <v>5281.8888994659992</v>
      </c>
      <c r="H11" s="101">
        <v>67.274066827248475</v>
      </c>
      <c r="I11" s="101">
        <v>92.359953290589289</v>
      </c>
      <c r="J11" s="101">
        <v>48.296158576942723</v>
      </c>
      <c r="K11" s="101">
        <v>4762.3130041612203</v>
      </c>
      <c r="L11" s="101">
        <v>6099.8239727571518</v>
      </c>
      <c r="M11" s="101">
        <v>12252.450271646518</v>
      </c>
      <c r="N11" s="101">
        <v>2203.652055456248</v>
      </c>
      <c r="O11" s="101">
        <v>3294.2336549023994</v>
      </c>
      <c r="P11" s="101">
        <v>28.08532256126885</v>
      </c>
      <c r="Q11" s="101">
        <v>100.86563688342547</v>
      </c>
      <c r="R11" s="101">
        <v>49.489736673531041</v>
      </c>
      <c r="S11" s="101">
        <v>1531.0574871288004</v>
      </c>
      <c r="T11" s="101">
        <v>4324.0199082719982</v>
      </c>
      <c r="U11" s="101">
        <v>8213.522371555202</v>
      </c>
      <c r="V11" s="101">
        <v>1279.1963121736001</v>
      </c>
      <c r="W11" s="101">
        <v>1876.4419825535999</v>
      </c>
      <c r="X11" s="101">
        <v>182.4204802643207</v>
      </c>
      <c r="Y11" s="101">
        <v>89.951076678496605</v>
      </c>
      <c r="Z11" s="101">
        <v>46.689133223435022</v>
      </c>
      <c r="AA11" s="101">
        <v>337.59931521576107</v>
      </c>
      <c r="AB11" s="101">
        <v>668.04898440000011</v>
      </c>
      <c r="AC11" s="101">
        <v>870.38729177999994</v>
      </c>
      <c r="AD11" s="101">
        <v>78.868233899999993</v>
      </c>
      <c r="AE11" s="101">
        <v>111.21326201000002</v>
      </c>
      <c r="AF11" s="101">
        <v>97.882209557518607</v>
      </c>
      <c r="AG11" s="101">
        <v>30.287944762273305</v>
      </c>
      <c r="AH11" s="101">
        <v>41.011477638781045</v>
      </c>
    </row>
    <row r="12" spans="2:34" x14ac:dyDescent="0.55000000000000004">
      <c r="B12" s="102" t="s">
        <v>183</v>
      </c>
      <c r="C12" s="101">
        <v>18574.353225855753</v>
      </c>
      <c r="D12" s="101">
        <v>31918.925032176518</v>
      </c>
      <c r="E12" s="101">
        <v>38568.977844826601</v>
      </c>
      <c r="F12" s="101">
        <v>6872.5321526730604</v>
      </c>
      <c r="G12" s="101">
        <v>10120.29876527442</v>
      </c>
      <c r="H12" s="101">
        <v>71.844072544851457</v>
      </c>
      <c r="I12" s="101">
        <v>20.834200418549067</v>
      </c>
      <c r="J12" s="101">
        <v>47.257205065794352</v>
      </c>
      <c r="K12" s="101">
        <v>14409.908019751703</v>
      </c>
      <c r="L12" s="101">
        <v>25965.915826246652</v>
      </c>
      <c r="M12" s="101">
        <v>30141.829005057803</v>
      </c>
      <c r="N12" s="101">
        <v>5433.7787052048734</v>
      </c>
      <c r="O12" s="101">
        <v>8163.9209868449179</v>
      </c>
      <c r="P12" s="101">
        <v>80.194875572107023</v>
      </c>
      <c r="Q12" s="101">
        <v>16.082287282892946</v>
      </c>
      <c r="R12" s="101">
        <v>50.243898946876755</v>
      </c>
      <c r="S12" s="101">
        <v>3583.095278406</v>
      </c>
      <c r="T12" s="101">
        <v>5238.5597819850009</v>
      </c>
      <c r="U12" s="101">
        <v>7493.8867472664997</v>
      </c>
      <c r="V12" s="101">
        <v>1289.5606574545</v>
      </c>
      <c r="W12" s="101">
        <v>1726.9259422195005</v>
      </c>
      <c r="X12" s="101">
        <v>46.202078788021005</v>
      </c>
      <c r="Y12" s="101">
        <v>43.052423932192063</v>
      </c>
      <c r="Z12" s="101">
        <v>33.915836547644695</v>
      </c>
      <c r="AA12" s="101">
        <v>581.34992769805012</v>
      </c>
      <c r="AB12" s="101">
        <v>714.4494239448635</v>
      </c>
      <c r="AC12" s="101">
        <v>933.26209250230318</v>
      </c>
      <c r="AD12" s="101">
        <v>149.19279001368685</v>
      </c>
      <c r="AE12" s="101">
        <v>229.45183620999998</v>
      </c>
      <c r="AF12" s="101">
        <v>22.894902004003431</v>
      </c>
      <c r="AG12" s="101">
        <v>30.626754144367009</v>
      </c>
      <c r="AH12" s="101">
        <v>53.79552603644602</v>
      </c>
    </row>
    <row r="13" spans="2:34" x14ac:dyDescent="0.55000000000000004">
      <c r="B13" s="102" t="s">
        <v>184</v>
      </c>
      <c r="C13" s="101">
        <v>69134.727982788201</v>
      </c>
      <c r="D13" s="101">
        <v>99439.698373529929</v>
      </c>
      <c r="E13" s="101">
        <v>107125.10374411142</v>
      </c>
      <c r="F13" s="101">
        <v>22409.308894254056</v>
      </c>
      <c r="G13" s="101">
        <v>33254.55064738221</v>
      </c>
      <c r="H13" s="101">
        <v>43.834656293558375</v>
      </c>
      <c r="I13" s="101">
        <v>7.7287094553650446</v>
      </c>
      <c r="J13" s="101">
        <v>48.396145567474278</v>
      </c>
      <c r="K13" s="101">
        <v>58342.133788822975</v>
      </c>
      <c r="L13" s="101">
        <v>82294.621058497156</v>
      </c>
      <c r="M13" s="101">
        <v>86321.885214088921</v>
      </c>
      <c r="N13" s="101">
        <v>18864.167861080081</v>
      </c>
      <c r="O13" s="101">
        <v>27883.842786475714</v>
      </c>
      <c r="P13" s="101">
        <v>41.055212955311774</v>
      </c>
      <c r="Q13" s="101">
        <v>4.8937149278919225</v>
      </c>
      <c r="R13" s="101">
        <v>47.813796992364153</v>
      </c>
      <c r="S13" s="101">
        <v>8889.915912712002</v>
      </c>
      <c r="T13" s="101">
        <v>14317.873849284999</v>
      </c>
      <c r="U13" s="101">
        <v>17140.161502565497</v>
      </c>
      <c r="V13" s="101">
        <v>2885.6733735015</v>
      </c>
      <c r="W13" s="101">
        <v>4452.8172954064994</v>
      </c>
      <c r="X13" s="101">
        <v>61.057472195112325</v>
      </c>
      <c r="Y13" s="101">
        <v>19.711639332689305</v>
      </c>
      <c r="Z13" s="101">
        <v>54.307737538688031</v>
      </c>
      <c r="AA13" s="101">
        <v>1902.6782812532238</v>
      </c>
      <c r="AB13" s="101">
        <v>2827.2034657477843</v>
      </c>
      <c r="AC13" s="101">
        <v>3663.0570274570027</v>
      </c>
      <c r="AD13" s="101">
        <v>659.46765967247484</v>
      </c>
      <c r="AE13" s="101">
        <v>917.89056549999998</v>
      </c>
      <c r="AF13" s="101">
        <v>48.590725694604032</v>
      </c>
      <c r="AG13" s="101">
        <v>29.564676608379099</v>
      </c>
      <c r="AH13" s="101">
        <v>39.186592706588691</v>
      </c>
    </row>
    <row r="14" spans="2:34" x14ac:dyDescent="0.55000000000000004">
      <c r="B14" s="102" t="s">
        <v>185</v>
      </c>
      <c r="C14" s="101">
        <v>72595.01157879697</v>
      </c>
      <c r="D14" s="101">
        <v>81297.478869342871</v>
      </c>
      <c r="E14" s="101">
        <v>138814.46824156397</v>
      </c>
      <c r="F14" s="101">
        <v>29101.084168533042</v>
      </c>
      <c r="G14" s="101">
        <v>43250.345930510535</v>
      </c>
      <c r="H14" s="101">
        <v>11.987693233026022</v>
      </c>
      <c r="I14" s="101">
        <v>70.748798329477651</v>
      </c>
      <c r="J14" s="101">
        <v>48.621081194208806</v>
      </c>
      <c r="K14" s="101">
        <v>66413.937488979267</v>
      </c>
      <c r="L14" s="101">
        <v>75529.68136995552</v>
      </c>
      <c r="M14" s="101">
        <v>125810.48138185877</v>
      </c>
      <c r="N14" s="101">
        <v>26270.729557418803</v>
      </c>
      <c r="O14" s="101">
        <v>39009.090261120138</v>
      </c>
      <c r="P14" s="101">
        <v>13.725648900863499</v>
      </c>
      <c r="Q14" s="101">
        <v>66.570915036196794</v>
      </c>
      <c r="R14" s="101">
        <v>48.488796916962848</v>
      </c>
      <c r="S14" s="101">
        <v>4526.8695644432</v>
      </c>
      <c r="T14" s="101">
        <v>3944.3466536799997</v>
      </c>
      <c r="U14" s="101">
        <v>9225.6581625128019</v>
      </c>
      <c r="V14" s="101">
        <v>2026.3206493904004</v>
      </c>
      <c r="W14" s="101">
        <v>3029.7676527603999</v>
      </c>
      <c r="X14" s="101">
        <v>-12.868117856513722</v>
      </c>
      <c r="Y14" s="101">
        <v>133.89572399539071</v>
      </c>
      <c r="Z14" s="101">
        <v>49.520642434941237</v>
      </c>
      <c r="AA14" s="101">
        <v>1654.2045253744996</v>
      </c>
      <c r="AB14" s="101">
        <v>1823.4508457073521</v>
      </c>
      <c r="AC14" s="101">
        <v>3778.3286971923981</v>
      </c>
      <c r="AD14" s="101">
        <v>804.03396172383827</v>
      </c>
      <c r="AE14" s="101">
        <v>1211.4880166299999</v>
      </c>
      <c r="AF14" s="101">
        <v>10.231281424800626</v>
      </c>
      <c r="AG14" s="101">
        <v>107.20759795017732</v>
      </c>
      <c r="AH14" s="101">
        <v>50.676224426215221</v>
      </c>
    </row>
    <row r="15" spans="2:34" x14ac:dyDescent="0.55000000000000004">
      <c r="B15" s="102" t="s">
        <v>186</v>
      </c>
      <c r="C15" s="101">
        <v>4442.627442037</v>
      </c>
      <c r="D15" s="101">
        <v>6111.0209355665365</v>
      </c>
      <c r="E15" s="101">
        <v>8460.6062600550922</v>
      </c>
      <c r="F15" s="101">
        <v>1561.4003934899999</v>
      </c>
      <c r="G15" s="101">
        <v>2329.5659952199999</v>
      </c>
      <c r="H15" s="101">
        <v>37.554206723320405</v>
      </c>
      <c r="I15" s="101">
        <v>38.448327198714331</v>
      </c>
      <c r="J15" s="101">
        <v>49.197220964765926</v>
      </c>
      <c r="K15" s="101">
        <v>3759.87199044</v>
      </c>
      <c r="L15" s="101">
        <v>4965.5580840865368</v>
      </c>
      <c r="M15" s="101">
        <v>6963.2085217050917</v>
      </c>
      <c r="N15" s="101">
        <v>1320.6750185400001</v>
      </c>
      <c r="O15" s="101">
        <v>1974.6600680599997</v>
      </c>
      <c r="P15" s="101">
        <v>32.067211243153018</v>
      </c>
      <c r="Q15" s="101">
        <v>40.230129298468214</v>
      </c>
      <c r="R15" s="101">
        <v>49.518999022407264</v>
      </c>
      <c r="S15" s="101">
        <v>513.22254108699997</v>
      </c>
      <c r="T15" s="101">
        <v>966.62798758999998</v>
      </c>
      <c r="U15" s="101">
        <v>1214.7167266000001</v>
      </c>
      <c r="V15" s="101">
        <v>195.57425893999994</v>
      </c>
      <c r="W15" s="101">
        <v>286.62852303000005</v>
      </c>
      <c r="X15" s="101">
        <v>88.344803706924495</v>
      </c>
      <c r="Y15" s="101">
        <v>25.665379256039937</v>
      </c>
      <c r="Z15" s="101">
        <v>46.557386735610528</v>
      </c>
      <c r="AA15" s="101">
        <v>169.53291051000002</v>
      </c>
      <c r="AB15" s="101">
        <v>178.83486389000001</v>
      </c>
      <c r="AC15" s="101">
        <v>282.68101175000004</v>
      </c>
      <c r="AD15" s="101">
        <v>45.151116010000003</v>
      </c>
      <c r="AE15" s="101">
        <v>68.277404130000008</v>
      </c>
      <c r="AF15" s="101">
        <v>5.4868127681033965</v>
      </c>
      <c r="AG15" s="101">
        <v>58.068178430730946</v>
      </c>
      <c r="AH15" s="101">
        <v>51.219748621225726</v>
      </c>
    </row>
    <row r="16" spans="2:34" x14ac:dyDescent="0.55000000000000004">
      <c r="B16" s="102" t="s">
        <v>187</v>
      </c>
      <c r="C16" s="101">
        <v>203.91982321</v>
      </c>
      <c r="D16" s="101">
        <v>84.90089051999999</v>
      </c>
      <c r="E16" s="101">
        <v>51.155056688905184</v>
      </c>
      <c r="F16" s="101">
        <v>5.05471527</v>
      </c>
      <c r="G16" s="101">
        <v>7.3758846699999996</v>
      </c>
      <c r="H16" s="101">
        <v>-58.365553096538513</v>
      </c>
      <c r="I16" s="101">
        <v>-39.747326116850736</v>
      </c>
      <c r="J16" s="101">
        <v>45.920873402627869</v>
      </c>
      <c r="K16" s="101">
        <v>203.91982321</v>
      </c>
      <c r="L16" s="101">
        <v>84.90089051999999</v>
      </c>
      <c r="M16" s="101">
        <v>42.760318119999994</v>
      </c>
      <c r="N16" s="101">
        <v>5.05471527</v>
      </c>
      <c r="O16" s="101">
        <v>7.3758846699999996</v>
      </c>
      <c r="P16" s="101">
        <v>-58.365553096538513</v>
      </c>
      <c r="Q16" s="101">
        <v>-49.635018127487129</v>
      </c>
      <c r="R16" s="101">
        <v>45.920873402627869</v>
      </c>
      <c r="S16" s="101">
        <v>0</v>
      </c>
      <c r="T16" s="101">
        <v>0</v>
      </c>
      <c r="U16" s="101">
        <v>8.3947385689051899</v>
      </c>
      <c r="V16" s="101">
        <v>0</v>
      </c>
      <c r="W16" s="101">
        <v>0</v>
      </c>
      <c r="X16" s="101">
        <v>0</v>
      </c>
      <c r="Y16" s="101">
        <v>0</v>
      </c>
      <c r="Z16" s="101">
        <v>0</v>
      </c>
      <c r="AA16" s="101">
        <v>0</v>
      </c>
      <c r="AB16" s="101">
        <v>0</v>
      </c>
      <c r="AC16" s="101">
        <v>0</v>
      </c>
      <c r="AD16" s="101">
        <v>0</v>
      </c>
      <c r="AE16" s="101">
        <v>0</v>
      </c>
      <c r="AF16" s="101">
        <v>0</v>
      </c>
      <c r="AG16" s="101">
        <v>0</v>
      </c>
      <c r="AH16" s="101">
        <v>0</v>
      </c>
    </row>
    <row r="17" spans="2:34" x14ac:dyDescent="0.55000000000000004">
      <c r="B17" s="102" t="s">
        <v>188</v>
      </c>
      <c r="C17" s="101">
        <v>9158.2809940823281</v>
      </c>
      <c r="D17" s="101">
        <v>24032.492609252015</v>
      </c>
      <c r="E17" s="101">
        <v>26832.226660196742</v>
      </c>
      <c r="F17" s="101">
        <v>4213.3629540625898</v>
      </c>
      <c r="G17" s="101">
        <v>6057.4267896837</v>
      </c>
      <c r="H17" s="101">
        <v>162.41270195553878</v>
      </c>
      <c r="I17" s="101">
        <v>11.649786380738917</v>
      </c>
      <c r="J17" s="101">
        <v>43.767030178186651</v>
      </c>
      <c r="K17" s="101">
        <v>8971.1576738623298</v>
      </c>
      <c r="L17" s="101">
        <v>22393.449326573143</v>
      </c>
      <c r="M17" s="101">
        <v>25189.645192052962</v>
      </c>
      <c r="N17" s="101">
        <v>4058.9004635893934</v>
      </c>
      <c r="O17" s="101">
        <v>5824.6345759834257</v>
      </c>
      <c r="P17" s="101">
        <v>149.61604890544911</v>
      </c>
      <c r="Q17" s="101">
        <v>12.486668867764458</v>
      </c>
      <c r="R17" s="101">
        <v>43.502769487294763</v>
      </c>
      <c r="S17" s="101">
        <v>112.27047416000001</v>
      </c>
      <c r="T17" s="101">
        <v>1282.4084733088714</v>
      </c>
      <c r="U17" s="101">
        <v>1182.9772754878661</v>
      </c>
      <c r="V17" s="101">
        <v>132.67355222319634</v>
      </c>
      <c r="W17" s="101">
        <v>203.67794688027405</v>
      </c>
      <c r="X17" s="101">
        <v>1042.2490934537898</v>
      </c>
      <c r="Y17" s="101">
        <v>-7.753473241209397</v>
      </c>
      <c r="Z17" s="101">
        <v>53.518122841564697</v>
      </c>
      <c r="AA17" s="101">
        <v>74.852846060000005</v>
      </c>
      <c r="AB17" s="101">
        <v>356.63480936999997</v>
      </c>
      <c r="AC17" s="101">
        <v>459.60419265591685</v>
      </c>
      <c r="AD17" s="101">
        <v>21.788938250000001</v>
      </c>
      <c r="AE17" s="101">
        <v>29.114266820000001</v>
      </c>
      <c r="AF17" s="101">
        <v>376.44789495930621</v>
      </c>
      <c r="AG17" s="101">
        <v>28.872499425340347</v>
      </c>
      <c r="AH17" s="101">
        <v>33.619483822255539</v>
      </c>
    </row>
    <row r="18" spans="2:34" x14ac:dyDescent="0.55000000000000004">
      <c r="B18" s="100" t="s">
        <v>189</v>
      </c>
      <c r="C18" s="101">
        <v>1735.0656655299999</v>
      </c>
      <c r="D18" s="101">
        <v>3120.8918862409</v>
      </c>
      <c r="E18" s="101">
        <v>4228.3850146476998</v>
      </c>
      <c r="F18" s="101">
        <v>523.25455410333336</v>
      </c>
      <c r="G18" s="101">
        <v>854.8066011839943</v>
      </c>
      <c r="H18" s="101">
        <v>79.871687178339741</v>
      </c>
      <c r="I18" s="101">
        <v>35.486430442829928</v>
      </c>
      <c r="J18" s="101">
        <v>63.363432669748988</v>
      </c>
      <c r="K18" s="101">
        <v>1693.4358163699999</v>
      </c>
      <c r="L18" s="101">
        <v>3057.0604343809</v>
      </c>
      <c r="M18" s="101">
        <v>4098.9778636777</v>
      </c>
      <c r="N18" s="101">
        <v>509.1853104733334</v>
      </c>
      <c r="O18" s="101">
        <v>831.72242790399423</v>
      </c>
      <c r="P18" s="101">
        <v>80.524139434698299</v>
      </c>
      <c r="Q18" s="101">
        <v>34.08233012272143</v>
      </c>
      <c r="R18" s="101">
        <v>63.343759294790672</v>
      </c>
      <c r="S18" s="101">
        <v>41.629849159999999</v>
      </c>
      <c r="T18" s="101">
        <v>63.041159610000001</v>
      </c>
      <c r="U18" s="101">
        <v>119.9763174</v>
      </c>
      <c r="V18" s="101">
        <v>12.92411253</v>
      </c>
      <c r="W18" s="101">
        <v>21.31129078</v>
      </c>
      <c r="X18" s="101">
        <v>51.432591955132608</v>
      </c>
      <c r="Y18" s="101">
        <v>90.314261574859373</v>
      </c>
      <c r="Z18" s="101">
        <v>64.89558358867059</v>
      </c>
      <c r="AA18" s="101">
        <v>0</v>
      </c>
      <c r="AB18" s="101">
        <v>0.79029225000000003</v>
      </c>
      <c r="AC18" s="101">
        <v>9.4308335700000008</v>
      </c>
      <c r="AD18" s="101">
        <v>1.1451311000000002</v>
      </c>
      <c r="AE18" s="101">
        <v>1.7728825000000001</v>
      </c>
      <c r="AF18" s="101">
        <v>0</v>
      </c>
      <c r="AG18" s="101">
        <v>1093.334942864491</v>
      </c>
      <c r="AH18" s="101">
        <v>54.819173106031251</v>
      </c>
    </row>
    <row r="19" spans="2:34" x14ac:dyDescent="0.55000000000000004">
      <c r="B19" s="100" t="s">
        <v>190</v>
      </c>
      <c r="C19" s="101">
        <v>48173.677899546885</v>
      </c>
      <c r="D19" s="101">
        <v>53727.081254765217</v>
      </c>
      <c r="E19" s="101">
        <v>55126.322920304861</v>
      </c>
      <c r="F19" s="101">
        <v>9637.860751936727</v>
      </c>
      <c r="G19" s="101">
        <v>15385.762550467618</v>
      </c>
      <c r="H19" s="101">
        <v>11.52787911854778</v>
      </c>
      <c r="I19" s="101">
        <v>2.6043507908137884</v>
      </c>
      <c r="J19" s="101">
        <v>59.638771989685068</v>
      </c>
      <c r="K19" s="101">
        <v>42824.072133079033</v>
      </c>
      <c r="L19" s="101">
        <v>47172.235293476151</v>
      </c>
      <c r="M19" s="101">
        <v>47816.260034163723</v>
      </c>
      <c r="N19" s="101">
        <v>8536.2360864803322</v>
      </c>
      <c r="O19" s="101">
        <v>13485.815082719831</v>
      </c>
      <c r="P19" s="101">
        <v>10.153549029351701</v>
      </c>
      <c r="Q19" s="101">
        <v>1.3652622918563264</v>
      </c>
      <c r="R19" s="101">
        <v>57.983154942008099</v>
      </c>
      <c r="S19" s="101">
        <v>4341.0185409090618</v>
      </c>
      <c r="T19" s="101">
        <v>5225.3488688660727</v>
      </c>
      <c r="U19" s="101">
        <v>5837.9104848551897</v>
      </c>
      <c r="V19" s="101">
        <v>887.53782861611955</v>
      </c>
      <c r="W19" s="101">
        <v>1524.1590477877864</v>
      </c>
      <c r="X19" s="101">
        <v>20.371493916075774</v>
      </c>
      <c r="Y19" s="101">
        <v>11.722884564491212</v>
      </c>
      <c r="Z19" s="101">
        <v>71.728910999129951</v>
      </c>
      <c r="AA19" s="101">
        <v>1008.5872255587924</v>
      </c>
      <c r="AB19" s="101">
        <v>1329.4970924229958</v>
      </c>
      <c r="AC19" s="101">
        <v>1472.1524012859545</v>
      </c>
      <c r="AD19" s="101">
        <v>214.08683684027466</v>
      </c>
      <c r="AE19" s="101">
        <v>375.78841996000006</v>
      </c>
      <c r="AF19" s="101">
        <v>31.817760401080651</v>
      </c>
      <c r="AG19" s="101">
        <v>10.730020372061947</v>
      </c>
      <c r="AH19" s="101">
        <v>75.530838563590578</v>
      </c>
    </row>
    <row r="20" spans="2:34" x14ac:dyDescent="0.55000000000000004">
      <c r="B20" s="100" t="s">
        <v>191</v>
      </c>
      <c r="C20" s="101">
        <v>33543.535837253767</v>
      </c>
      <c r="D20" s="101">
        <v>38325.721051327411</v>
      </c>
      <c r="E20" s="101">
        <v>38127.017035249526</v>
      </c>
      <c r="F20" s="101">
        <v>6002.7705233783845</v>
      </c>
      <c r="G20" s="101">
        <v>9686.8938422323918</v>
      </c>
      <c r="H20" s="101">
        <v>14.256652123007571</v>
      </c>
      <c r="I20" s="101">
        <v>-0.51846125950708777</v>
      </c>
      <c r="J20" s="101">
        <v>61.373715761844039</v>
      </c>
      <c r="K20" s="101">
        <v>29235.11202204262</v>
      </c>
      <c r="L20" s="101">
        <v>33086.453166652558</v>
      </c>
      <c r="M20" s="101">
        <v>32261.284032537002</v>
      </c>
      <c r="N20" s="101">
        <v>5191.7392579962079</v>
      </c>
      <c r="O20" s="101">
        <v>8372.7460933438815</v>
      </c>
      <c r="P20" s="101">
        <v>13.173683554576815</v>
      </c>
      <c r="Q20" s="101">
        <v>-2.4939788195467099</v>
      </c>
      <c r="R20" s="101">
        <v>61.270543015972024</v>
      </c>
      <c r="S20" s="101">
        <v>3440.7397469155494</v>
      </c>
      <c r="T20" s="101">
        <v>4096.0779937155858</v>
      </c>
      <c r="U20" s="101">
        <v>4617.10758457886</v>
      </c>
      <c r="V20" s="101">
        <v>639.01984656051013</v>
      </c>
      <c r="W20" s="101">
        <v>1035.903398000765</v>
      </c>
      <c r="X20" s="101">
        <v>19.046434633352153</v>
      </c>
      <c r="Y20" s="101">
        <v>12.720206784701482</v>
      </c>
      <c r="Z20" s="101">
        <v>62.108172942743366</v>
      </c>
      <c r="AA20" s="101">
        <v>867.68406829559569</v>
      </c>
      <c r="AB20" s="101">
        <v>1143.1898909592612</v>
      </c>
      <c r="AC20" s="101">
        <v>1248.6254181336592</v>
      </c>
      <c r="AD20" s="101">
        <v>172.01141882166664</v>
      </c>
      <c r="AE20" s="101">
        <v>278.24435088774618</v>
      </c>
      <c r="AF20" s="101">
        <v>31.751859084475942</v>
      </c>
      <c r="AG20" s="101">
        <v>9.2229233313046564</v>
      </c>
      <c r="AH20" s="101">
        <v>61.759232493871153</v>
      </c>
    </row>
    <row r="21" spans="2:34" x14ac:dyDescent="0.55000000000000004">
      <c r="B21" s="100" t="s">
        <v>192</v>
      </c>
      <c r="C21" s="101">
        <v>1.4250424199999994</v>
      </c>
      <c r="D21" s="101">
        <v>105.12984288000001</v>
      </c>
      <c r="E21" s="101">
        <v>0</v>
      </c>
      <c r="F21" s="101">
        <v>0.89348818000000008</v>
      </c>
      <c r="G21" s="101">
        <v>3.0113290899999985</v>
      </c>
      <c r="H21" s="101">
        <v>7277.3132227179649</v>
      </c>
      <c r="I21" s="101">
        <v>-100</v>
      </c>
      <c r="J21" s="101">
        <v>237.03065775307715</v>
      </c>
      <c r="K21" s="101">
        <v>3.689239999999909E-2</v>
      </c>
      <c r="L21" s="101">
        <v>104.46204761000001</v>
      </c>
      <c r="M21" s="101">
        <v>0</v>
      </c>
      <c r="N21" s="101">
        <v>0</v>
      </c>
      <c r="O21" s="101">
        <v>0.40455891999999999</v>
      </c>
      <c r="P21" s="101">
        <v>283053.29880951787</v>
      </c>
      <c r="Q21" s="101">
        <v>-100</v>
      </c>
      <c r="R21" s="101">
        <v>0</v>
      </c>
      <c r="S21" s="101">
        <v>1.3881500200000003</v>
      </c>
      <c r="T21" s="101">
        <v>0.66779527000000005</v>
      </c>
      <c r="U21" s="101">
        <v>0</v>
      </c>
      <c r="V21" s="101">
        <v>0.89348818000000008</v>
      </c>
      <c r="W21" s="101">
        <v>2.6067701699999986</v>
      </c>
      <c r="X21" s="101">
        <v>-51.893148407691555</v>
      </c>
      <c r="Y21" s="101">
        <v>-100</v>
      </c>
      <c r="Z21" s="101">
        <v>191.75205988735053</v>
      </c>
      <c r="AA21" s="101">
        <v>0</v>
      </c>
      <c r="AB21" s="101">
        <v>0</v>
      </c>
      <c r="AC21" s="101">
        <v>0</v>
      </c>
      <c r="AD21" s="101">
        <v>0</v>
      </c>
      <c r="AE21" s="101">
        <v>0</v>
      </c>
      <c r="AF21" s="101">
        <v>0</v>
      </c>
      <c r="AG21" s="101">
        <v>0</v>
      </c>
      <c r="AH21" s="101">
        <v>0</v>
      </c>
    </row>
    <row r="22" spans="2:34" x14ac:dyDescent="0.55000000000000004">
      <c r="B22" s="102" t="s">
        <v>193</v>
      </c>
      <c r="C22" s="101">
        <v>1.2306797699999994</v>
      </c>
      <c r="D22" s="101">
        <v>33.712648050000006</v>
      </c>
      <c r="E22" s="101">
        <v>0</v>
      </c>
      <c r="F22" s="101">
        <v>0.8465979400000001</v>
      </c>
      <c r="G22" s="101">
        <v>3.0113290899999985</v>
      </c>
      <c r="H22" s="101">
        <v>2639.3517689821147</v>
      </c>
      <c r="I22" s="101">
        <v>-100</v>
      </c>
      <c r="J22" s="101">
        <v>255.69766328512424</v>
      </c>
      <c r="K22" s="101">
        <v>3.689239999999909E-2</v>
      </c>
      <c r="L22" s="101">
        <v>33.044852780000006</v>
      </c>
      <c r="M22" s="101">
        <v>0</v>
      </c>
      <c r="N22" s="101">
        <v>0</v>
      </c>
      <c r="O22" s="101">
        <v>0.40455891999999999</v>
      </c>
      <c r="P22" s="101">
        <v>89470.89476423552</v>
      </c>
      <c r="Q22" s="101">
        <v>-100</v>
      </c>
      <c r="R22" s="101">
        <v>0</v>
      </c>
      <c r="S22" s="101">
        <v>1.1937873700000003</v>
      </c>
      <c r="T22" s="101">
        <v>0.66779527000000005</v>
      </c>
      <c r="U22" s="101">
        <v>0</v>
      </c>
      <c r="V22" s="101">
        <v>0.8465979400000001</v>
      </c>
      <c r="W22" s="101">
        <v>2.6067701699999986</v>
      </c>
      <c r="X22" s="101">
        <v>-44.060786134803905</v>
      </c>
      <c r="Y22" s="101">
        <v>-100</v>
      </c>
      <c r="Z22" s="101">
        <v>207.91123470014563</v>
      </c>
      <c r="AA22" s="101">
        <v>0</v>
      </c>
      <c r="AB22" s="101">
        <v>0</v>
      </c>
      <c r="AC22" s="101">
        <v>0</v>
      </c>
      <c r="AD22" s="101">
        <v>0</v>
      </c>
      <c r="AE22" s="101">
        <v>0</v>
      </c>
      <c r="AF22" s="101">
        <v>0</v>
      </c>
      <c r="AG22" s="101">
        <v>0</v>
      </c>
      <c r="AH22" s="101">
        <v>0</v>
      </c>
    </row>
    <row r="23" spans="2:34" x14ac:dyDescent="0.55000000000000004">
      <c r="B23" s="102" t="s">
        <v>194</v>
      </c>
      <c r="C23" s="101">
        <v>0.19436265</v>
      </c>
      <c r="D23" s="101">
        <v>71.41719483</v>
      </c>
      <c r="E23" s="101">
        <v>0</v>
      </c>
      <c r="F23" s="101">
        <v>4.689024E-2</v>
      </c>
      <c r="G23" s="101">
        <v>0</v>
      </c>
      <c r="H23" s="101">
        <v>36644.299807601928</v>
      </c>
      <c r="I23" s="101">
        <v>-100</v>
      </c>
      <c r="J23" s="101">
        <v>-100</v>
      </c>
      <c r="K23" s="101">
        <v>0</v>
      </c>
      <c r="L23" s="101">
        <v>71.41719483</v>
      </c>
      <c r="M23" s="101">
        <v>0</v>
      </c>
      <c r="N23" s="101">
        <v>0</v>
      </c>
      <c r="O23" s="101">
        <v>0</v>
      </c>
      <c r="P23" s="101">
        <v>0</v>
      </c>
      <c r="Q23" s="101">
        <v>-100</v>
      </c>
      <c r="R23" s="101">
        <v>0</v>
      </c>
      <c r="S23" s="101">
        <v>0.19436265</v>
      </c>
      <c r="T23" s="101">
        <v>0</v>
      </c>
      <c r="U23" s="101">
        <v>0</v>
      </c>
      <c r="V23" s="101">
        <v>4.689024E-2</v>
      </c>
      <c r="W23" s="101">
        <v>0</v>
      </c>
      <c r="X23" s="101">
        <v>-100</v>
      </c>
      <c r="Y23" s="101">
        <v>0</v>
      </c>
      <c r="Z23" s="101">
        <v>-100</v>
      </c>
      <c r="AA23" s="101">
        <v>0</v>
      </c>
      <c r="AB23" s="101">
        <v>0</v>
      </c>
      <c r="AC23" s="101">
        <v>0</v>
      </c>
      <c r="AD23" s="101">
        <v>0</v>
      </c>
      <c r="AE23" s="101">
        <v>0</v>
      </c>
      <c r="AF23" s="101">
        <v>0</v>
      </c>
      <c r="AG23" s="101">
        <v>0</v>
      </c>
      <c r="AH23" s="101">
        <v>0</v>
      </c>
    </row>
    <row r="24" spans="2:34" x14ac:dyDescent="0.55000000000000004">
      <c r="B24" s="100" t="s">
        <v>195</v>
      </c>
      <c r="C24" s="101">
        <v>89.228457179999921</v>
      </c>
      <c r="D24" s="101">
        <v>369.25182457999995</v>
      </c>
      <c r="E24" s="101">
        <v>498.75059217999996</v>
      </c>
      <c r="F24" s="101">
        <v>74.287233479999998</v>
      </c>
      <c r="G24" s="101">
        <v>47.995526509999998</v>
      </c>
      <c r="H24" s="101">
        <v>313.82742260701752</v>
      </c>
      <c r="I24" s="101">
        <v>35.070582995032311</v>
      </c>
      <c r="J24" s="101">
        <v>-35.391958669558463</v>
      </c>
      <c r="K24" s="101">
        <v>77.691794459999926</v>
      </c>
      <c r="L24" s="101">
        <v>312.01161819999999</v>
      </c>
      <c r="M24" s="101">
        <v>462.08254756999997</v>
      </c>
      <c r="N24" s="101">
        <v>57.822147999999999</v>
      </c>
      <c r="O24" s="101">
        <v>27.017932949999999</v>
      </c>
      <c r="P24" s="101">
        <v>301.60176550001171</v>
      </c>
      <c r="Q24" s="101">
        <v>48.097865789665647</v>
      </c>
      <c r="R24" s="101">
        <v>-53.274075964801582</v>
      </c>
      <c r="S24" s="101">
        <v>11.292190039999998</v>
      </c>
      <c r="T24" s="101">
        <v>30.143538510000003</v>
      </c>
      <c r="U24" s="101">
        <v>31.418871880000001</v>
      </c>
      <c r="V24" s="101">
        <v>16.305171479999998</v>
      </c>
      <c r="W24" s="101">
        <v>16.349738380000002</v>
      </c>
      <c r="X24" s="101">
        <v>166.94147373736556</v>
      </c>
      <c r="Y24" s="101">
        <v>4.2308681496597078</v>
      </c>
      <c r="Z24" s="101">
        <v>0.27332984540928651</v>
      </c>
      <c r="AA24" s="101">
        <v>0.24447268</v>
      </c>
      <c r="AB24" s="101">
        <v>27.096667870000001</v>
      </c>
      <c r="AC24" s="101">
        <v>5.2491727300000006</v>
      </c>
      <c r="AD24" s="101">
        <v>0.159914</v>
      </c>
      <c r="AE24" s="101">
        <v>4.6278551800000001</v>
      </c>
      <c r="AF24" s="101">
        <v>10983.720221826014</v>
      </c>
      <c r="AG24" s="101">
        <v>-80.627977007417911</v>
      </c>
      <c r="AH24" s="101">
        <v>2793.9649936841056</v>
      </c>
    </row>
    <row r="25" spans="2:34" x14ac:dyDescent="0.55000000000000004">
      <c r="B25" s="103" t="s">
        <v>196</v>
      </c>
      <c r="C25" s="101">
        <v>39013.507469117358</v>
      </c>
      <c r="D25" s="101">
        <v>25496.871756866287</v>
      </c>
      <c r="E25" s="101">
        <v>65951.956333892711</v>
      </c>
      <c r="F25" s="101">
        <v>900.30866140565888</v>
      </c>
      <c r="G25" s="101">
        <v>31103.308653712404</v>
      </c>
      <c r="H25" s="101">
        <v>-34.646040792283763</v>
      </c>
      <c r="I25" s="101">
        <v>158.66685514520779</v>
      </c>
      <c r="J25" s="101">
        <v>3354.7383566376629</v>
      </c>
      <c r="K25" s="101">
        <v>32424.052221825863</v>
      </c>
      <c r="L25" s="101">
        <v>21636.512971166485</v>
      </c>
      <c r="M25" s="101">
        <v>57437.216515772307</v>
      </c>
      <c r="N25" s="101">
        <v>376.22291763869583</v>
      </c>
      <c r="O25" s="101">
        <v>27072.004226291941</v>
      </c>
      <c r="P25" s="101">
        <v>-33.270176031229916</v>
      </c>
      <c r="Q25" s="101">
        <v>165.46429451138914</v>
      </c>
      <c r="R25" s="101">
        <v>7095.7350169429146</v>
      </c>
      <c r="S25" s="101">
        <v>5678.3693771151029</v>
      </c>
      <c r="T25" s="101">
        <v>3328.5014116415323</v>
      </c>
      <c r="U25" s="101">
        <v>7125.3922020793761</v>
      </c>
      <c r="V25" s="101">
        <v>331.28731786400067</v>
      </c>
      <c r="W25" s="101">
        <v>3216.7776631100933</v>
      </c>
      <c r="X25" s="101">
        <v>-41.382795119739491</v>
      </c>
      <c r="Y25" s="101">
        <v>114.07207992035413</v>
      </c>
      <c r="Z25" s="101">
        <v>870.99330087565795</v>
      </c>
      <c r="AA25" s="101">
        <v>911.08587017639525</v>
      </c>
      <c r="AB25" s="101">
        <v>531.85737405826717</v>
      </c>
      <c r="AC25" s="101">
        <v>1389.3476160410337</v>
      </c>
      <c r="AD25" s="101">
        <v>192.79842590296229</v>
      </c>
      <c r="AE25" s="101">
        <v>814.52676431037048</v>
      </c>
      <c r="AF25" s="101">
        <v>-41.623792941131413</v>
      </c>
      <c r="AG25" s="101">
        <v>161.22559990844931</v>
      </c>
      <c r="AH25" s="101">
        <v>322.47583739108501</v>
      </c>
    </row>
    <row r="26" spans="2:34" x14ac:dyDescent="0.55000000000000004">
      <c r="B26" s="104" t="s">
        <v>197</v>
      </c>
      <c r="C26" s="101">
        <v>38873.55502702736</v>
      </c>
      <c r="D26" s="101">
        <v>25367.138937046282</v>
      </c>
      <c r="E26" s="101">
        <v>65818.030096372226</v>
      </c>
      <c r="F26" s="101">
        <v>886.36479319565888</v>
      </c>
      <c r="G26" s="101">
        <v>31034.416471374407</v>
      </c>
      <c r="H26" s="101">
        <v>-34.744483957257216</v>
      </c>
      <c r="I26" s="101">
        <v>159.46177950817813</v>
      </c>
      <c r="J26" s="101">
        <v>3401.3142116672243</v>
      </c>
      <c r="K26" s="101">
        <v>32326.012063805862</v>
      </c>
      <c r="L26" s="101">
        <v>21538.003293306483</v>
      </c>
      <c r="M26" s="101">
        <v>57423.80069501431</v>
      </c>
      <c r="N26" s="101">
        <v>367.43653373869591</v>
      </c>
      <c r="O26" s="101">
        <v>27054.614797323942</v>
      </c>
      <c r="P26" s="101">
        <v>-33.372532155236925</v>
      </c>
      <c r="Q26" s="101">
        <v>166.61617566406588</v>
      </c>
      <c r="R26" s="101">
        <v>7263.0715274937656</v>
      </c>
      <c r="S26" s="101">
        <v>5636.4570930451027</v>
      </c>
      <c r="T26" s="101">
        <v>3300.7793121515319</v>
      </c>
      <c r="U26" s="101">
        <v>7063.9268433893776</v>
      </c>
      <c r="V26" s="101">
        <v>330.46303355400067</v>
      </c>
      <c r="W26" s="101">
        <v>3202.7595238900931</v>
      </c>
      <c r="X26" s="101">
        <v>-41.438757402688189</v>
      </c>
      <c r="Y26" s="101">
        <v>114.00785012751824</v>
      </c>
      <c r="Z26" s="101">
        <v>869.17331098902866</v>
      </c>
      <c r="AA26" s="101">
        <v>911.08587017639525</v>
      </c>
      <c r="AB26" s="101">
        <v>528.35633158826704</v>
      </c>
      <c r="AC26" s="101">
        <v>1330.3025579685341</v>
      </c>
      <c r="AD26" s="101">
        <v>188.46522590296232</v>
      </c>
      <c r="AE26" s="101">
        <v>777.0421501603704</v>
      </c>
      <c r="AF26" s="101">
        <v>-42.008064345683245</v>
      </c>
      <c r="AG26" s="101">
        <v>151.78132226968387</v>
      </c>
      <c r="AH26" s="101">
        <v>312.30001260840385</v>
      </c>
    </row>
    <row r="27" spans="2:34" x14ac:dyDescent="0.55000000000000004">
      <c r="B27" s="105" t="s">
        <v>198</v>
      </c>
      <c r="C27" s="101">
        <v>25113.082658008931</v>
      </c>
      <c r="D27" s="101">
        <v>12849.167029909908</v>
      </c>
      <c r="E27" s="101">
        <v>17472.515366543001</v>
      </c>
      <c r="F27" s="101">
        <v>322.01154385270479</v>
      </c>
      <c r="G27" s="101">
        <v>12639.387121770493</v>
      </c>
      <c r="H27" s="101">
        <v>-48.834767898109391</v>
      </c>
      <c r="I27" s="101">
        <v>35.981696913667641</v>
      </c>
      <c r="J27" s="101">
        <v>3825.1347857119149</v>
      </c>
      <c r="K27" s="101">
        <v>21419.967343118526</v>
      </c>
      <c r="L27" s="101">
        <v>11092.646230080174</v>
      </c>
      <c r="M27" s="101">
        <v>15606.122023888687</v>
      </c>
      <c r="N27" s="101">
        <v>135.40080457881282</v>
      </c>
      <c r="O27" s="101">
        <v>11168.172009958782</v>
      </c>
      <c r="P27" s="101">
        <v>-48.213524080633825</v>
      </c>
      <c r="Q27" s="101">
        <v>40.688900558004107</v>
      </c>
      <c r="R27" s="101">
        <v>8148.2316443386553</v>
      </c>
      <c r="S27" s="101">
        <v>3312.4856999176864</v>
      </c>
      <c r="T27" s="101">
        <v>1458.5820868894659</v>
      </c>
      <c r="U27" s="101">
        <v>1605.6276787544302</v>
      </c>
      <c r="V27" s="101">
        <v>63.538759758459534</v>
      </c>
      <c r="W27" s="101">
        <v>1116.8372791100901</v>
      </c>
      <c r="X27" s="101">
        <v>-55.967143135871922</v>
      </c>
      <c r="Y27" s="101">
        <v>10.081406674789891</v>
      </c>
      <c r="Z27" s="101">
        <v>1657.7259665686104</v>
      </c>
      <c r="AA27" s="101">
        <v>380.62961497271544</v>
      </c>
      <c r="AB27" s="101">
        <v>297.93871294026718</v>
      </c>
      <c r="AC27" s="101">
        <v>260.76566389988449</v>
      </c>
      <c r="AD27" s="101">
        <v>123.0719795154324</v>
      </c>
      <c r="AE27" s="101">
        <v>354.37783270162026</v>
      </c>
      <c r="AF27" s="101">
        <v>-21.724768325863391</v>
      </c>
      <c r="AG27" s="101">
        <v>-12.476743513299462</v>
      </c>
      <c r="AH27" s="101">
        <v>187.94355473674952</v>
      </c>
    </row>
    <row r="28" spans="2:34" x14ac:dyDescent="0.55000000000000004">
      <c r="B28" s="106" t="s">
        <v>199</v>
      </c>
      <c r="C28" s="101">
        <v>21235.372279735282</v>
      </c>
      <c r="D28" s="101">
        <v>8873.1161572313067</v>
      </c>
      <c r="E28" s="101">
        <v>10503.457537043581</v>
      </c>
      <c r="F28" s="101">
        <v>150.22719179160458</v>
      </c>
      <c r="G28" s="101">
        <v>6677.558333776662</v>
      </c>
      <c r="H28" s="101">
        <v>-58.215396272101906</v>
      </c>
      <c r="I28" s="101">
        <v>18.37394384253156</v>
      </c>
      <c r="J28" s="101">
        <v>4344.973146432626</v>
      </c>
      <c r="K28" s="101">
        <v>18515.926140868713</v>
      </c>
      <c r="L28" s="101">
        <v>7624.7038697422358</v>
      </c>
      <c r="M28" s="101">
        <v>9747.624441009526</v>
      </c>
      <c r="N28" s="101">
        <v>45.794588023787874</v>
      </c>
      <c r="O28" s="101">
        <v>6592.9468594242026</v>
      </c>
      <c r="P28" s="101">
        <v>-58.82083449818456</v>
      </c>
      <c r="Q28" s="101">
        <v>27.842662581190297</v>
      </c>
      <c r="R28" s="101">
        <v>14296.781680838607</v>
      </c>
      <c r="S28" s="101">
        <v>2467.8809421641358</v>
      </c>
      <c r="T28" s="101">
        <v>1027.7380497943038</v>
      </c>
      <c r="U28" s="101">
        <v>596.09943236217134</v>
      </c>
      <c r="V28" s="101">
        <v>34.248464670384394</v>
      </c>
      <c r="W28" s="101">
        <v>-23.194150545286032</v>
      </c>
      <c r="X28" s="101">
        <v>-58.355444452962182</v>
      </c>
      <c r="Y28" s="101">
        <v>-41.998894321225393</v>
      </c>
      <c r="Z28" s="101">
        <v>-167.72318341424125</v>
      </c>
      <c r="AA28" s="101">
        <v>251.56519670243534</v>
      </c>
      <c r="AB28" s="101">
        <v>220.67423769476727</v>
      </c>
      <c r="AC28" s="101">
        <v>159.73366367188427</v>
      </c>
      <c r="AD28" s="101">
        <v>70.184139097432293</v>
      </c>
      <c r="AE28" s="101">
        <v>107.80562489774545</v>
      </c>
      <c r="AF28" s="101">
        <v>-12.27950424486084</v>
      </c>
      <c r="AG28" s="101">
        <v>-27.615626844115322</v>
      </c>
      <c r="AH28" s="101">
        <v>53.603971330453412</v>
      </c>
    </row>
    <row r="29" spans="2:34" x14ac:dyDescent="0.55000000000000004">
      <c r="B29" s="106" t="s">
        <v>200</v>
      </c>
      <c r="C29" s="101">
        <v>3877.7103782736353</v>
      </c>
      <c r="D29" s="101">
        <v>3976.0508726786011</v>
      </c>
      <c r="E29" s="101">
        <v>6969.0578294994202</v>
      </c>
      <c r="F29" s="101">
        <v>171.78435206110024</v>
      </c>
      <c r="G29" s="101">
        <v>5961.8287879938289</v>
      </c>
      <c r="H29" s="101">
        <v>2.5360453672857108</v>
      </c>
      <c r="I29" s="101">
        <v>75.275871779891958</v>
      </c>
      <c r="J29" s="101">
        <v>3370.5307651498588</v>
      </c>
      <c r="K29" s="101">
        <v>2904.0412022498053</v>
      </c>
      <c r="L29" s="101">
        <v>3467.9423603379391</v>
      </c>
      <c r="M29" s="101">
        <v>5858.4975828791603</v>
      </c>
      <c r="N29" s="101">
        <v>89.606216555024957</v>
      </c>
      <c r="O29" s="101">
        <v>4575.2251505345785</v>
      </c>
      <c r="P29" s="101">
        <v>19.417808454345305</v>
      </c>
      <c r="Q29" s="101">
        <v>68.932957187566117</v>
      </c>
      <c r="R29" s="101">
        <v>5005.9238146998941</v>
      </c>
      <c r="S29" s="101">
        <v>844.60475775355007</v>
      </c>
      <c r="T29" s="101">
        <v>430.84403709516226</v>
      </c>
      <c r="U29" s="101">
        <v>1009.5282463922591</v>
      </c>
      <c r="V29" s="101">
        <v>29.29029508807514</v>
      </c>
      <c r="W29" s="101">
        <v>1140.0314296553756</v>
      </c>
      <c r="X29" s="101">
        <v>-48.988679836340729</v>
      </c>
      <c r="Y29" s="101">
        <v>134.31408107646169</v>
      </c>
      <c r="Z29" s="101">
        <v>3792.1814417619598</v>
      </c>
      <c r="AA29" s="101">
        <v>129.06441827028004</v>
      </c>
      <c r="AB29" s="101">
        <v>77.264475245499895</v>
      </c>
      <c r="AC29" s="101">
        <v>101.03200022800013</v>
      </c>
      <c r="AD29" s="101">
        <v>52.887840418000138</v>
      </c>
      <c r="AE29" s="101">
        <v>246.57220780387479</v>
      </c>
      <c r="AF29" s="101">
        <v>-40.134952544630373</v>
      </c>
      <c r="AG29" s="101">
        <v>30.761258530497198</v>
      </c>
      <c r="AH29" s="101">
        <v>366.21719823514491</v>
      </c>
    </row>
    <row r="30" spans="2:34" x14ac:dyDescent="0.55000000000000004">
      <c r="B30" s="105" t="s">
        <v>201</v>
      </c>
      <c r="C30" s="101">
        <v>13439.624368215078</v>
      </c>
      <c r="D30" s="101">
        <v>12087.508807250297</v>
      </c>
      <c r="E30" s="101">
        <v>45634.183968650104</v>
      </c>
      <c r="F30" s="101">
        <v>501.96595980545294</v>
      </c>
      <c r="G30" s="101">
        <v>17544.21109423017</v>
      </c>
      <c r="H30" s="101">
        <v>-10.060664821574596</v>
      </c>
      <c r="I30" s="101">
        <v>277.53175361723777</v>
      </c>
      <c r="J30" s="101">
        <v>3395.0997675280178</v>
      </c>
      <c r="K30" s="101">
        <v>10731.975525506165</v>
      </c>
      <c r="L30" s="101">
        <v>10018.67665422631</v>
      </c>
      <c r="M30" s="101">
        <v>39248.803119375603</v>
      </c>
      <c r="N30" s="101">
        <v>268.30858732545312</v>
      </c>
      <c r="O30" s="101">
        <v>15129.820487365163</v>
      </c>
      <c r="P30" s="101">
        <v>-6.6464824634065875</v>
      </c>
      <c r="Q30" s="101">
        <v>291.75636138350433</v>
      </c>
      <c r="R30" s="101">
        <v>5538.9624492387138</v>
      </c>
      <c r="S30" s="101">
        <v>2313.7060221174147</v>
      </c>
      <c r="T30" s="101">
        <v>1840.3851743759863</v>
      </c>
      <c r="U30" s="101">
        <v>5352.0543519683752</v>
      </c>
      <c r="V30" s="101">
        <v>199.94780285499979</v>
      </c>
      <c r="W30" s="101">
        <v>2085.9222447800039</v>
      </c>
      <c r="X30" s="101">
        <v>-20.457259617981347</v>
      </c>
      <c r="Y30" s="101">
        <v>190.8116423934506</v>
      </c>
      <c r="Z30" s="101">
        <v>943.23339141300517</v>
      </c>
      <c r="AA30" s="101">
        <v>393.94282059149998</v>
      </c>
      <c r="AB30" s="101">
        <v>228.44697864799991</v>
      </c>
      <c r="AC30" s="101">
        <v>1033.3264973061196</v>
      </c>
      <c r="AD30" s="101">
        <v>33.709569625000043</v>
      </c>
      <c r="AE30" s="101">
        <v>328.46836208500008</v>
      </c>
      <c r="AF30" s="101">
        <v>-42.010117533049652</v>
      </c>
      <c r="AG30" s="101">
        <v>352.32662012935162</v>
      </c>
      <c r="AH30" s="101">
        <v>874.40686944100867</v>
      </c>
    </row>
    <row r="31" spans="2:34" x14ac:dyDescent="0.55000000000000004">
      <c r="B31" s="105" t="s">
        <v>202</v>
      </c>
      <c r="C31" s="101">
        <v>320.84800080335731</v>
      </c>
      <c r="D31" s="101">
        <v>430.46309988607999</v>
      </c>
      <c r="E31" s="101">
        <v>2711.3307611791006</v>
      </c>
      <c r="F31" s="101">
        <v>62.387289537501218</v>
      </c>
      <c r="G31" s="101">
        <v>850.81825537375016</v>
      </c>
      <c r="H31" s="101">
        <v>34.164183291858521</v>
      </c>
      <c r="I31" s="101">
        <v>529.86368910520821</v>
      </c>
      <c r="J31" s="101">
        <v>1263.7685844042323</v>
      </c>
      <c r="K31" s="101">
        <v>174.06919518117729</v>
      </c>
      <c r="L31" s="101">
        <v>426.680409</v>
      </c>
      <c r="M31" s="101">
        <v>2568.8755517499999</v>
      </c>
      <c r="N31" s="101">
        <v>-36.272858165569993</v>
      </c>
      <c r="O31" s="101">
        <v>756.6223</v>
      </c>
      <c r="P31" s="101">
        <v>145.12114768836389</v>
      </c>
      <c r="Q31" s="101">
        <v>502.06081590917381</v>
      </c>
      <c r="R31" s="101">
        <v>-2185.9186131579286</v>
      </c>
      <c r="S31" s="101">
        <v>10.265371009999999</v>
      </c>
      <c r="T31" s="101">
        <v>1.8120508860799989</v>
      </c>
      <c r="U31" s="101">
        <v>106.24481266657091</v>
      </c>
      <c r="V31" s="101">
        <v>66.976470940541361</v>
      </c>
      <c r="W31" s="101">
        <v>0</v>
      </c>
      <c r="X31" s="101">
        <v>-82.34792600954421</v>
      </c>
      <c r="Y31" s="101">
        <v>5763.2356013141443</v>
      </c>
      <c r="Z31" s="101">
        <v>-100</v>
      </c>
      <c r="AA31" s="101">
        <v>136.51343461218005</v>
      </c>
      <c r="AB31" s="101">
        <v>1.9706400000000002</v>
      </c>
      <c r="AC31" s="101">
        <v>36.210396762529847</v>
      </c>
      <c r="AD31" s="101">
        <v>31.683676762529849</v>
      </c>
      <c r="AE31" s="101">
        <v>94.195955373750152</v>
      </c>
      <c r="AF31" s="101">
        <v>-98.556449769505562</v>
      </c>
      <c r="AG31" s="101">
        <v>1737.4942537718632</v>
      </c>
      <c r="AH31" s="101">
        <v>197.30121311283344</v>
      </c>
    </row>
    <row r="32" spans="2:34" x14ac:dyDescent="0.55000000000000004">
      <c r="B32" s="104" t="s">
        <v>203</v>
      </c>
      <c r="C32" s="101">
        <v>48.480149479999994</v>
      </c>
      <c r="D32" s="101">
        <v>13.345526489999999</v>
      </c>
      <c r="E32" s="101">
        <v>88.539086742500004</v>
      </c>
      <c r="F32" s="101">
        <v>5.1574843100000001</v>
      </c>
      <c r="G32" s="101">
        <v>37.484614149999999</v>
      </c>
      <c r="H32" s="101">
        <v>-72.472183701691023</v>
      </c>
      <c r="I32" s="101">
        <v>563.4364467287495</v>
      </c>
      <c r="J32" s="101">
        <v>626.80035259283216</v>
      </c>
      <c r="K32" s="101">
        <v>6.9</v>
      </c>
      <c r="L32" s="101">
        <v>0</v>
      </c>
      <c r="M32" s="101">
        <v>4.2188474935755949E-15</v>
      </c>
      <c r="N32" s="101">
        <v>0</v>
      </c>
      <c r="O32" s="101">
        <v>0</v>
      </c>
      <c r="P32" s="101">
        <v>-100</v>
      </c>
      <c r="Q32" s="101">
        <v>0</v>
      </c>
      <c r="R32" s="101">
        <v>0</v>
      </c>
      <c r="S32" s="101">
        <v>41.580149479999996</v>
      </c>
      <c r="T32" s="101">
        <v>9.9730594899999989</v>
      </c>
      <c r="U32" s="101">
        <v>30.604409239999999</v>
      </c>
      <c r="V32" s="101">
        <v>0.82428431000000002</v>
      </c>
      <c r="W32" s="101">
        <v>0</v>
      </c>
      <c r="X32" s="101">
        <v>-76.014854167859525</v>
      </c>
      <c r="Y32" s="101">
        <v>206.87081803419588</v>
      </c>
      <c r="Z32" s="101">
        <v>-100</v>
      </c>
      <c r="AA32" s="101">
        <v>0</v>
      </c>
      <c r="AB32" s="101">
        <v>3.3724669999999999</v>
      </c>
      <c r="AC32" s="101">
        <v>57.934677502500001</v>
      </c>
      <c r="AD32" s="101">
        <v>4.3331999999999997</v>
      </c>
      <c r="AE32" s="101">
        <v>37.484614149999999</v>
      </c>
      <c r="AF32" s="101">
        <v>0</v>
      </c>
      <c r="AG32" s="101">
        <v>1617.8723321088096</v>
      </c>
      <c r="AH32" s="101">
        <v>765.05617442075152</v>
      </c>
    </row>
    <row r="33" spans="2:34" x14ac:dyDescent="0.55000000000000004">
      <c r="B33" s="104" t="s">
        <v>204</v>
      </c>
      <c r="C33" s="101">
        <v>3.3197725899999999</v>
      </c>
      <c r="D33" s="101">
        <v>97.624668370000009</v>
      </c>
      <c r="E33" s="101">
        <v>16.359979958</v>
      </c>
      <c r="F33" s="101">
        <v>8.7863838999999988</v>
      </c>
      <c r="G33" s="101">
        <v>17.38942896799999</v>
      </c>
      <c r="H33" s="101">
        <v>2840.7034886687829</v>
      </c>
      <c r="I33" s="101">
        <v>-83.241961042064432</v>
      </c>
      <c r="J33" s="101">
        <v>97.913375581050957</v>
      </c>
      <c r="K33" s="101">
        <v>2.987638</v>
      </c>
      <c r="L33" s="101">
        <v>95.076092900000006</v>
      </c>
      <c r="M33" s="101">
        <v>13.393139948</v>
      </c>
      <c r="N33" s="101">
        <v>8.7863838999999988</v>
      </c>
      <c r="O33" s="101">
        <v>17.38942896799999</v>
      </c>
      <c r="P33" s="101">
        <v>3082.3163616207853</v>
      </c>
      <c r="Q33" s="101">
        <v>-85.913241131935493</v>
      </c>
      <c r="R33" s="101">
        <v>97.913375581050957</v>
      </c>
      <c r="S33" s="101">
        <v>0.33213459000000001</v>
      </c>
      <c r="T33" s="101">
        <v>2.42</v>
      </c>
      <c r="U33" s="101">
        <v>2.9668400099999999</v>
      </c>
      <c r="V33" s="101">
        <v>0</v>
      </c>
      <c r="W33" s="101">
        <v>0</v>
      </c>
      <c r="X33" s="101">
        <v>628.62028613159509</v>
      </c>
      <c r="Y33" s="101">
        <v>22.596694628099172</v>
      </c>
      <c r="Z33" s="101">
        <v>0</v>
      </c>
      <c r="AA33" s="101">
        <v>0</v>
      </c>
      <c r="AB33" s="101">
        <v>0.12857547</v>
      </c>
      <c r="AC33" s="101">
        <v>0</v>
      </c>
      <c r="AD33" s="101">
        <v>0</v>
      </c>
      <c r="AE33" s="101">
        <v>0</v>
      </c>
      <c r="AF33" s="101">
        <v>0</v>
      </c>
      <c r="AG33" s="101">
        <v>-100</v>
      </c>
      <c r="AH33" s="101">
        <v>0</v>
      </c>
    </row>
    <row r="34" spans="2:34" x14ac:dyDescent="0.55000000000000004">
      <c r="B34" s="104" t="s">
        <v>205</v>
      </c>
      <c r="C34" s="101">
        <v>88.152520019999997</v>
      </c>
      <c r="D34" s="101">
        <v>18.762624960000004</v>
      </c>
      <c r="E34" s="101">
        <v>29.027170819999998</v>
      </c>
      <c r="F34" s="101">
        <v>0</v>
      </c>
      <c r="G34" s="101">
        <v>14.01813922</v>
      </c>
      <c r="H34" s="101">
        <v>-78.715724796360718</v>
      </c>
      <c r="I34" s="101">
        <v>54.707408381732073</v>
      </c>
      <c r="J34" s="101">
        <v>0</v>
      </c>
      <c r="K34" s="101">
        <v>88.152520019999997</v>
      </c>
      <c r="L34" s="101">
        <v>3.4335849600000024</v>
      </c>
      <c r="M34" s="101">
        <v>2.2680810000000003E-2</v>
      </c>
      <c r="N34" s="101">
        <v>0</v>
      </c>
      <c r="O34" s="101">
        <v>0</v>
      </c>
      <c r="P34" s="101">
        <v>-96.104949740267216</v>
      </c>
      <c r="Q34" s="101">
        <v>-99.339442295320396</v>
      </c>
      <c r="R34" s="101">
        <v>0</v>
      </c>
      <c r="S34" s="101">
        <v>0</v>
      </c>
      <c r="T34" s="101">
        <v>15.329040000000001</v>
      </c>
      <c r="U34" s="101">
        <v>27.894109439999998</v>
      </c>
      <c r="V34" s="101">
        <v>0</v>
      </c>
      <c r="W34" s="101">
        <v>14.01813922</v>
      </c>
      <c r="X34" s="101">
        <v>0</v>
      </c>
      <c r="Y34" s="101">
        <v>81.96905637926443</v>
      </c>
      <c r="Z34" s="101">
        <v>0</v>
      </c>
      <c r="AA34" s="101">
        <v>0</v>
      </c>
      <c r="AB34" s="101">
        <v>0</v>
      </c>
      <c r="AC34" s="101">
        <v>1.11038057</v>
      </c>
      <c r="AD34" s="101">
        <v>0</v>
      </c>
      <c r="AE34" s="101">
        <v>0</v>
      </c>
      <c r="AF34" s="101">
        <v>0</v>
      </c>
      <c r="AG34" s="101">
        <v>0</v>
      </c>
      <c r="AH34" s="101">
        <v>0</v>
      </c>
    </row>
    <row r="35" spans="2:34" x14ac:dyDescent="0.55000000000000004">
      <c r="B35" s="100" t="s">
        <v>206</v>
      </c>
      <c r="C35" s="101">
        <v>813.93724432398574</v>
      </c>
      <c r="D35" s="101">
        <v>1607.2055562648673</v>
      </c>
      <c r="E35" s="101">
        <v>2822.9898236627273</v>
      </c>
      <c r="F35" s="101">
        <v>202.85572909999999</v>
      </c>
      <c r="G35" s="101">
        <v>851.80492074999995</v>
      </c>
      <c r="H35" s="101">
        <v>97.460623343231973</v>
      </c>
      <c r="I35" s="101">
        <v>75.645847704965192</v>
      </c>
      <c r="J35" s="101">
        <v>319.90676059737672</v>
      </c>
      <c r="K35" s="101">
        <v>707.92464720398573</v>
      </c>
      <c r="L35" s="101">
        <v>1489.4708448148672</v>
      </c>
      <c r="M35" s="101">
        <v>2602.0568492505631</v>
      </c>
      <c r="N35" s="101">
        <v>181.50253194999999</v>
      </c>
      <c r="O35" s="101">
        <v>820.1875193699999</v>
      </c>
      <c r="P35" s="101">
        <v>110.39963090671738</v>
      </c>
      <c r="Q35" s="101">
        <v>74.696729265216604</v>
      </c>
      <c r="R35" s="101">
        <v>351.88764617120813</v>
      </c>
      <c r="S35" s="101">
        <v>14.480058319999999</v>
      </c>
      <c r="T35" s="101">
        <v>36.281285489999995</v>
      </c>
      <c r="U35" s="101">
        <v>150.08126620216399</v>
      </c>
      <c r="V35" s="101">
        <v>21.35319715</v>
      </c>
      <c r="W35" s="101">
        <v>24.768728749999998</v>
      </c>
      <c r="X35" s="101">
        <v>150.56035471823984</v>
      </c>
      <c r="Y35" s="101">
        <v>313.66027739984588</v>
      </c>
      <c r="Z35" s="101">
        <v>15.995410785592817</v>
      </c>
      <c r="AA35" s="101">
        <v>91.532538799999998</v>
      </c>
      <c r="AB35" s="101">
        <v>81.453425960000004</v>
      </c>
      <c r="AC35" s="101">
        <v>70.851708210000012</v>
      </c>
      <c r="AD35" s="101">
        <v>0</v>
      </c>
      <c r="AE35" s="101">
        <v>6.8486726300000003</v>
      </c>
      <c r="AF35" s="101">
        <v>-11.011508008122673</v>
      </c>
      <c r="AG35" s="101">
        <v>-13.01568058685004</v>
      </c>
      <c r="AH35" s="101">
        <v>0</v>
      </c>
    </row>
    <row r="36" spans="2:34" x14ac:dyDescent="0.55000000000000004">
      <c r="B36" s="100" t="s">
        <v>207</v>
      </c>
      <c r="C36" s="101">
        <v>9238.4671992446474</v>
      </c>
      <c r="D36" s="101">
        <v>11765.547368171563</v>
      </c>
      <c r="E36" s="101">
        <v>10406.567339027066</v>
      </c>
      <c r="F36" s="101">
        <v>2854.2670671421711</v>
      </c>
      <c r="G36" s="101">
        <v>2377.6640480098968</v>
      </c>
      <c r="H36" s="101">
        <v>27.353890146771686</v>
      </c>
      <c r="I36" s="101">
        <v>-11.550504082970606</v>
      </c>
      <c r="J36" s="101">
        <v>-16.697912561121061</v>
      </c>
      <c r="K36" s="101">
        <v>8146.3387041249534</v>
      </c>
      <c r="L36" s="101">
        <v>10672.535354880247</v>
      </c>
      <c r="M36" s="101">
        <v>9461.7706895865722</v>
      </c>
      <c r="N36" s="101">
        <v>2645.6198855416678</v>
      </c>
      <c r="O36" s="101">
        <v>2193.972614075195</v>
      </c>
      <c r="P36" s="101">
        <v>31.010208911104282</v>
      </c>
      <c r="Q36" s="101">
        <v>-11.344677014726649</v>
      </c>
      <c r="R36" s="101">
        <v>-17.071510307838572</v>
      </c>
      <c r="S36" s="101">
        <v>828.0459262657248</v>
      </c>
      <c r="T36" s="101">
        <v>987.2311114672998</v>
      </c>
      <c r="U36" s="101">
        <v>843.64772211924742</v>
      </c>
      <c r="V36" s="101">
        <v>187.79229961743113</v>
      </c>
      <c r="W36" s="101">
        <v>151.3390627843786</v>
      </c>
      <c r="X36" s="101">
        <v>19.224197614190246</v>
      </c>
      <c r="Y36" s="101">
        <v>-14.544050291795156</v>
      </c>
      <c r="Z36" s="101">
        <v>-19.411465170464794</v>
      </c>
      <c r="AA36" s="101">
        <v>264.08256885397071</v>
      </c>
      <c r="AB36" s="101">
        <v>105.78090182401627</v>
      </c>
      <c r="AC36" s="101">
        <v>101.14892732124702</v>
      </c>
      <c r="AD36" s="101">
        <v>20.854881983072005</v>
      </c>
      <c r="AE36" s="101">
        <v>32.352371150323037</v>
      </c>
      <c r="AF36" s="101">
        <v>-59.944004527421214</v>
      </c>
      <c r="AG36" s="101">
        <v>-4.3788381672859016</v>
      </c>
      <c r="AH36" s="101">
        <v>55.130924148041657</v>
      </c>
    </row>
    <row r="37" spans="2:34" x14ac:dyDescent="0.55000000000000004">
      <c r="B37" s="100" t="s">
        <v>208</v>
      </c>
      <c r="C37" s="101">
        <v>30912.846449427649</v>
      </c>
      <c r="D37" s="101">
        <v>34273.234998453976</v>
      </c>
      <c r="E37" s="101">
        <v>32840.197140700155</v>
      </c>
      <c r="F37" s="101">
        <v>7648.6546440684306</v>
      </c>
      <c r="G37" s="101">
        <v>6670.8581597155571</v>
      </c>
      <c r="H37" s="101">
        <v>10.870524506773608</v>
      </c>
      <c r="I37" s="101">
        <v>-4.1812156273502161</v>
      </c>
      <c r="J37" s="101">
        <v>-12.783901612176457</v>
      </c>
      <c r="K37" s="101">
        <v>27592.256515436166</v>
      </c>
      <c r="L37" s="101">
        <v>30802.51584420375</v>
      </c>
      <c r="M37" s="101">
        <v>29784.385467483193</v>
      </c>
      <c r="N37" s="101">
        <v>7009.6660273835923</v>
      </c>
      <c r="O37" s="101">
        <v>6071.6841137463971</v>
      </c>
      <c r="P37" s="101">
        <v>11.634638605840889</v>
      </c>
      <c r="Q37" s="101">
        <v>-3.3053481146480554</v>
      </c>
      <c r="R37" s="101">
        <v>-13.381263957126125</v>
      </c>
      <c r="S37" s="101">
        <v>2486.191462979747</v>
      </c>
      <c r="T37" s="101">
        <v>3010.4536817559683</v>
      </c>
      <c r="U37" s="101">
        <v>2603.5937154910762</v>
      </c>
      <c r="V37" s="101">
        <v>577.280417457064</v>
      </c>
      <c r="W37" s="101">
        <v>522.81717161300708</v>
      </c>
      <c r="X37" s="101">
        <v>21.086960782492721</v>
      </c>
      <c r="Y37" s="101">
        <v>-13.514905368933453</v>
      </c>
      <c r="Z37" s="101">
        <v>-9.4344523384266203</v>
      </c>
      <c r="AA37" s="101">
        <v>834.39847101173757</v>
      </c>
      <c r="AB37" s="101">
        <v>460.26547249425539</v>
      </c>
      <c r="AC37" s="101">
        <v>452.21795772588638</v>
      </c>
      <c r="AD37" s="101">
        <v>61.708199227774401</v>
      </c>
      <c r="AE37" s="101">
        <v>76.356874356152844</v>
      </c>
      <c r="AF37" s="101">
        <v>-44.83864862118368</v>
      </c>
      <c r="AG37" s="101">
        <v>-1.7484506766840855</v>
      </c>
      <c r="AH37" s="101">
        <v>23.738620331972324</v>
      </c>
    </row>
    <row r="38" spans="2:34" x14ac:dyDescent="0.55000000000000004">
      <c r="B38" s="100" t="s">
        <v>209</v>
      </c>
      <c r="C38" s="101">
        <v>248.44076998</v>
      </c>
      <c r="D38" s="101">
        <v>6.8532384300000038</v>
      </c>
      <c r="E38" s="101">
        <v>79.057538399999984</v>
      </c>
      <c r="F38" s="101">
        <v>7.29693769</v>
      </c>
      <c r="G38" s="101">
        <v>7.3636034300000004</v>
      </c>
      <c r="H38" s="101">
        <v>-97.241500084486248</v>
      </c>
      <c r="I38" s="101">
        <v>1053.5792779939795</v>
      </c>
      <c r="J38" s="101">
        <v>0.91361257053574152</v>
      </c>
      <c r="K38" s="101">
        <v>248.44076998</v>
      </c>
      <c r="L38" s="101">
        <v>6.7382384300000036</v>
      </c>
      <c r="M38" s="101">
        <v>72.077294349999988</v>
      </c>
      <c r="N38" s="101">
        <v>6.9363993400000004</v>
      </c>
      <c r="O38" s="101">
        <v>7.2169592300000005</v>
      </c>
      <c r="P38" s="101">
        <v>-97.287788783401993</v>
      </c>
      <c r="Q38" s="101">
        <v>969.67562959923259</v>
      </c>
      <c r="R38" s="101">
        <v>4.0447482367703493</v>
      </c>
      <c r="S38" s="101">
        <v>0</v>
      </c>
      <c r="T38" s="101">
        <v>0</v>
      </c>
      <c r="U38" s="101">
        <v>0</v>
      </c>
      <c r="V38" s="101">
        <v>0</v>
      </c>
      <c r="W38" s="101">
        <v>0</v>
      </c>
      <c r="X38" s="101">
        <v>0</v>
      </c>
      <c r="Y38" s="101">
        <v>0</v>
      </c>
      <c r="Z38" s="101">
        <v>0</v>
      </c>
      <c r="AA38" s="101">
        <v>0</v>
      </c>
      <c r="AB38" s="101">
        <v>0.115</v>
      </c>
      <c r="AC38" s="101">
        <v>6.9802440499999996</v>
      </c>
      <c r="AD38" s="101">
        <v>0.36053835000000001</v>
      </c>
      <c r="AE38" s="101">
        <v>0.1466442</v>
      </c>
      <c r="AF38" s="101">
        <v>0</v>
      </c>
      <c r="AG38" s="101">
        <v>5969.777434782608</v>
      </c>
      <c r="AH38" s="101">
        <v>-59.326324092846164</v>
      </c>
    </row>
    <row r="39" spans="2:34" x14ac:dyDescent="0.55000000000000004">
      <c r="B39" s="100" t="s">
        <v>210</v>
      </c>
      <c r="C39" s="101">
        <v>71305.538275108978</v>
      </c>
      <c r="D39" s="101">
        <v>83437.64304833136</v>
      </c>
      <c r="E39" s="101">
        <v>77770.814067845058</v>
      </c>
      <c r="F39" s="101">
        <v>18143.917757768297</v>
      </c>
      <c r="G39" s="101">
        <v>14863.841246947914</v>
      </c>
      <c r="H39" s="101">
        <v>17.014253123529681</v>
      </c>
      <c r="I39" s="101">
        <v>-6.7916935012219657</v>
      </c>
      <c r="J39" s="101">
        <v>-18.078105041101296</v>
      </c>
      <c r="K39" s="101">
        <v>63373.856648426554</v>
      </c>
      <c r="L39" s="101">
        <v>74801.438708170608</v>
      </c>
      <c r="M39" s="101">
        <v>70037.406023460091</v>
      </c>
      <c r="N39" s="101">
        <v>16648.688297874742</v>
      </c>
      <c r="O39" s="101">
        <v>13472.050937837163</v>
      </c>
      <c r="P39" s="101">
        <v>18.032012984691502</v>
      </c>
      <c r="Q39" s="101">
        <v>-6.3689051534113599</v>
      </c>
      <c r="R39" s="101">
        <v>-19.080406235025059</v>
      </c>
      <c r="S39" s="101">
        <v>5935.4179771561085</v>
      </c>
      <c r="T39" s="101">
        <v>6970.4234512260728</v>
      </c>
      <c r="U39" s="101">
        <v>6190.8353762500446</v>
      </c>
      <c r="V39" s="101">
        <v>1351.1644268693055</v>
      </c>
      <c r="W39" s="101">
        <v>1183.0251888613388</v>
      </c>
      <c r="X39" s="101">
        <v>17.437785814805849</v>
      </c>
      <c r="Y39" s="101">
        <v>-11.184228338938308</v>
      </c>
      <c r="Z39" s="101">
        <v>-12.444024921345147</v>
      </c>
      <c r="AA39" s="101">
        <v>1996.2636495263173</v>
      </c>
      <c r="AB39" s="101">
        <v>1665.7808889346775</v>
      </c>
      <c r="AC39" s="101">
        <v>1542.5726681349245</v>
      </c>
      <c r="AD39" s="101">
        <v>144.06503302424892</v>
      </c>
      <c r="AE39" s="101">
        <v>208.76512024941232</v>
      </c>
      <c r="AF39" s="101">
        <v>-16.555065793541765</v>
      </c>
      <c r="AG39" s="101">
        <v>-7.3964242006971741</v>
      </c>
      <c r="AH39" s="101">
        <v>44.910333803396369</v>
      </c>
    </row>
    <row r="40" spans="2:34" x14ac:dyDescent="0.55000000000000004">
      <c r="B40" s="107" t="s">
        <v>211</v>
      </c>
      <c r="C40" s="108">
        <v>459416.66545300779</v>
      </c>
      <c r="D40" s="108">
        <v>582243.58992326725</v>
      </c>
      <c r="E40" s="108">
        <v>717105.54985102743</v>
      </c>
      <c r="F40" s="108">
        <v>129286.41310941029</v>
      </c>
      <c r="G40" s="108">
        <v>205238.17873256982</v>
      </c>
      <c r="H40" s="108">
        <v>26.735408988515026</v>
      </c>
      <c r="I40" s="108">
        <v>23.162463659846107</v>
      </c>
      <c r="J40" s="108">
        <v>58.746904486308523</v>
      </c>
      <c r="K40" s="108">
        <v>400731.9108257867</v>
      </c>
      <c r="L40" s="108">
        <v>507891.88595312042</v>
      </c>
      <c r="M40" s="108">
        <v>618452.15019153443</v>
      </c>
      <c r="N40" s="108">
        <v>113207.74472418267</v>
      </c>
      <c r="O40" s="108">
        <v>179100.57296494817</v>
      </c>
      <c r="P40" s="108">
        <v>26.741063596984223</v>
      </c>
      <c r="Q40" s="108">
        <v>21.768464371297117</v>
      </c>
      <c r="R40" s="108">
        <v>58.20523004084712</v>
      </c>
      <c r="S40" s="108">
        <v>46805.606069828289</v>
      </c>
      <c r="T40" s="108">
        <v>60938.988605513397</v>
      </c>
      <c r="U40" s="108">
        <v>80736.61025905273</v>
      </c>
      <c r="V40" s="108">
        <v>13230.703822057623</v>
      </c>
      <c r="W40" s="108">
        <v>21354.099836047641</v>
      </c>
      <c r="X40" s="108">
        <v>30.195918229538176</v>
      </c>
      <c r="Y40" s="108">
        <v>32.48761114448191</v>
      </c>
      <c r="Z40" s="108">
        <v>61.398064103340168</v>
      </c>
      <c r="AA40" s="108">
        <v>11879.148557392809</v>
      </c>
      <c r="AB40" s="108">
        <v>13412.715364633475</v>
      </c>
      <c r="AC40" s="108">
        <v>17916.789400440328</v>
      </c>
      <c r="AD40" s="108">
        <v>2847.9645631699991</v>
      </c>
      <c r="AE40" s="108">
        <v>4783.5059315740045</v>
      </c>
      <c r="AF40" s="108">
        <v>12.909736752860743</v>
      </c>
      <c r="AG40" s="108">
        <v>33.580627884515863</v>
      </c>
      <c r="AH40" s="108">
        <v>67.962270087012683</v>
      </c>
    </row>
    <row r="41" spans="2:34" x14ac:dyDescent="0.55000000000000004">
      <c r="B41" s="109" t="s">
        <v>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55000000000000004">
      <c r="B42" s="100" t="s">
        <v>213</v>
      </c>
      <c r="C42" s="101">
        <v>372972.19212536875</v>
      </c>
      <c r="D42" s="101">
        <v>509365.64503003628</v>
      </c>
      <c r="E42" s="101">
        <v>641876.87857824552</v>
      </c>
      <c r="F42" s="101">
        <v>119779.54628762614</v>
      </c>
      <c r="G42" s="101">
        <v>178877.020686392</v>
      </c>
      <c r="H42" s="101">
        <v>36.569335672837781</v>
      </c>
      <c r="I42" s="101">
        <v>26.014953077645298</v>
      </c>
      <c r="J42" s="101">
        <v>49.338535860584521</v>
      </c>
      <c r="K42" s="101">
        <v>326156.99992555153</v>
      </c>
      <c r="L42" s="101">
        <v>442404.52450258838</v>
      </c>
      <c r="M42" s="101">
        <v>551682.47538971424</v>
      </c>
      <c r="N42" s="101">
        <v>104843.31836738402</v>
      </c>
      <c r="O42" s="101">
        <v>156201.37644609337</v>
      </c>
      <c r="P42" s="101">
        <v>35.641585065956413</v>
      </c>
      <c r="Q42" s="101">
        <v>24.700911684841167</v>
      </c>
      <c r="R42" s="101">
        <v>48.985532772574338</v>
      </c>
      <c r="S42" s="101">
        <v>38435.759303616134</v>
      </c>
      <c r="T42" s="101">
        <v>55444.430845102586</v>
      </c>
      <c r="U42" s="101">
        <v>74528.498243039678</v>
      </c>
      <c r="V42" s="101">
        <v>12409.589273865453</v>
      </c>
      <c r="W42" s="101">
        <v>18848.348562006966</v>
      </c>
      <c r="X42" s="101">
        <v>44.252206407917207</v>
      </c>
      <c r="Y42" s="101">
        <v>34.420170082100846</v>
      </c>
      <c r="Z42" s="101">
        <v>51.885353705472866</v>
      </c>
      <c r="AA42" s="101">
        <v>8379.4328962011041</v>
      </c>
      <c r="AB42" s="101">
        <v>11516.689682345299</v>
      </c>
      <c r="AC42" s="101">
        <v>15665.904945491633</v>
      </c>
      <c r="AD42" s="101">
        <v>2526.6386463766667</v>
      </c>
      <c r="AE42" s="101">
        <v>3827.2956782916663</v>
      </c>
      <c r="AF42" s="101">
        <v>37.439965508483283</v>
      </c>
      <c r="AG42" s="101">
        <v>36.027846348130247</v>
      </c>
      <c r="AH42" s="101">
        <v>51.477762116090901</v>
      </c>
    </row>
    <row r="43" spans="2:34" x14ac:dyDescent="0.55000000000000004">
      <c r="B43" s="102" t="s">
        <v>214</v>
      </c>
      <c r="C43" s="101">
        <v>342440.32737601473</v>
      </c>
      <c r="D43" s="101">
        <v>464186.30203162157</v>
      </c>
      <c r="E43" s="101">
        <v>572264.92441826744</v>
      </c>
      <c r="F43" s="101">
        <v>105480.92651256378</v>
      </c>
      <c r="G43" s="101">
        <v>157190.20001477053</v>
      </c>
      <c r="H43" s="101">
        <v>35.552464158791771</v>
      </c>
      <c r="I43" s="101">
        <v>23.283457937818099</v>
      </c>
      <c r="J43" s="101">
        <v>49.02239221045113</v>
      </c>
      <c r="K43" s="101">
        <v>298351.42386149749</v>
      </c>
      <c r="L43" s="101">
        <v>402230.00314774422</v>
      </c>
      <c r="M43" s="101">
        <v>490120.50519793615</v>
      </c>
      <c r="N43" s="101">
        <v>91694.425744361259</v>
      </c>
      <c r="O43" s="101">
        <v>136773.97289504923</v>
      </c>
      <c r="P43" s="101">
        <v>34.817524227559872</v>
      </c>
      <c r="Q43" s="101">
        <v>21.850807091063423</v>
      </c>
      <c r="R43" s="101">
        <v>49.162800011820927</v>
      </c>
      <c r="S43" s="101">
        <v>36443.455352696132</v>
      </c>
      <c r="T43" s="101">
        <v>51702.869654012036</v>
      </c>
      <c r="U43" s="101">
        <v>68236.97696064967</v>
      </c>
      <c r="V43" s="101">
        <v>11477.417200652517</v>
      </c>
      <c r="W43" s="101">
        <v>16974.201318511314</v>
      </c>
      <c r="X43" s="101">
        <v>41.871480499411518</v>
      </c>
      <c r="Y43" s="101">
        <v>31.979090169039814</v>
      </c>
      <c r="Z43" s="101">
        <v>47.892169655959634</v>
      </c>
      <c r="AA43" s="101">
        <v>7645.4481618211048</v>
      </c>
      <c r="AB43" s="101">
        <v>10253.4292298653</v>
      </c>
      <c r="AC43" s="101">
        <v>13907.442259681633</v>
      </c>
      <c r="AD43" s="101">
        <v>2309.0835675499998</v>
      </c>
      <c r="AE43" s="101">
        <v>3442.0258012100003</v>
      </c>
      <c r="AF43" s="101">
        <v>34.111552558391658</v>
      </c>
      <c r="AG43" s="101">
        <v>35.636984933520978</v>
      </c>
      <c r="AH43" s="101">
        <v>49.064583438272138</v>
      </c>
    </row>
    <row r="44" spans="2:34" x14ac:dyDescent="0.55000000000000004">
      <c r="B44" s="102" t="s">
        <v>215</v>
      </c>
      <c r="C44" s="101">
        <v>25973.895574900253</v>
      </c>
      <c r="D44" s="101">
        <v>38306.432216859997</v>
      </c>
      <c r="E44" s="101">
        <v>57477.339355383752</v>
      </c>
      <c r="F44" s="101">
        <v>11077.120212316668</v>
      </c>
      <c r="G44" s="101">
        <v>16999.193521800647</v>
      </c>
      <c r="H44" s="101">
        <v>47.480504441071332</v>
      </c>
      <c r="I44" s="101">
        <v>50.046182922997382</v>
      </c>
      <c r="J44" s="101">
        <v>53.462210357699433</v>
      </c>
      <c r="K44" s="101">
        <v>23895.178381050253</v>
      </c>
      <c r="L44" s="101">
        <v>34586.087780549999</v>
      </c>
      <c r="M44" s="101">
        <v>51289.721992403749</v>
      </c>
      <c r="N44" s="101">
        <v>10193.25024399</v>
      </c>
      <c r="O44" s="101">
        <v>15224.305604920002</v>
      </c>
      <c r="P44" s="101">
        <v>44.740864575332182</v>
      </c>
      <c r="Q44" s="101">
        <v>48.295818589945547</v>
      </c>
      <c r="R44" s="101">
        <v>49.356733529585831</v>
      </c>
      <c r="S44" s="101">
        <v>1525.0894198599999</v>
      </c>
      <c r="T44" s="101">
        <v>2732.1780534200002</v>
      </c>
      <c r="U44" s="101">
        <v>4790.1724750900012</v>
      </c>
      <c r="V44" s="101">
        <v>695.48011419000011</v>
      </c>
      <c r="W44" s="101">
        <v>1464.9343949689776</v>
      </c>
      <c r="X44" s="101">
        <v>79.148712058523657</v>
      </c>
      <c r="Y44" s="101">
        <v>75.32431567166384</v>
      </c>
      <c r="Z44" s="101">
        <v>110.63641721447814</v>
      </c>
      <c r="AA44" s="101">
        <v>553.62777399000004</v>
      </c>
      <c r="AB44" s="101">
        <v>988.16638288999991</v>
      </c>
      <c r="AC44" s="101">
        <v>1397.4448878899998</v>
      </c>
      <c r="AD44" s="101">
        <v>188.38985413666666</v>
      </c>
      <c r="AE44" s="101">
        <v>309.95352191166666</v>
      </c>
      <c r="AF44" s="101">
        <v>78.489308036025079</v>
      </c>
      <c r="AG44" s="101">
        <v>41.417974957114048</v>
      </c>
      <c r="AH44" s="101">
        <v>64.527714792332773</v>
      </c>
    </row>
    <row r="45" spans="2:34" x14ac:dyDescent="0.55000000000000004">
      <c r="B45" s="102" t="s">
        <v>216</v>
      </c>
      <c r="C45" s="101">
        <v>23335.021887400009</v>
      </c>
      <c r="D45" s="101">
        <v>35010.37952124999</v>
      </c>
      <c r="E45" s="101">
        <v>53207.330813603745</v>
      </c>
      <c r="F45" s="101">
        <v>10120.275849946665</v>
      </c>
      <c r="G45" s="101">
        <v>15570.346373240642</v>
      </c>
      <c r="H45" s="101">
        <v>50.033626238654669</v>
      </c>
      <c r="I45" s="101">
        <v>51.975875558015261</v>
      </c>
      <c r="J45" s="101">
        <v>53.852983891962772</v>
      </c>
      <c r="K45" s="101">
        <v>21508.894924210006</v>
      </c>
      <c r="L45" s="101">
        <v>31699.820303679997</v>
      </c>
      <c r="M45" s="101">
        <v>47872.598216953746</v>
      </c>
      <c r="N45" s="101">
        <v>9406.7086440599978</v>
      </c>
      <c r="O45" s="101">
        <v>14048.679570079998</v>
      </c>
      <c r="P45" s="101">
        <v>47.380050976023306</v>
      </c>
      <c r="Q45" s="101">
        <v>51.018516062049315</v>
      </c>
      <c r="R45" s="101">
        <v>49.347450863711394</v>
      </c>
      <c r="S45" s="101">
        <v>1399.2000058500003</v>
      </c>
      <c r="T45" s="101">
        <v>2484.5678519099997</v>
      </c>
      <c r="U45" s="101">
        <v>4351.7813424600017</v>
      </c>
      <c r="V45" s="101">
        <v>602.88928504000012</v>
      </c>
      <c r="W45" s="101">
        <v>1341.3536282589776</v>
      </c>
      <c r="X45" s="101">
        <v>77.570600451838132</v>
      </c>
      <c r="Y45" s="101">
        <v>75.152445086761887</v>
      </c>
      <c r="Z45" s="101">
        <v>122.4875547705218</v>
      </c>
      <c r="AA45" s="101">
        <v>426.92695734</v>
      </c>
      <c r="AB45" s="101">
        <v>825.99136565999993</v>
      </c>
      <c r="AC45" s="101">
        <v>982.95125418999999</v>
      </c>
      <c r="AD45" s="101">
        <v>110.67792084666668</v>
      </c>
      <c r="AE45" s="101">
        <v>180.31317490166668</v>
      </c>
      <c r="AF45" s="101">
        <v>93.473696485787698</v>
      </c>
      <c r="AG45" s="101">
        <v>19.002606450320805</v>
      </c>
      <c r="AH45" s="101">
        <v>62.917024029998515</v>
      </c>
    </row>
    <row r="46" spans="2:34" x14ac:dyDescent="0.55000000000000004">
      <c r="B46" s="102" t="s">
        <v>217</v>
      </c>
      <c r="C46" s="101">
        <v>214.50834162409222</v>
      </c>
      <c r="D46" s="101">
        <v>341.19425554999998</v>
      </c>
      <c r="E46" s="101">
        <v>228.25070361000002</v>
      </c>
      <c r="F46" s="101">
        <v>73.808903850000007</v>
      </c>
      <c r="G46" s="101">
        <v>111.29880211999999</v>
      </c>
      <c r="H46" s="101">
        <v>59.058735416412908</v>
      </c>
      <c r="I46" s="101">
        <v>-33.102418960113106</v>
      </c>
      <c r="J46" s="101">
        <v>50.793192033023239</v>
      </c>
      <c r="K46" s="101">
        <v>214.50834162409222</v>
      </c>
      <c r="L46" s="101">
        <v>341.19425554999998</v>
      </c>
      <c r="M46" s="101">
        <v>228.25070361000002</v>
      </c>
      <c r="N46" s="101">
        <v>73.808903850000007</v>
      </c>
      <c r="O46" s="101">
        <v>111.29880211999999</v>
      </c>
      <c r="P46" s="101">
        <v>59.058735416412908</v>
      </c>
      <c r="Q46" s="101">
        <v>-33.102418960113106</v>
      </c>
      <c r="R46" s="101">
        <v>50.793192033023239</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55000000000000004">
      <c r="B47" s="102" t="s">
        <v>218</v>
      </c>
      <c r="C47" s="101">
        <v>589.07482374000006</v>
      </c>
      <c r="D47" s="101">
        <v>343.21831054999996</v>
      </c>
      <c r="E47" s="101">
        <v>557.96107384000004</v>
      </c>
      <c r="F47" s="101">
        <v>126.01605522999999</v>
      </c>
      <c r="G47" s="101">
        <v>179.96914799000001</v>
      </c>
      <c r="H47" s="101">
        <v>-41.736041548859973</v>
      </c>
      <c r="I47" s="101">
        <v>62.567397102409672</v>
      </c>
      <c r="J47" s="101">
        <v>42.814459365139442</v>
      </c>
      <c r="K47" s="101">
        <v>397.92062762</v>
      </c>
      <c r="L47" s="101">
        <v>1.0367346500000001</v>
      </c>
      <c r="M47" s="101">
        <v>2.2693150700000002</v>
      </c>
      <c r="N47" s="101">
        <v>14.551150740000001</v>
      </c>
      <c r="O47" s="101">
        <v>14.551150740000001</v>
      </c>
      <c r="P47" s="101">
        <v>-99.739461948429053</v>
      </c>
      <c r="Q47" s="101">
        <v>118.89063609478086</v>
      </c>
      <c r="R47" s="101">
        <v>0</v>
      </c>
      <c r="S47" s="101">
        <v>122.18570946999999</v>
      </c>
      <c r="T47" s="101">
        <v>246.76855866999998</v>
      </c>
      <c r="U47" s="101">
        <v>435.90731675000001</v>
      </c>
      <c r="V47" s="101">
        <v>92.174338739999996</v>
      </c>
      <c r="W47" s="101">
        <v>122.96594753000001</v>
      </c>
      <c r="X47" s="101">
        <v>101.96188223680001</v>
      </c>
      <c r="Y47" s="101">
        <v>76.646214209538968</v>
      </c>
      <c r="Z47" s="101">
        <v>33.405836386692386</v>
      </c>
      <c r="AA47" s="101">
        <v>68.968486650000003</v>
      </c>
      <c r="AB47" s="101">
        <v>95.413017230000008</v>
      </c>
      <c r="AC47" s="101">
        <v>119.78444202</v>
      </c>
      <c r="AD47" s="101">
        <v>19.290565749999999</v>
      </c>
      <c r="AE47" s="101">
        <v>42.452049720000005</v>
      </c>
      <c r="AF47" s="101">
        <v>38.342918432008261</v>
      </c>
      <c r="AG47" s="101">
        <v>25.543081539126788</v>
      </c>
      <c r="AH47" s="101">
        <v>120.06637996088843</v>
      </c>
    </row>
    <row r="48" spans="2:34" x14ac:dyDescent="0.55000000000000004">
      <c r="B48" s="102" t="s">
        <v>219</v>
      </c>
      <c r="C48" s="101">
        <v>1835.2905221361646</v>
      </c>
      <c r="D48" s="101">
        <v>2611.64012951</v>
      </c>
      <c r="E48" s="101">
        <v>3483.7967643299999</v>
      </c>
      <c r="F48" s="101">
        <v>757.01940329000013</v>
      </c>
      <c r="G48" s="101">
        <v>1137.5791984500001</v>
      </c>
      <c r="H48" s="101">
        <v>42.301183273709306</v>
      </c>
      <c r="I48" s="101">
        <v>33.394977545533251</v>
      </c>
      <c r="J48" s="101">
        <v>50.270811224400624</v>
      </c>
      <c r="K48" s="101">
        <v>1773.8544875961645</v>
      </c>
      <c r="L48" s="101">
        <v>2544.0364866699997</v>
      </c>
      <c r="M48" s="101">
        <v>3186.60375677</v>
      </c>
      <c r="N48" s="101">
        <v>698.18154534000007</v>
      </c>
      <c r="O48" s="101">
        <v>1049.7760819800001</v>
      </c>
      <c r="P48" s="101">
        <v>43.418555719164189</v>
      </c>
      <c r="Q48" s="101">
        <v>25.257785156261047</v>
      </c>
      <c r="R48" s="101">
        <v>50.358612167094833</v>
      </c>
      <c r="S48" s="101">
        <v>3.7037045400000004</v>
      </c>
      <c r="T48" s="101">
        <v>0.84164284</v>
      </c>
      <c r="U48" s="101">
        <v>2.4838158800000003</v>
      </c>
      <c r="V48" s="101">
        <v>0.41649040999999998</v>
      </c>
      <c r="W48" s="101">
        <v>0.61481918000000002</v>
      </c>
      <c r="X48" s="101">
        <v>-77.275648451158588</v>
      </c>
      <c r="Y48" s="101">
        <v>195.11519161738491</v>
      </c>
      <c r="Z48" s="101">
        <v>47.619048419386189</v>
      </c>
      <c r="AA48" s="101">
        <v>57.732330000000005</v>
      </c>
      <c r="AB48" s="101">
        <v>66.762</v>
      </c>
      <c r="AC48" s="101">
        <v>294.70919167999995</v>
      </c>
      <c r="AD48" s="101">
        <v>58.421367539999991</v>
      </c>
      <c r="AE48" s="101">
        <v>87.188297290000008</v>
      </c>
      <c r="AF48" s="101">
        <v>15.640577818355842</v>
      </c>
      <c r="AG48" s="101">
        <v>341.4325389892453</v>
      </c>
      <c r="AH48" s="101">
        <v>49.240425141201719</v>
      </c>
    </row>
    <row r="49" spans="2:34" x14ac:dyDescent="0.55000000000000004">
      <c r="B49" s="102" t="s">
        <v>220</v>
      </c>
      <c r="C49" s="101">
        <v>168.96849869000002</v>
      </c>
      <c r="D49" s="101">
        <v>174.0443966</v>
      </c>
      <c r="E49" s="101">
        <v>1430.2744476799996</v>
      </c>
      <c r="F49" s="101">
        <v>225.53769519000002</v>
      </c>
      <c r="G49" s="101">
        <v>341.36727984999999</v>
      </c>
      <c r="H49" s="101">
        <v>3.0040498373087487</v>
      </c>
      <c r="I49" s="101">
        <v>721.78712766441322</v>
      </c>
      <c r="J49" s="101">
        <v>51.357084483115557</v>
      </c>
      <c r="K49" s="101">
        <v>168.96849869000002</v>
      </c>
      <c r="L49" s="101">
        <v>170.67274660000001</v>
      </c>
      <c r="M49" s="101">
        <v>1430.2744476799996</v>
      </c>
      <c r="N49" s="101">
        <v>225.53769519000002</v>
      </c>
      <c r="O49" s="101">
        <v>341.36727984999999</v>
      </c>
      <c r="P49" s="101">
        <v>1.0086187207751134</v>
      </c>
      <c r="Q49" s="101">
        <v>738.02157999606459</v>
      </c>
      <c r="R49" s="101">
        <v>51.357084483115557</v>
      </c>
      <c r="S49" s="101">
        <v>0</v>
      </c>
      <c r="T49" s="101">
        <v>0</v>
      </c>
      <c r="U49" s="101">
        <v>0</v>
      </c>
      <c r="V49" s="101">
        <v>0</v>
      </c>
      <c r="W49" s="101">
        <v>0</v>
      </c>
      <c r="X49" s="101">
        <v>0</v>
      </c>
      <c r="Y49" s="101">
        <v>0</v>
      </c>
      <c r="Z49" s="101">
        <v>0</v>
      </c>
      <c r="AA49" s="101">
        <v>0</v>
      </c>
      <c r="AB49" s="101">
        <v>3.3716500000000003</v>
      </c>
      <c r="AC49" s="101">
        <v>0</v>
      </c>
      <c r="AD49" s="101">
        <v>0</v>
      </c>
      <c r="AE49" s="101">
        <v>0</v>
      </c>
      <c r="AF49" s="101">
        <v>0</v>
      </c>
      <c r="AG49" s="101">
        <v>-100</v>
      </c>
      <c r="AH49" s="101">
        <v>0</v>
      </c>
    </row>
    <row r="50" spans="2:34" x14ac:dyDescent="0.55000000000000004">
      <c r="B50" s="102" t="s">
        <v>221</v>
      </c>
      <c r="C50" s="101">
        <v>1193.4144405500001</v>
      </c>
      <c r="D50" s="101">
        <v>1459.6839719499999</v>
      </c>
      <c r="E50" s="101">
        <v>2428.0698874600002</v>
      </c>
      <c r="F50" s="101">
        <v>532.55502927293526</v>
      </c>
      <c r="G50" s="101">
        <v>907.91364251999971</v>
      </c>
      <c r="H50" s="101">
        <v>22.311572774105709</v>
      </c>
      <c r="I50" s="101">
        <v>66.342162695417443</v>
      </c>
      <c r="J50" s="101">
        <v>70.482596654756705</v>
      </c>
      <c r="K50" s="101">
        <v>690.54917348999993</v>
      </c>
      <c r="L50" s="101">
        <v>672.63721290000012</v>
      </c>
      <c r="M50" s="101">
        <v>1366.82872561</v>
      </c>
      <c r="N50" s="101">
        <v>498.86574862000009</v>
      </c>
      <c r="O50" s="101">
        <v>742.22133949999977</v>
      </c>
      <c r="P50" s="101">
        <v>-2.5938718454290055</v>
      </c>
      <c r="Q50" s="101">
        <v>103.20444652728486</v>
      </c>
      <c r="R50" s="101">
        <v>48.781779778064177</v>
      </c>
      <c r="S50" s="101">
        <v>347.89520649000008</v>
      </c>
      <c r="T50" s="101">
        <v>605.89712285999997</v>
      </c>
      <c r="U50" s="101">
        <v>776.36195436000003</v>
      </c>
      <c r="V50" s="101">
        <v>20.189036582935209</v>
      </c>
      <c r="W50" s="101">
        <v>111.24432822999999</v>
      </c>
      <c r="X50" s="101">
        <v>74.160813818921042</v>
      </c>
      <c r="Y50" s="101">
        <v>28.134286344744382</v>
      </c>
      <c r="Z50" s="101">
        <v>451.01355516899366</v>
      </c>
      <c r="AA50" s="101">
        <v>154.97006056999999</v>
      </c>
      <c r="AB50" s="101">
        <v>181.14963619000002</v>
      </c>
      <c r="AC50" s="101">
        <v>284.87920749</v>
      </c>
      <c r="AD50" s="101">
        <v>13.500244070000004</v>
      </c>
      <c r="AE50" s="101">
        <v>54.447974789999996</v>
      </c>
      <c r="AF50" s="101">
        <v>16.893311858889493</v>
      </c>
      <c r="AG50" s="101">
        <v>57.261815966995655</v>
      </c>
      <c r="AH50" s="101">
        <v>303.31104021291952</v>
      </c>
    </row>
    <row r="51" spans="2:34" x14ac:dyDescent="0.55000000000000004">
      <c r="B51" s="102" t="s">
        <v>222</v>
      </c>
      <c r="C51" s="101">
        <v>3195.5862352137974</v>
      </c>
      <c r="D51" s="101">
        <v>5239.1824130047089</v>
      </c>
      <c r="E51" s="101">
        <v>8276.270469454319</v>
      </c>
      <c r="F51" s="101">
        <v>2463.4068382827481</v>
      </c>
      <c r="G51" s="101">
        <v>3438.3462274508233</v>
      </c>
      <c r="H51" s="101">
        <v>63.950587697226915</v>
      </c>
      <c r="I51" s="101">
        <v>57.968740483456813</v>
      </c>
      <c r="J51" s="101">
        <v>39.576872728327317</v>
      </c>
      <c r="K51" s="101">
        <v>3050.8800108237951</v>
      </c>
      <c r="L51" s="101">
        <v>4745.1236147941754</v>
      </c>
      <c r="M51" s="101">
        <v>7475.1450260843112</v>
      </c>
      <c r="N51" s="101">
        <v>2231.2389352227478</v>
      </c>
      <c r="O51" s="101">
        <v>3119.5093267741563</v>
      </c>
      <c r="P51" s="101">
        <v>55.532947803899461</v>
      </c>
      <c r="Q51" s="101">
        <v>57.533198983026992</v>
      </c>
      <c r="R51" s="101">
        <v>39.810635137681082</v>
      </c>
      <c r="S51" s="101">
        <v>119.31932457000218</v>
      </c>
      <c r="T51" s="101">
        <v>403.48601481053316</v>
      </c>
      <c r="U51" s="101">
        <v>724.98685294000768</v>
      </c>
      <c r="V51" s="101">
        <v>216.50292244000062</v>
      </c>
      <c r="W51" s="101">
        <v>297.96852029666712</v>
      </c>
      <c r="X51" s="101">
        <v>238.15646900835102</v>
      </c>
      <c r="Y51" s="101">
        <v>79.680788510214711</v>
      </c>
      <c r="Z51" s="101">
        <v>37.627943742534484</v>
      </c>
      <c r="AA51" s="101">
        <v>25.38689982</v>
      </c>
      <c r="AB51" s="101">
        <v>90.572783399999992</v>
      </c>
      <c r="AC51" s="101">
        <v>76.138590429999994</v>
      </c>
      <c r="AD51" s="101">
        <v>15.664980620000001</v>
      </c>
      <c r="AE51" s="101">
        <v>20.868380379999998</v>
      </c>
      <c r="AF51" s="101">
        <v>256.76976725076941</v>
      </c>
      <c r="AG51" s="101">
        <v>-15.936567728358009</v>
      </c>
      <c r="AH51" s="101">
        <v>33.216764745668712</v>
      </c>
    </row>
    <row r="52" spans="2:34" x14ac:dyDescent="0.55000000000000004">
      <c r="B52" s="100" t="s">
        <v>223</v>
      </c>
      <c r="C52" s="101">
        <v>24942.072207348505</v>
      </c>
      <c r="D52" s="101">
        <v>27258.634838578226</v>
      </c>
      <c r="E52" s="101">
        <v>29085.602124886285</v>
      </c>
      <c r="F52" s="101">
        <v>5529.2532425700001</v>
      </c>
      <c r="G52" s="101">
        <v>8825.8217403350027</v>
      </c>
      <c r="H52" s="101">
        <v>9.28777132858756</v>
      </c>
      <c r="I52" s="101">
        <v>6.7023433019558789</v>
      </c>
      <c r="J52" s="101">
        <v>59.620501234860349</v>
      </c>
      <c r="K52" s="101">
        <v>23472.994725841003</v>
      </c>
      <c r="L52" s="101">
        <v>25927.440555256726</v>
      </c>
      <c r="M52" s="101">
        <v>27762.695726108086</v>
      </c>
      <c r="N52" s="101">
        <v>5289.0898100200002</v>
      </c>
      <c r="O52" s="101">
        <v>8452.3923662450015</v>
      </c>
      <c r="P52" s="101">
        <v>10.456466497279392</v>
      </c>
      <c r="Q52" s="101">
        <v>7.0784278414988657</v>
      </c>
      <c r="R52" s="101">
        <v>59.808070383532396</v>
      </c>
      <c r="S52" s="101">
        <v>1272.5949960074997</v>
      </c>
      <c r="T52" s="101">
        <v>1050.5127824115002</v>
      </c>
      <c r="U52" s="101">
        <v>1029.5787004382</v>
      </c>
      <c r="V52" s="101">
        <v>196.45109140999998</v>
      </c>
      <c r="W52" s="101">
        <v>297.11163229999983</v>
      </c>
      <c r="X52" s="101">
        <v>-17.451130508349944</v>
      </c>
      <c r="Y52" s="101">
        <v>-1.9927489054673886</v>
      </c>
      <c r="Z52" s="101">
        <v>51.239491808125379</v>
      </c>
      <c r="AA52" s="101">
        <v>196.48248550000002</v>
      </c>
      <c r="AB52" s="101">
        <v>280.68150090999995</v>
      </c>
      <c r="AC52" s="101">
        <v>293.3276983400001</v>
      </c>
      <c r="AD52" s="101">
        <v>43.712341139999985</v>
      </c>
      <c r="AE52" s="101">
        <v>76.317741789999971</v>
      </c>
      <c r="AF52" s="101">
        <v>42.853191314092939</v>
      </c>
      <c r="AG52" s="101">
        <v>4.5055329221910938</v>
      </c>
      <c r="AH52" s="101">
        <v>74.590835905065873</v>
      </c>
    </row>
    <row r="53" spans="2:34" x14ac:dyDescent="0.55000000000000004">
      <c r="B53" s="102" t="s">
        <v>224</v>
      </c>
      <c r="C53" s="101">
        <v>228.02205500000002</v>
      </c>
      <c r="D53" s="101">
        <v>309.61260455000001</v>
      </c>
      <c r="E53" s="101">
        <v>205.84827455000004</v>
      </c>
      <c r="F53" s="101">
        <v>66.266582920000005</v>
      </c>
      <c r="G53" s="101">
        <v>89.411234599999986</v>
      </c>
      <c r="H53" s="101">
        <v>35.781867482073167</v>
      </c>
      <c r="I53" s="101">
        <v>-33.514246020705158</v>
      </c>
      <c r="J53" s="101">
        <v>34.926580880051176</v>
      </c>
      <c r="K53" s="101">
        <v>228.02205500000002</v>
      </c>
      <c r="L53" s="101">
        <v>309.61260455000001</v>
      </c>
      <c r="M53" s="101">
        <v>205.84827455000004</v>
      </c>
      <c r="N53" s="101">
        <v>66.266582920000005</v>
      </c>
      <c r="O53" s="101">
        <v>89.411234599999986</v>
      </c>
      <c r="P53" s="101">
        <v>35.781867482073167</v>
      </c>
      <c r="Q53" s="101">
        <v>-33.514246020705158</v>
      </c>
      <c r="R53" s="101">
        <v>34.926580880051176</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55000000000000004">
      <c r="B54" s="102" t="s">
        <v>225</v>
      </c>
      <c r="C54" s="101">
        <v>20920.278471779406</v>
      </c>
      <c r="D54" s="101">
        <v>22861.241662625285</v>
      </c>
      <c r="E54" s="101">
        <v>22064.501725814698</v>
      </c>
      <c r="F54" s="101">
        <v>4414.1866425300004</v>
      </c>
      <c r="G54" s="101">
        <v>7038.3627250849995</v>
      </c>
      <c r="H54" s="101">
        <v>9.2779032242049695</v>
      </c>
      <c r="I54" s="101">
        <v>-3.4851122636664913</v>
      </c>
      <c r="J54" s="101">
        <v>59.448688854056861</v>
      </c>
      <c r="K54" s="101">
        <v>20103.026997721907</v>
      </c>
      <c r="L54" s="101">
        <v>21943.425794933784</v>
      </c>
      <c r="M54" s="101">
        <v>21249.946926254699</v>
      </c>
      <c r="N54" s="101">
        <v>4280.7302456700008</v>
      </c>
      <c r="O54" s="101">
        <v>6845.7892486149995</v>
      </c>
      <c r="P54" s="101">
        <v>9.1548342317822744</v>
      </c>
      <c r="Q54" s="101">
        <v>-3.1603035695510817</v>
      </c>
      <c r="R54" s="101">
        <v>59.92106149504702</v>
      </c>
      <c r="S54" s="101">
        <v>676.95402847749983</v>
      </c>
      <c r="T54" s="101">
        <v>733.32868633150008</v>
      </c>
      <c r="U54" s="101">
        <v>584.05154766999988</v>
      </c>
      <c r="V54" s="101">
        <v>103.71759545000002</v>
      </c>
      <c r="W54" s="101">
        <v>140.07241395000003</v>
      </c>
      <c r="X54" s="101">
        <v>8.3276936811779372</v>
      </c>
      <c r="Y54" s="101">
        <v>-20.356102446811921</v>
      </c>
      <c r="Z54" s="101">
        <v>35.051736730173104</v>
      </c>
      <c r="AA54" s="101">
        <v>140.29744558000002</v>
      </c>
      <c r="AB54" s="101">
        <v>184.48718135999999</v>
      </c>
      <c r="AC54" s="101">
        <v>230.50325189000009</v>
      </c>
      <c r="AD54" s="101">
        <v>29.738801409999979</v>
      </c>
      <c r="AE54" s="101">
        <v>52.501062519999984</v>
      </c>
      <c r="AF54" s="101">
        <v>31.497177726448506</v>
      </c>
      <c r="AG54" s="101">
        <v>24.94269259835804</v>
      </c>
      <c r="AH54" s="101">
        <v>76.540613712649346</v>
      </c>
    </row>
    <row r="55" spans="2:34" x14ac:dyDescent="0.55000000000000004">
      <c r="B55" s="102" t="s">
        <v>226</v>
      </c>
      <c r="C55" s="101">
        <v>3793.7716805690984</v>
      </c>
      <c r="D55" s="101">
        <v>4087.7805714029423</v>
      </c>
      <c r="E55" s="101">
        <v>6815.2521245215885</v>
      </c>
      <c r="F55" s="101">
        <v>1048.8000171200001</v>
      </c>
      <c r="G55" s="101">
        <v>1698.04778065</v>
      </c>
      <c r="H55" s="101">
        <v>7.7497782046214239</v>
      </c>
      <c r="I55" s="101">
        <v>66.722552873785176</v>
      </c>
      <c r="J55" s="101">
        <v>61.903866602980351</v>
      </c>
      <c r="K55" s="101">
        <v>3141.9456731190985</v>
      </c>
      <c r="L55" s="101">
        <v>3674.4021557729425</v>
      </c>
      <c r="M55" s="101">
        <v>6306.9005253033883</v>
      </c>
      <c r="N55" s="101">
        <v>942.09298143000012</v>
      </c>
      <c r="O55" s="101">
        <v>1517.1918830300001</v>
      </c>
      <c r="P55" s="101">
        <v>16.946711943789257</v>
      </c>
      <c r="Q55" s="101">
        <v>71.644263690474489</v>
      </c>
      <c r="R55" s="101">
        <v>61.044813297203326</v>
      </c>
      <c r="S55" s="101">
        <v>595.64096753000001</v>
      </c>
      <c r="T55" s="101">
        <v>317.18409608000007</v>
      </c>
      <c r="U55" s="101">
        <v>445.5271527682001</v>
      </c>
      <c r="V55" s="101">
        <v>92.733495959999999</v>
      </c>
      <c r="W55" s="101">
        <v>157.03921835</v>
      </c>
      <c r="X55" s="101">
        <v>-46.749113413857849</v>
      </c>
      <c r="Y55" s="101">
        <v>40.463269840562674</v>
      </c>
      <c r="Z55" s="101">
        <v>69.344654511610187</v>
      </c>
      <c r="AA55" s="101">
        <v>56.185039919999994</v>
      </c>
      <c r="AB55" s="101">
        <v>96.194319550000017</v>
      </c>
      <c r="AC55" s="101">
        <v>62.824446449999996</v>
      </c>
      <c r="AD55" s="101">
        <v>13.973539730000001</v>
      </c>
      <c r="AE55" s="101">
        <v>23.816679270000002</v>
      </c>
      <c r="AF55" s="101">
        <v>71.209844625843289</v>
      </c>
      <c r="AG55" s="101">
        <v>-34.690066166178326</v>
      </c>
      <c r="AH55" s="101">
        <v>70.441274939574669</v>
      </c>
    </row>
    <row r="56" spans="2:34" x14ac:dyDescent="0.55000000000000004">
      <c r="B56" s="100" t="s">
        <v>227</v>
      </c>
      <c r="C56" s="101">
        <v>10912.646389466488</v>
      </c>
      <c r="D56" s="101">
        <v>8120.693092815819</v>
      </c>
      <c r="E56" s="101">
        <v>5552.5347156456673</v>
      </c>
      <c r="F56" s="101">
        <v>920.46708181853944</v>
      </c>
      <c r="G56" s="101">
        <v>1566.6139691120336</v>
      </c>
      <c r="H56" s="101">
        <v>-25.584566722015502</v>
      </c>
      <c r="I56" s="101">
        <v>-31.624866841010647</v>
      </c>
      <c r="J56" s="101">
        <v>70.197718099480639</v>
      </c>
      <c r="K56" s="101">
        <v>10900.125014386489</v>
      </c>
      <c r="L56" s="101">
        <v>8082.9972312058189</v>
      </c>
      <c r="M56" s="101">
        <v>5467.5211171480669</v>
      </c>
      <c r="N56" s="101">
        <v>913.01696641853948</v>
      </c>
      <c r="O56" s="101">
        <v>1551.7402378416336</v>
      </c>
      <c r="P56" s="101">
        <v>-25.844912599282065</v>
      </c>
      <c r="Q56" s="101">
        <v>-32.357750958521315</v>
      </c>
      <c r="R56" s="101">
        <v>69.957437256461091</v>
      </c>
      <c r="S56" s="101">
        <v>12.521375080000009</v>
      </c>
      <c r="T56" s="101">
        <v>37.69586160999998</v>
      </c>
      <c r="U56" s="101">
        <v>85.013598497600086</v>
      </c>
      <c r="V56" s="101">
        <v>7.4501153999999872</v>
      </c>
      <c r="W56" s="101">
        <v>14.873731270400004</v>
      </c>
      <c r="X56" s="101">
        <v>201.05209187615802</v>
      </c>
      <c r="Y56" s="101">
        <v>125.52501751292408</v>
      </c>
      <c r="Z56" s="101">
        <v>99.644307125766531</v>
      </c>
      <c r="AA56" s="101">
        <v>0</v>
      </c>
      <c r="AB56" s="101">
        <v>0</v>
      </c>
      <c r="AC56" s="101">
        <v>0</v>
      </c>
      <c r="AD56" s="101">
        <v>0</v>
      </c>
      <c r="AE56" s="101">
        <v>0</v>
      </c>
      <c r="AF56" s="101">
        <v>0</v>
      </c>
      <c r="AG56" s="101">
        <v>0</v>
      </c>
      <c r="AH56" s="101">
        <v>0</v>
      </c>
    </row>
    <row r="57" spans="2:34" x14ac:dyDescent="0.55000000000000004">
      <c r="B57" s="102" t="s">
        <v>228</v>
      </c>
      <c r="C57" s="101">
        <v>1343.2997892559695</v>
      </c>
      <c r="D57" s="101">
        <v>1028.8197940972454</v>
      </c>
      <c r="E57" s="101">
        <v>828.93421322289396</v>
      </c>
      <c r="F57" s="101">
        <v>-365.06952584189014</v>
      </c>
      <c r="G57" s="101">
        <v>206.99717117078512</v>
      </c>
      <c r="H57" s="101">
        <v>-23.411006066851918</v>
      </c>
      <c r="I57" s="101">
        <v>-19.428629000061601</v>
      </c>
      <c r="J57" s="101">
        <v>-156.7007532862205</v>
      </c>
      <c r="K57" s="101">
        <v>1343.8355625359695</v>
      </c>
      <c r="L57" s="101">
        <v>1027.8752109072454</v>
      </c>
      <c r="M57" s="101">
        <v>816.6079763752939</v>
      </c>
      <c r="N57" s="101">
        <v>-363.03918486189013</v>
      </c>
      <c r="O57" s="101">
        <v>210.11687485038513</v>
      </c>
      <c r="P57" s="101">
        <v>-23.51183139047691</v>
      </c>
      <c r="Q57" s="101">
        <v>-20.553782432935442</v>
      </c>
      <c r="R57" s="101">
        <v>-157.87718891290459</v>
      </c>
      <c r="S57" s="101">
        <v>-0.53577327999999236</v>
      </c>
      <c r="T57" s="101">
        <v>0.94458318999998436</v>
      </c>
      <c r="U57" s="101">
        <v>12.326236847600081</v>
      </c>
      <c r="V57" s="101">
        <v>-2.0303409800000134</v>
      </c>
      <c r="W57" s="101">
        <v>-3.1197036795999957</v>
      </c>
      <c r="X57" s="101">
        <v>-276.30278053433307</v>
      </c>
      <c r="Y57" s="101">
        <v>1204.9392555461723</v>
      </c>
      <c r="Z57" s="101">
        <v>53.654174856874292</v>
      </c>
      <c r="AA57" s="101">
        <v>0</v>
      </c>
      <c r="AB57" s="101">
        <v>0</v>
      </c>
      <c r="AC57" s="101">
        <v>0</v>
      </c>
      <c r="AD57" s="101">
        <v>0</v>
      </c>
      <c r="AE57" s="101">
        <v>0</v>
      </c>
      <c r="AF57" s="101">
        <v>0</v>
      </c>
      <c r="AG57" s="101">
        <v>0</v>
      </c>
      <c r="AH57" s="101">
        <v>0</v>
      </c>
    </row>
    <row r="58" spans="2:34" x14ac:dyDescent="0.55000000000000004">
      <c r="B58" s="102" t="s">
        <v>229</v>
      </c>
      <c r="C58" s="101">
        <v>9569.3466002105179</v>
      </c>
      <c r="D58" s="101">
        <v>7091.8732987185722</v>
      </c>
      <c r="E58" s="101">
        <v>4723.6005024227725</v>
      </c>
      <c r="F58" s="101">
        <v>1285.5366076604296</v>
      </c>
      <c r="G58" s="101">
        <v>1359.6167979412487</v>
      </c>
      <c r="H58" s="101">
        <v>-25.889680925941622</v>
      </c>
      <c r="I58" s="101">
        <v>-33.394178047762388</v>
      </c>
      <c r="J58" s="101">
        <v>5.7625889328534141</v>
      </c>
      <c r="K58" s="101">
        <v>9556.2894518505182</v>
      </c>
      <c r="L58" s="101">
        <v>7055.1220202985724</v>
      </c>
      <c r="M58" s="101">
        <v>4650.9131407727727</v>
      </c>
      <c r="N58" s="101">
        <v>1276.0561512804295</v>
      </c>
      <c r="O58" s="101">
        <v>1341.6233629912488</v>
      </c>
      <c r="P58" s="101">
        <v>-26.172997837226557</v>
      </c>
      <c r="Q58" s="101">
        <v>-34.07749536589948</v>
      </c>
      <c r="R58" s="101">
        <v>5.1382701023796908</v>
      </c>
      <c r="S58" s="101">
        <v>13.057148360000001</v>
      </c>
      <c r="T58" s="101">
        <v>36.751278419999998</v>
      </c>
      <c r="U58" s="101">
        <v>72.68736165</v>
      </c>
      <c r="V58" s="101">
        <v>9.4804563799999997</v>
      </c>
      <c r="W58" s="101">
        <v>17.993434949999997</v>
      </c>
      <c r="X58" s="101">
        <v>181.46481457303437</v>
      </c>
      <c r="Y58" s="101">
        <v>97.781858958254986</v>
      </c>
      <c r="Z58" s="101">
        <v>89.795029150273862</v>
      </c>
      <c r="AA58" s="101">
        <v>0</v>
      </c>
      <c r="AB58" s="101">
        <v>0</v>
      </c>
      <c r="AC58" s="101">
        <v>0</v>
      </c>
      <c r="AD58" s="101">
        <v>0</v>
      </c>
      <c r="AE58" s="101">
        <v>0</v>
      </c>
      <c r="AF58" s="101">
        <v>0</v>
      </c>
      <c r="AG58" s="101">
        <v>0</v>
      </c>
      <c r="AH58" s="101">
        <v>0</v>
      </c>
    </row>
    <row r="59" spans="2:34" x14ac:dyDescent="0.55000000000000004">
      <c r="B59" s="100" t="s">
        <v>230</v>
      </c>
      <c r="C59" s="101">
        <v>16788.628244245123</v>
      </c>
      <c r="D59" s="101">
        <v>12504.125500456452</v>
      </c>
      <c r="E59" s="101">
        <v>11095.463311246507</v>
      </c>
      <c r="F59" s="101">
        <v>1544.8226641538213</v>
      </c>
      <c r="G59" s="101">
        <v>2790.6588076140533</v>
      </c>
      <c r="H59" s="101">
        <v>-25.520266941745707</v>
      </c>
      <c r="I59" s="101">
        <v>-11.26557942143593</v>
      </c>
      <c r="J59" s="101">
        <v>80.645900165029005</v>
      </c>
      <c r="K59" s="101">
        <v>12989.900585270836</v>
      </c>
      <c r="L59" s="101">
        <v>10324.556617641752</v>
      </c>
      <c r="M59" s="101">
        <v>9218.4727344289859</v>
      </c>
      <c r="N59" s="101">
        <v>1253.5214983238211</v>
      </c>
      <c r="O59" s="101">
        <v>2225.3364448015536</v>
      </c>
      <c r="P59" s="101">
        <v>-20.518586344311977</v>
      </c>
      <c r="Q59" s="101">
        <v>-10.713136884956215</v>
      </c>
      <c r="R59" s="101">
        <v>77.526787356835939</v>
      </c>
      <c r="S59" s="101">
        <v>2257.110000926004</v>
      </c>
      <c r="T59" s="101">
        <v>1683.7783624247002</v>
      </c>
      <c r="U59" s="101">
        <v>1601.2461242889058</v>
      </c>
      <c r="V59" s="101">
        <v>256.96489078000002</v>
      </c>
      <c r="W59" s="101">
        <v>485.33423361999991</v>
      </c>
      <c r="X59" s="101">
        <v>-25.401138547349856</v>
      </c>
      <c r="Y59" s="101">
        <v>-4.9016093790957767</v>
      </c>
      <c r="Z59" s="101">
        <v>88.871807407930234</v>
      </c>
      <c r="AA59" s="101">
        <v>1541.6176580482827</v>
      </c>
      <c r="AB59" s="101">
        <v>495.79052038999998</v>
      </c>
      <c r="AC59" s="101">
        <v>275.74445252861636</v>
      </c>
      <c r="AD59" s="101">
        <v>34.33627504999999</v>
      </c>
      <c r="AE59" s="101">
        <v>79.98812919249994</v>
      </c>
      <c r="AF59" s="101">
        <v>-67.839592534397909</v>
      </c>
      <c r="AG59" s="101">
        <v>-44.382871154593765</v>
      </c>
      <c r="AH59" s="101">
        <v>132.95517372231666</v>
      </c>
    </row>
    <row r="60" spans="2:34" x14ac:dyDescent="0.55000000000000004">
      <c r="B60" s="100" t="s">
        <v>231</v>
      </c>
      <c r="C60" s="101">
        <v>8175.9257602144844</v>
      </c>
      <c r="D60" s="101">
        <v>3583.7496483198811</v>
      </c>
      <c r="E60" s="101">
        <v>1971.1643273257689</v>
      </c>
      <c r="F60" s="101">
        <v>200.63539515789716</v>
      </c>
      <c r="G60" s="101">
        <v>650.00219695970998</v>
      </c>
      <c r="H60" s="101">
        <v>-56.167047580604915</v>
      </c>
      <c r="I60" s="101">
        <v>-44.997153240046153</v>
      </c>
      <c r="J60" s="101">
        <v>223.97184776303683</v>
      </c>
      <c r="K60" s="101">
        <v>5901.0282174676631</v>
      </c>
      <c r="L60" s="101">
        <v>3086.8188416344251</v>
      </c>
      <c r="M60" s="101">
        <v>1759.9141570070096</v>
      </c>
      <c r="N60" s="101">
        <v>161.40102340789718</v>
      </c>
      <c r="O60" s="101">
        <v>505.69970853605014</v>
      </c>
      <c r="P60" s="101">
        <v>-47.690152836464719</v>
      </c>
      <c r="Q60" s="101">
        <v>-42.986153470698625</v>
      </c>
      <c r="R60" s="101">
        <v>213.31877447767579</v>
      </c>
      <c r="S60" s="101">
        <v>1556.2960823400001</v>
      </c>
      <c r="T60" s="101">
        <v>218.72727969000002</v>
      </c>
      <c r="U60" s="101">
        <v>113.66862989999998</v>
      </c>
      <c r="V60" s="101">
        <v>23.858967879999998</v>
      </c>
      <c r="W60" s="101">
        <v>76.932107900000005</v>
      </c>
      <c r="X60" s="101">
        <v>-85.945651205320246</v>
      </c>
      <c r="Y60" s="101">
        <v>-48.031800120633605</v>
      </c>
      <c r="Z60" s="101">
        <v>222.44524694837727</v>
      </c>
      <c r="AA60" s="101">
        <v>718.60146040682093</v>
      </c>
      <c r="AB60" s="101">
        <v>278.20352699545606</v>
      </c>
      <c r="AC60" s="101">
        <v>97.581540418759232</v>
      </c>
      <c r="AD60" s="101">
        <v>15.37540387</v>
      </c>
      <c r="AE60" s="101">
        <v>67.370380523659819</v>
      </c>
      <c r="AF60" s="101">
        <v>-61.285421429848327</v>
      </c>
      <c r="AG60" s="101">
        <v>-64.92440571382366</v>
      </c>
      <c r="AH60" s="101">
        <v>338.16982690848704</v>
      </c>
    </row>
    <row r="61" spans="2:34" x14ac:dyDescent="0.55000000000000004">
      <c r="B61" s="100" t="s">
        <v>232</v>
      </c>
      <c r="C61" s="101">
        <v>24835.06395183803</v>
      </c>
      <c r="D61" s="101">
        <v>20530.195335453824</v>
      </c>
      <c r="E61" s="101">
        <v>27558.415338145624</v>
      </c>
      <c r="F61" s="101">
        <v>861.48804131728389</v>
      </c>
      <c r="G61" s="101">
        <v>11820.33034456761</v>
      </c>
      <c r="H61" s="101">
        <v>-17.333833424921</v>
      </c>
      <c r="I61" s="101">
        <v>34.233575900540451</v>
      </c>
      <c r="J61" s="101">
        <v>1272.0829283356486</v>
      </c>
      <c r="K61" s="101">
        <v>20596.220343176909</v>
      </c>
      <c r="L61" s="101">
        <v>17298.581970516007</v>
      </c>
      <c r="M61" s="101">
        <v>23390.751795801989</v>
      </c>
      <c r="N61" s="101">
        <v>708.94891251451645</v>
      </c>
      <c r="O61" s="101">
        <v>10114.461483550569</v>
      </c>
      <c r="P61" s="101">
        <v>-16.010890919378514</v>
      </c>
      <c r="Q61" s="101">
        <v>35.21774117479444</v>
      </c>
      <c r="R61" s="101">
        <v>1326.6841100970676</v>
      </c>
      <c r="S61" s="101">
        <v>3211.3878790245235</v>
      </c>
      <c r="T61" s="101">
        <v>2406.5452202449464</v>
      </c>
      <c r="U61" s="101">
        <v>3134.6762887277296</v>
      </c>
      <c r="V61" s="101">
        <v>130.34935407703776</v>
      </c>
      <c r="W61" s="101">
        <v>1353.332433034187</v>
      </c>
      <c r="X61" s="101">
        <v>-25.062144128913271</v>
      </c>
      <c r="Y61" s="101">
        <v>30.256280345676256</v>
      </c>
      <c r="Z61" s="101">
        <v>938.23485940279704</v>
      </c>
      <c r="AA61" s="101">
        <v>1027.4557296366008</v>
      </c>
      <c r="AB61" s="101">
        <v>825.06814469287292</v>
      </c>
      <c r="AC61" s="101">
        <v>1032.987253615905</v>
      </c>
      <c r="AD61" s="101">
        <v>22.189774725729627</v>
      </c>
      <c r="AE61" s="101">
        <v>352.53642798285432</v>
      </c>
      <c r="AF61" s="101">
        <v>-19.69793725470878</v>
      </c>
      <c r="AG61" s="101">
        <v>25.200234703089752</v>
      </c>
      <c r="AH61" s="101">
        <v>1488.7336953181371</v>
      </c>
    </row>
    <row r="62" spans="2:34" x14ac:dyDescent="0.55000000000000004">
      <c r="B62" s="100" t="s">
        <v>233</v>
      </c>
      <c r="C62" s="101">
        <v>759.76625283999988</v>
      </c>
      <c r="D62" s="101">
        <v>668.56603689000008</v>
      </c>
      <c r="E62" s="101">
        <v>245.12288027999998</v>
      </c>
      <c r="F62" s="101">
        <v>40.700380633882695</v>
      </c>
      <c r="G62" s="101">
        <v>52.622011479999998</v>
      </c>
      <c r="H62" s="101">
        <v>-12.003720303329366</v>
      </c>
      <c r="I62" s="101">
        <v>-63.336025649724959</v>
      </c>
      <c r="J62" s="101">
        <v>29.291202343676986</v>
      </c>
      <c r="K62" s="101">
        <v>706.17029223999987</v>
      </c>
      <c r="L62" s="101">
        <v>611.11416822000012</v>
      </c>
      <c r="M62" s="101">
        <v>230.71281405999997</v>
      </c>
      <c r="N62" s="101">
        <v>38.448146113882693</v>
      </c>
      <c r="O62" s="101">
        <v>49.564776959999996</v>
      </c>
      <c r="P62" s="101">
        <v>-13.460793390002005</v>
      </c>
      <c r="Q62" s="101">
        <v>-62.24718292295529</v>
      </c>
      <c r="R62" s="101">
        <v>28.913307843738551</v>
      </c>
      <c r="S62" s="101">
        <v>49.13342986</v>
      </c>
      <c r="T62" s="101">
        <v>41.169897859999999</v>
      </c>
      <c r="U62" s="101">
        <v>8.9055429000000004</v>
      </c>
      <c r="V62" s="101">
        <v>0.16253451999999999</v>
      </c>
      <c r="W62" s="101">
        <v>0.6625345199999999</v>
      </c>
      <c r="X62" s="101">
        <v>-16.207970871748952</v>
      </c>
      <c r="Y62" s="101">
        <v>-78.368800111470577</v>
      </c>
      <c r="Z62" s="101">
        <v>307.62695826092818</v>
      </c>
      <c r="AA62" s="101">
        <v>4.4625307400000001</v>
      </c>
      <c r="AB62" s="101">
        <v>16.281970810000001</v>
      </c>
      <c r="AC62" s="101">
        <v>5.5045233199999997</v>
      </c>
      <c r="AD62" s="101">
        <v>2.0896999999999997</v>
      </c>
      <c r="AE62" s="101">
        <v>2.3946999999999998</v>
      </c>
      <c r="AF62" s="101">
        <v>264.85957763957055</v>
      </c>
      <c r="AG62" s="101">
        <v>-66.192524331150054</v>
      </c>
      <c r="AH62" s="101">
        <v>14.595396468392602</v>
      </c>
    </row>
    <row r="63" spans="2:34" x14ac:dyDescent="0.55000000000000004">
      <c r="B63" s="100" t="s">
        <v>234</v>
      </c>
      <c r="C63" s="101">
        <v>11.52461362</v>
      </c>
      <c r="D63" s="101">
        <v>155.85206586999996</v>
      </c>
      <c r="E63" s="101">
        <v>-1059.8905418576226</v>
      </c>
      <c r="F63" s="101">
        <v>0</v>
      </c>
      <c r="G63" s="101">
        <v>8.7050000000000001</v>
      </c>
      <c r="H63" s="101">
        <v>1252.3409201288257</v>
      </c>
      <c r="I63" s="101">
        <v>-780.06191380337771</v>
      </c>
      <c r="J63" s="101">
        <v>0</v>
      </c>
      <c r="K63" s="101">
        <v>8.4860347899999997</v>
      </c>
      <c r="L63" s="101">
        <v>155.85206586999996</v>
      </c>
      <c r="M63" s="101">
        <v>-1060.3935418576225</v>
      </c>
      <c r="N63" s="101">
        <v>0</v>
      </c>
      <c r="O63" s="101">
        <v>0</v>
      </c>
      <c r="P63" s="101">
        <v>1736.5711398409194</v>
      </c>
      <c r="Q63" s="101">
        <v>-780.38465575562077</v>
      </c>
      <c r="R63" s="101">
        <v>0</v>
      </c>
      <c r="S63" s="101">
        <v>0</v>
      </c>
      <c r="T63" s="101">
        <v>0</v>
      </c>
      <c r="U63" s="101">
        <v>0</v>
      </c>
      <c r="V63" s="101">
        <v>0</v>
      </c>
      <c r="W63" s="101">
        <v>0</v>
      </c>
      <c r="X63" s="101">
        <v>0</v>
      </c>
      <c r="Y63" s="101">
        <v>0</v>
      </c>
      <c r="Z63" s="101">
        <v>0</v>
      </c>
      <c r="AA63" s="101">
        <v>3.0385788300000001</v>
      </c>
      <c r="AB63" s="101">
        <v>0</v>
      </c>
      <c r="AC63" s="101">
        <v>0.503</v>
      </c>
      <c r="AD63" s="101">
        <v>0</v>
      </c>
      <c r="AE63" s="101">
        <v>8.7050000000000001</v>
      </c>
      <c r="AF63" s="101">
        <v>-100</v>
      </c>
      <c r="AG63" s="101">
        <v>0</v>
      </c>
      <c r="AH63" s="101">
        <v>0</v>
      </c>
    </row>
    <row r="64" spans="2:34" x14ac:dyDescent="0.55000000000000004">
      <c r="B64" s="100" t="s">
        <v>235</v>
      </c>
      <c r="C64" s="101">
        <v>18.860220000000002</v>
      </c>
      <c r="D64" s="101">
        <v>56.128360360000187</v>
      </c>
      <c r="E64" s="101">
        <v>780.25911427044105</v>
      </c>
      <c r="F64" s="101">
        <v>409.50001959513781</v>
      </c>
      <c r="G64" s="101">
        <v>646.4024892645283</v>
      </c>
      <c r="H64" s="101">
        <v>197.60183264034134</v>
      </c>
      <c r="I64" s="101">
        <v>1290.1334535089891</v>
      </c>
      <c r="J64" s="101">
        <v>57.851638176625706</v>
      </c>
      <c r="K64" s="101">
        <v>0</v>
      </c>
      <c r="L64" s="101">
        <v>0</v>
      </c>
      <c r="M64" s="101">
        <v>0</v>
      </c>
      <c r="N64" s="101">
        <v>0</v>
      </c>
      <c r="O64" s="101">
        <v>0</v>
      </c>
      <c r="P64" s="101">
        <v>0</v>
      </c>
      <c r="Q64" s="101">
        <v>0</v>
      </c>
      <c r="R64" s="101">
        <v>0</v>
      </c>
      <c r="S64" s="101">
        <v>10.803000000000001</v>
      </c>
      <c r="T64" s="101">
        <v>56.128360360000187</v>
      </c>
      <c r="U64" s="101">
        <v>235.02313332570029</v>
      </c>
      <c r="V64" s="101">
        <v>205.87759572513784</v>
      </c>
      <c r="W64" s="101">
        <v>277.50460003895989</v>
      </c>
      <c r="X64" s="101">
        <v>419.56271739331845</v>
      </c>
      <c r="Y64" s="101">
        <v>318.72438784652127</v>
      </c>
      <c r="Z64" s="101">
        <v>34.791063137073699</v>
      </c>
      <c r="AA64" s="101">
        <v>8.0572200000000009</v>
      </c>
      <c r="AB64" s="101">
        <v>0</v>
      </c>
      <c r="AC64" s="101">
        <v>545.23598094474073</v>
      </c>
      <c r="AD64" s="101">
        <v>203.62242387000001</v>
      </c>
      <c r="AE64" s="101">
        <v>368.89788922556841</v>
      </c>
      <c r="AF64" s="101">
        <v>-100</v>
      </c>
      <c r="AG64" s="101">
        <v>0</v>
      </c>
      <c r="AH64" s="101">
        <v>81.167615144924454</v>
      </c>
    </row>
    <row r="65" spans="2:34" x14ac:dyDescent="0.55000000000000004">
      <c r="B65" s="110" t="s">
        <v>236</v>
      </c>
      <c r="C65" s="108">
        <v>459416.67976494139</v>
      </c>
      <c r="D65" s="108">
        <v>582243.58990878053</v>
      </c>
      <c r="E65" s="108">
        <v>717105.54984818818</v>
      </c>
      <c r="F65" s="108">
        <v>129286.41311287272</v>
      </c>
      <c r="G65" s="108">
        <v>205238.17724572495</v>
      </c>
      <c r="H65" s="108">
        <v>26.735405037249194</v>
      </c>
      <c r="I65" s="108">
        <v>23.162463662422859</v>
      </c>
      <c r="J65" s="108">
        <v>58.746903332017574</v>
      </c>
      <c r="K65" s="108">
        <v>400731.92513872444</v>
      </c>
      <c r="L65" s="108">
        <v>507891.88595293323</v>
      </c>
      <c r="M65" s="108">
        <v>618452.15019241069</v>
      </c>
      <c r="N65" s="108">
        <v>113207.74472418269</v>
      </c>
      <c r="O65" s="108">
        <v>179100.57146402818</v>
      </c>
      <c r="P65" s="108">
        <v>26.741059070128344</v>
      </c>
      <c r="Q65" s="108">
        <v>21.768464371514526</v>
      </c>
      <c r="R65" s="108">
        <v>58.20522871503676</v>
      </c>
      <c r="S65" s="108">
        <v>46805.606066854161</v>
      </c>
      <c r="T65" s="108">
        <v>60938.988609703709</v>
      </c>
      <c r="U65" s="108">
        <v>80736.610261117792</v>
      </c>
      <c r="V65" s="108">
        <v>13230.703823657628</v>
      </c>
      <c r="W65" s="108">
        <v>21354.099834690511</v>
      </c>
      <c r="X65" s="108">
        <v>30.195918246763686</v>
      </c>
      <c r="Y65" s="108">
        <v>32.487611138760478</v>
      </c>
      <c r="Z65" s="108">
        <v>61.398064073564683</v>
      </c>
      <c r="AA65" s="108">
        <v>11879.148559362808</v>
      </c>
      <c r="AB65" s="108">
        <v>13412.71534614363</v>
      </c>
      <c r="AC65" s="108">
        <v>17916.789394659652</v>
      </c>
      <c r="AD65" s="108">
        <v>2847.9645650323964</v>
      </c>
      <c r="AE65" s="108">
        <v>4783.5059470062488</v>
      </c>
      <c r="AF65" s="108">
        <v>12.909736578486584</v>
      </c>
      <c r="AG65" s="108">
        <v>33.58062802556244</v>
      </c>
      <c r="AH65" s="108">
        <v>67.962270519044708</v>
      </c>
    </row>
    <row r="66" spans="2:34" x14ac:dyDescent="0.55000000000000004">
      <c r="B66" s="111"/>
      <c r="C66" s="111"/>
      <c r="D66" s="111"/>
      <c r="E66" s="111"/>
      <c r="F66" s="111"/>
      <c r="G66" s="111"/>
      <c r="K66" s="111"/>
      <c r="L66" s="111"/>
      <c r="M66" s="111"/>
      <c r="N66" s="111"/>
      <c r="O66" s="111"/>
      <c r="S66" s="111"/>
      <c r="T66" s="111"/>
      <c r="U66" s="111"/>
      <c r="V66" s="111"/>
      <c r="W66" s="111"/>
      <c r="AA66" s="397" t="s">
        <v>237</v>
      </c>
      <c r="AB66" s="397"/>
      <c r="AC66" s="397"/>
      <c r="AD66" s="397"/>
      <c r="AE66" s="397"/>
      <c r="AF66" s="397"/>
      <c r="AG66" s="397"/>
      <c r="AH66" s="397"/>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0386-2EB2-4373-B1FB-2B8E78AA1504}">
  <sheetPr codeName="Sheet80"/>
  <dimension ref="B2:AH63"/>
  <sheetViews>
    <sheetView workbookViewId="0">
      <pane xSplit="2" ySplit="6" topLeftCell="C7" activePane="bottomRight" state="frozen"/>
      <selection activeCell="H53" sqref="H53:H54"/>
      <selection pane="topRight" activeCell="H53" sqref="H53:H54"/>
      <selection pane="bottomLeft" activeCell="H53" sqref="H53:H54"/>
      <selection pane="bottomRight" activeCell="I17" sqref="I17"/>
    </sheetView>
  </sheetViews>
  <sheetFormatPr defaultColWidth="9.1171875" defaultRowHeight="15.7" x14ac:dyDescent="0.55000000000000004"/>
  <cols>
    <col min="1" max="1" width="9.1171875" style="29"/>
    <col min="2" max="2" width="44.5859375" style="29" bestFit="1" customWidth="1"/>
    <col min="3" max="7" width="14.5859375" style="29" bestFit="1" customWidth="1"/>
    <col min="8" max="9" width="8.703125" style="29" bestFit="1" customWidth="1"/>
    <col min="10" max="10" width="8.29296875" style="29" bestFit="1" customWidth="1"/>
    <col min="11" max="15" width="14.5859375" style="29" bestFit="1" customWidth="1"/>
    <col min="16" max="17" width="8.703125" style="29" bestFit="1" customWidth="1"/>
    <col min="18" max="18" width="8.29296875" style="29" bestFit="1" customWidth="1"/>
    <col min="19" max="23" width="12.703125" style="29" bestFit="1" customWidth="1"/>
    <col min="24" max="24" width="10.41015625" style="29" bestFit="1" customWidth="1"/>
    <col min="25" max="25" width="9.41015625" style="29" bestFit="1" customWidth="1"/>
    <col min="26" max="26" width="8.703125" style="29" bestFit="1" customWidth="1"/>
    <col min="27" max="31" width="11.5859375" style="29" bestFit="1" customWidth="1"/>
    <col min="32" max="32" width="9.41015625" style="29" bestFit="1" customWidth="1"/>
    <col min="33" max="33" width="10.41015625" style="29" bestFit="1" customWidth="1"/>
    <col min="34" max="34" width="8.29296875" style="29" bestFit="1" customWidth="1"/>
    <col min="35" max="16384" width="9.1171875" style="29"/>
  </cols>
  <sheetData>
    <row r="2" spans="2:34" x14ac:dyDescent="0.55000000000000004">
      <c r="B2" s="79"/>
      <c r="C2" s="379" t="s">
        <v>238</v>
      </c>
      <c r="D2" s="380"/>
      <c r="E2" s="380"/>
      <c r="F2" s="380"/>
      <c r="G2" s="380"/>
      <c r="H2" s="380"/>
      <c r="I2" s="380"/>
      <c r="J2" s="381"/>
      <c r="K2" s="379" t="s">
        <v>239</v>
      </c>
      <c r="L2" s="380"/>
      <c r="M2" s="380"/>
      <c r="N2" s="380"/>
      <c r="O2" s="380"/>
      <c r="P2" s="380"/>
      <c r="Q2" s="380"/>
      <c r="R2" s="381"/>
      <c r="S2" s="379" t="s">
        <v>240</v>
      </c>
      <c r="T2" s="380"/>
      <c r="U2" s="380"/>
      <c r="V2" s="380"/>
      <c r="W2" s="380"/>
      <c r="X2" s="380"/>
      <c r="Y2" s="380"/>
      <c r="Z2" s="381"/>
      <c r="AA2" s="379" t="s">
        <v>241</v>
      </c>
      <c r="AB2" s="380"/>
      <c r="AC2" s="380"/>
      <c r="AD2" s="380"/>
      <c r="AE2" s="380"/>
      <c r="AF2" s="380"/>
      <c r="AG2" s="380"/>
      <c r="AH2" s="381"/>
    </row>
    <row r="3" spans="2:34" x14ac:dyDescent="0.55000000000000004">
      <c r="B3" s="79"/>
      <c r="C3" s="80"/>
      <c r="D3" s="81"/>
      <c r="E3" s="81"/>
      <c r="F3" s="81"/>
      <c r="G3" s="81"/>
      <c r="H3" s="81"/>
      <c r="I3" s="395" t="s">
        <v>116</v>
      </c>
      <c r="J3" s="396"/>
      <c r="K3" s="80"/>
      <c r="L3" s="81"/>
      <c r="M3" s="81"/>
      <c r="N3" s="81"/>
      <c r="O3" s="81"/>
      <c r="P3" s="81"/>
      <c r="Q3" s="395" t="s">
        <v>116</v>
      </c>
      <c r="R3" s="396"/>
      <c r="S3" s="80"/>
      <c r="T3" s="81"/>
      <c r="U3" s="81"/>
      <c r="V3" s="81"/>
      <c r="W3" s="81"/>
      <c r="X3" s="81"/>
      <c r="Y3" s="395" t="s">
        <v>116</v>
      </c>
      <c r="Z3" s="396"/>
      <c r="AA3" s="80"/>
      <c r="AB3" s="81"/>
      <c r="AC3" s="81"/>
      <c r="AD3" s="81"/>
      <c r="AE3" s="81"/>
      <c r="AF3" s="81"/>
      <c r="AG3" s="395" t="s">
        <v>116</v>
      </c>
      <c r="AH3" s="396"/>
    </row>
    <row r="4" spans="2:34" x14ac:dyDescent="0.55000000000000004">
      <c r="B4" s="398"/>
      <c r="C4" s="383" t="s">
        <v>177</v>
      </c>
      <c r="D4" s="383"/>
      <c r="E4" s="383"/>
      <c r="F4" s="83" t="s">
        <v>73</v>
      </c>
      <c r="G4" s="83" t="s">
        <v>75</v>
      </c>
      <c r="H4" s="393" t="s">
        <v>118</v>
      </c>
      <c r="I4" s="393"/>
      <c r="J4" s="393"/>
      <c r="K4" s="383" t="str">
        <f>C4</f>
        <v xml:space="preserve">Mid-July </v>
      </c>
      <c r="L4" s="383"/>
      <c r="M4" s="383"/>
      <c r="N4" s="83" t="str">
        <f>F4</f>
        <v>Mid-Sept</v>
      </c>
      <c r="O4" s="84" t="str">
        <f>G4</f>
        <v>Mid-Oct</v>
      </c>
      <c r="P4" s="393" t="s">
        <v>118</v>
      </c>
      <c r="Q4" s="393"/>
      <c r="R4" s="393"/>
      <c r="S4" s="383" t="str">
        <f>K4</f>
        <v xml:space="preserve">Mid-July </v>
      </c>
      <c r="T4" s="383"/>
      <c r="U4" s="383"/>
      <c r="V4" s="83" t="str">
        <f>N4</f>
        <v>Mid-Sept</v>
      </c>
      <c r="W4" s="84" t="str">
        <f>O4</f>
        <v>Mid-Oct</v>
      </c>
      <c r="X4" s="393" t="s">
        <v>118</v>
      </c>
      <c r="Y4" s="393"/>
      <c r="Z4" s="393"/>
      <c r="AA4" s="383" t="str">
        <f>S4</f>
        <v xml:space="preserve">Mid-July </v>
      </c>
      <c r="AB4" s="383"/>
      <c r="AC4" s="383"/>
      <c r="AD4" s="83" t="str">
        <f>V4</f>
        <v>Mid-Sept</v>
      </c>
      <c r="AE4" s="83" t="str">
        <f>W4</f>
        <v>Mid-Oct</v>
      </c>
      <c r="AF4" s="393" t="s">
        <v>118</v>
      </c>
      <c r="AG4" s="393"/>
      <c r="AH4" s="393"/>
    </row>
    <row r="5" spans="2:34" x14ac:dyDescent="0.55000000000000004">
      <c r="B5" s="398"/>
      <c r="C5" s="83">
        <v>2021</v>
      </c>
      <c r="D5" s="83">
        <v>2022</v>
      </c>
      <c r="E5" s="83">
        <v>2023</v>
      </c>
      <c r="F5" s="83">
        <v>2023</v>
      </c>
      <c r="G5" s="83">
        <v>2023</v>
      </c>
      <c r="H5" s="393"/>
      <c r="I5" s="393"/>
      <c r="J5" s="393"/>
      <c r="K5" s="83">
        <f>C5</f>
        <v>2021</v>
      </c>
      <c r="L5" s="83">
        <f>D5</f>
        <v>2022</v>
      </c>
      <c r="M5" s="83">
        <f>E5</f>
        <v>2023</v>
      </c>
      <c r="N5" s="83">
        <f>F5</f>
        <v>2023</v>
      </c>
      <c r="O5" s="83">
        <f>G5</f>
        <v>2023</v>
      </c>
      <c r="P5" s="393"/>
      <c r="Q5" s="393"/>
      <c r="R5" s="393"/>
      <c r="S5" s="83">
        <f>K5</f>
        <v>2021</v>
      </c>
      <c r="T5" s="83">
        <f>L5</f>
        <v>2022</v>
      </c>
      <c r="U5" s="83">
        <f>M5</f>
        <v>2023</v>
      </c>
      <c r="V5" s="83">
        <f>N5</f>
        <v>2023</v>
      </c>
      <c r="W5" s="83">
        <f>O5</f>
        <v>2023</v>
      </c>
      <c r="X5" s="393"/>
      <c r="Y5" s="393"/>
      <c r="Z5" s="393"/>
      <c r="AA5" s="83">
        <f>S5</f>
        <v>2021</v>
      </c>
      <c r="AB5" s="83">
        <f>T5</f>
        <v>2022</v>
      </c>
      <c r="AC5" s="83">
        <f>U5</f>
        <v>2023</v>
      </c>
      <c r="AD5" s="83">
        <f>V5</f>
        <v>2023</v>
      </c>
      <c r="AE5" s="83">
        <f>W5</f>
        <v>2023</v>
      </c>
      <c r="AF5" s="393"/>
      <c r="AG5" s="393"/>
      <c r="AH5" s="393"/>
    </row>
    <row r="6" spans="2:34" x14ac:dyDescent="0.55000000000000004">
      <c r="B6" s="112" t="s">
        <v>242</v>
      </c>
      <c r="C6" s="83">
        <v>1</v>
      </c>
      <c r="D6" s="83">
        <v>2</v>
      </c>
      <c r="E6" s="83">
        <v>3</v>
      </c>
      <c r="F6" s="83">
        <v>4</v>
      </c>
      <c r="G6" s="83">
        <v>5</v>
      </c>
      <c r="H6" s="83" t="s">
        <v>949</v>
      </c>
      <c r="I6" s="83" t="s">
        <v>950</v>
      </c>
      <c r="J6" s="83" t="s">
        <v>951</v>
      </c>
      <c r="K6" s="83">
        <v>1</v>
      </c>
      <c r="L6" s="83">
        <v>2</v>
      </c>
      <c r="M6" s="83">
        <v>3</v>
      </c>
      <c r="N6" s="83">
        <v>4</v>
      </c>
      <c r="O6" s="83">
        <v>5</v>
      </c>
      <c r="P6" s="83" t="s">
        <v>949</v>
      </c>
      <c r="Q6" s="83" t="s">
        <v>950</v>
      </c>
      <c r="R6" s="83" t="s">
        <v>951</v>
      </c>
      <c r="S6" s="83">
        <v>1</v>
      </c>
      <c r="T6" s="83">
        <v>2</v>
      </c>
      <c r="U6" s="83">
        <v>3</v>
      </c>
      <c r="V6" s="83">
        <v>4</v>
      </c>
      <c r="W6" s="83">
        <v>5</v>
      </c>
      <c r="X6" s="83" t="s">
        <v>949</v>
      </c>
      <c r="Y6" s="83" t="s">
        <v>950</v>
      </c>
      <c r="Z6" s="83" t="s">
        <v>951</v>
      </c>
      <c r="AA6" s="83">
        <v>1</v>
      </c>
      <c r="AB6" s="83">
        <v>2</v>
      </c>
      <c r="AC6" s="83">
        <v>3</v>
      </c>
      <c r="AD6" s="83">
        <v>4</v>
      </c>
      <c r="AE6" s="83">
        <v>5</v>
      </c>
      <c r="AF6" s="83" t="s">
        <v>949</v>
      </c>
      <c r="AG6" s="83" t="s">
        <v>950</v>
      </c>
      <c r="AH6" s="83" t="s">
        <v>951</v>
      </c>
    </row>
    <row r="7" spans="2:34" x14ac:dyDescent="0.55000000000000004">
      <c r="B7" s="113" t="s">
        <v>243</v>
      </c>
      <c r="C7" s="101">
        <v>273900.75061491126</v>
      </c>
      <c r="D7" s="101">
        <v>336186.97595923702</v>
      </c>
      <c r="E7" s="101">
        <v>369626.80336286669</v>
      </c>
      <c r="F7" s="101">
        <v>365071.98845071619</v>
      </c>
      <c r="G7" s="101">
        <v>370367.34638618876</v>
      </c>
      <c r="H7" s="101">
        <v>22.74043616327895</v>
      </c>
      <c r="I7" s="101">
        <v>9.9467944313477137</v>
      </c>
      <c r="J7" s="101">
        <v>1.4504969164971682</v>
      </c>
      <c r="K7" s="101">
        <v>242234.59024357705</v>
      </c>
      <c r="L7" s="101">
        <v>299987.20823747403</v>
      </c>
      <c r="M7" s="101">
        <v>330085.90276601719</v>
      </c>
      <c r="N7" s="101">
        <v>325020.59151251666</v>
      </c>
      <c r="O7" s="101">
        <v>328308.30407448224</v>
      </c>
      <c r="P7" s="101">
        <v>23.841606574777074</v>
      </c>
      <c r="Q7" s="101">
        <v>10.033325989259053</v>
      </c>
      <c r="R7" s="101">
        <v>1.0115397755772637</v>
      </c>
      <c r="S7" s="101">
        <v>26987.136698524228</v>
      </c>
      <c r="T7" s="101">
        <v>29912.754424642986</v>
      </c>
      <c r="U7" s="101">
        <v>32929.9994582695</v>
      </c>
      <c r="V7" s="101">
        <v>33451.993541819487</v>
      </c>
      <c r="W7" s="101">
        <v>35374.839611156494</v>
      </c>
      <c r="X7" s="101">
        <v>10.840785959626253</v>
      </c>
      <c r="Y7" s="101">
        <v>10.086817786130791</v>
      </c>
      <c r="Z7" s="101">
        <v>5.7480761705074102</v>
      </c>
      <c r="AA7" s="101">
        <v>4679.0236728099981</v>
      </c>
      <c r="AB7" s="101">
        <v>6287.013297120001</v>
      </c>
      <c r="AC7" s="101">
        <v>6610.9011385799986</v>
      </c>
      <c r="AD7" s="101">
        <v>6599.4033963800002</v>
      </c>
      <c r="AE7" s="101">
        <v>6684.2027005499995</v>
      </c>
      <c r="AF7" s="101">
        <v>34.365921969023105</v>
      </c>
      <c r="AG7" s="101">
        <v>5.1516964598812987</v>
      </c>
      <c r="AH7" s="101">
        <v>1.2849540947370341</v>
      </c>
    </row>
    <row r="8" spans="2:34" x14ac:dyDescent="0.55000000000000004">
      <c r="B8" s="113" t="s">
        <v>244</v>
      </c>
      <c r="C8" s="101">
        <v>8956.1861823189993</v>
      </c>
      <c r="D8" s="101">
        <v>13233.571855670001</v>
      </c>
      <c r="E8" s="101">
        <v>15012.222209529997</v>
      </c>
      <c r="F8" s="101">
        <v>15700.384455049998</v>
      </c>
      <c r="G8" s="101">
        <v>15780.06977833</v>
      </c>
      <c r="H8" s="101">
        <v>47.759007978142222</v>
      </c>
      <c r="I8" s="101">
        <v>13.44044051944995</v>
      </c>
      <c r="J8" s="101">
        <v>0.50753740144477977</v>
      </c>
      <c r="K8" s="101">
        <v>7816.364499069</v>
      </c>
      <c r="L8" s="101">
        <v>11665.598993310001</v>
      </c>
      <c r="M8" s="101">
        <v>13237.040203399996</v>
      </c>
      <c r="N8" s="101">
        <v>13897.802046509998</v>
      </c>
      <c r="O8" s="101">
        <v>13975.65197336</v>
      </c>
      <c r="P8" s="101">
        <v>49.2458417810413</v>
      </c>
      <c r="Q8" s="101">
        <v>13.470728858339696</v>
      </c>
      <c r="R8" s="101">
        <v>0.56015999213019363</v>
      </c>
      <c r="S8" s="101">
        <v>1008.2292883699998</v>
      </c>
      <c r="T8" s="101">
        <v>1340.7580806000001</v>
      </c>
      <c r="U8" s="101">
        <v>1522.53053417</v>
      </c>
      <c r="V8" s="101">
        <v>1549.7246358300001</v>
      </c>
      <c r="W8" s="101">
        <v>1549.85543282</v>
      </c>
      <c r="X8" s="101">
        <v>32.981465234718407</v>
      </c>
      <c r="Y8" s="101">
        <v>13.557438601351206</v>
      </c>
      <c r="Z8" s="101">
        <v>8.4400148888219562E-3</v>
      </c>
      <c r="AA8" s="101">
        <v>131.59239488</v>
      </c>
      <c r="AB8" s="101">
        <v>227.21478175999997</v>
      </c>
      <c r="AC8" s="101">
        <v>252.65147195999998</v>
      </c>
      <c r="AD8" s="101">
        <v>252.85777271000003</v>
      </c>
      <c r="AE8" s="101">
        <v>254.56237214999999</v>
      </c>
      <c r="AF8" s="101">
        <v>72.66558752669458</v>
      </c>
      <c r="AG8" s="101">
        <v>11.194997967547733</v>
      </c>
      <c r="AH8" s="101">
        <v>0.67413369252244948</v>
      </c>
    </row>
    <row r="9" spans="2:34" x14ac:dyDescent="0.55000000000000004">
      <c r="B9" s="113" t="s">
        <v>245</v>
      </c>
      <c r="C9" s="101">
        <v>8685.2394279700002</v>
      </c>
      <c r="D9" s="101">
        <v>8789.4473612299989</v>
      </c>
      <c r="E9" s="101">
        <v>11789.121217340004</v>
      </c>
      <c r="F9" s="101">
        <v>10159.527218720003</v>
      </c>
      <c r="G9" s="101">
        <v>10693.249222500002</v>
      </c>
      <c r="H9" s="101">
        <v>1.199827985448586</v>
      </c>
      <c r="I9" s="101">
        <v>34.128128115784392</v>
      </c>
      <c r="J9" s="101">
        <v>5.2534137887495502</v>
      </c>
      <c r="K9" s="101">
        <v>8257.77947761</v>
      </c>
      <c r="L9" s="101">
        <v>8386.0145431000001</v>
      </c>
      <c r="M9" s="101">
        <v>11382.604576650005</v>
      </c>
      <c r="N9" s="101">
        <v>9768.8281369500019</v>
      </c>
      <c r="O9" s="101">
        <v>10383.820481280001</v>
      </c>
      <c r="P9" s="101">
        <v>1.5529000966627222</v>
      </c>
      <c r="Q9" s="101">
        <v>35.733184317162845</v>
      </c>
      <c r="R9" s="101">
        <v>6.2954566884417584</v>
      </c>
      <c r="S9" s="101">
        <v>363.95472168000003</v>
      </c>
      <c r="T9" s="101">
        <v>302.32561848000006</v>
      </c>
      <c r="U9" s="101">
        <v>321.24580457999997</v>
      </c>
      <c r="V9" s="101">
        <v>317.27447849000004</v>
      </c>
      <c r="W9" s="101">
        <v>247.91551088</v>
      </c>
      <c r="X9" s="101">
        <v>-16.933178642530745</v>
      </c>
      <c r="Y9" s="101">
        <v>6.25821463464617</v>
      </c>
      <c r="Z9" s="101">
        <v>-21.86087199326564</v>
      </c>
      <c r="AA9" s="101">
        <v>63.505228680000002</v>
      </c>
      <c r="AB9" s="101">
        <v>101.10719965000003</v>
      </c>
      <c r="AC9" s="101">
        <v>85.270836110000005</v>
      </c>
      <c r="AD9" s="101">
        <v>73.424603279999985</v>
      </c>
      <c r="AE9" s="101">
        <v>61.513230340000007</v>
      </c>
      <c r="AF9" s="101">
        <v>59.210826811560146</v>
      </c>
      <c r="AG9" s="101">
        <v>-15.66294348455928</v>
      </c>
      <c r="AH9" s="101">
        <v>-16.222590804579117</v>
      </c>
    </row>
    <row r="10" spans="2:34" ht="31.35" x14ac:dyDescent="0.55000000000000004">
      <c r="B10" s="114" t="s">
        <v>246</v>
      </c>
      <c r="C10" s="101">
        <v>686582.05717490951</v>
      </c>
      <c r="D10" s="101">
        <v>733900.39099613891</v>
      </c>
      <c r="E10" s="101">
        <v>782535.67499568395</v>
      </c>
      <c r="F10" s="101">
        <v>806058.83257467975</v>
      </c>
      <c r="G10" s="101">
        <v>821148.98192242812</v>
      </c>
      <c r="H10" s="101">
        <v>6.8918686887814884</v>
      </c>
      <c r="I10" s="101">
        <v>6.6269598158315883</v>
      </c>
      <c r="J10" s="101">
        <v>1.8720903162301461</v>
      </c>
      <c r="K10" s="101">
        <v>661515.46556533559</v>
      </c>
      <c r="L10" s="101">
        <v>703431.79995485768</v>
      </c>
      <c r="M10" s="101">
        <v>749504.02636605303</v>
      </c>
      <c r="N10" s="101">
        <v>772620.2399798003</v>
      </c>
      <c r="O10" s="101">
        <v>787364.1592097535</v>
      </c>
      <c r="P10" s="101">
        <v>6.3364103443447242</v>
      </c>
      <c r="Q10" s="101">
        <v>6.5496365694800858</v>
      </c>
      <c r="R10" s="101">
        <v>1.9083009306536836</v>
      </c>
      <c r="S10" s="101">
        <v>21687.712337543995</v>
      </c>
      <c r="T10" s="101">
        <v>26205.787585571277</v>
      </c>
      <c r="U10" s="101">
        <v>29095.039269971003</v>
      </c>
      <c r="V10" s="101">
        <v>29523.2881258995</v>
      </c>
      <c r="W10" s="101">
        <v>29911.369188294499</v>
      </c>
      <c r="X10" s="101">
        <v>20.832419656387454</v>
      </c>
      <c r="Y10" s="101">
        <v>11.025242706273506</v>
      </c>
      <c r="Z10" s="101">
        <v>1.3144913288115401</v>
      </c>
      <c r="AA10" s="101">
        <v>3378.8792720300003</v>
      </c>
      <c r="AB10" s="101">
        <v>4262.80345571</v>
      </c>
      <c r="AC10" s="101">
        <v>3936.6093596599994</v>
      </c>
      <c r="AD10" s="101">
        <v>3915.3044689799995</v>
      </c>
      <c r="AE10" s="101">
        <v>3873.4535243800992</v>
      </c>
      <c r="AF10" s="101">
        <v>26.160277195963445</v>
      </c>
      <c r="AG10" s="101">
        <v>-7.6521026465122501</v>
      </c>
      <c r="AH10" s="101">
        <v>-1.0689065162486133</v>
      </c>
    </row>
    <row r="11" spans="2:34" x14ac:dyDescent="0.55000000000000004">
      <c r="B11" s="113" t="s">
        <v>247</v>
      </c>
      <c r="C11" s="101">
        <v>414030.32731448277</v>
      </c>
      <c r="D11" s="101">
        <v>190195.99517347483</v>
      </c>
      <c r="E11" s="101">
        <v>203379.33698771321</v>
      </c>
      <c r="F11" s="101">
        <v>206162.22989069525</v>
      </c>
      <c r="G11" s="101">
        <v>214603.67940419528</v>
      </c>
      <c r="H11" s="101">
        <v>-54.06230350149962</v>
      </c>
      <c r="I11" s="101">
        <v>6.931450792228329</v>
      </c>
      <c r="J11" s="101">
        <v>4.094566457675386</v>
      </c>
      <c r="K11" s="101">
        <v>355404.38384262985</v>
      </c>
      <c r="L11" s="101">
        <v>154722.57597744794</v>
      </c>
      <c r="M11" s="101">
        <v>167501.71476624301</v>
      </c>
      <c r="N11" s="101">
        <v>171430.98410614295</v>
      </c>
      <c r="O11" s="101">
        <v>179478.44771436299</v>
      </c>
      <c r="P11" s="101">
        <v>-56.465766036820227</v>
      </c>
      <c r="Q11" s="101">
        <v>8.2593885915250862</v>
      </c>
      <c r="R11" s="101">
        <v>4.6942877042795095</v>
      </c>
      <c r="S11" s="101">
        <v>49016.753670812919</v>
      </c>
      <c r="T11" s="101">
        <v>31621.927415366892</v>
      </c>
      <c r="U11" s="101">
        <v>32104.113901310204</v>
      </c>
      <c r="V11" s="101">
        <v>30650.527997382294</v>
      </c>
      <c r="W11" s="101">
        <v>31091.051078512293</v>
      </c>
      <c r="X11" s="101">
        <v>-35.487511825581777</v>
      </c>
      <c r="Y11" s="101">
        <v>1.5248485002498293</v>
      </c>
      <c r="Z11" s="101">
        <v>1.437244673787097</v>
      </c>
      <c r="AA11" s="101">
        <v>9609.1898010400037</v>
      </c>
      <c r="AB11" s="101">
        <v>3851.4917806599997</v>
      </c>
      <c r="AC11" s="101">
        <v>3773.5083201599996</v>
      </c>
      <c r="AD11" s="101">
        <v>4080.7177871700005</v>
      </c>
      <c r="AE11" s="101">
        <v>4034.18061132</v>
      </c>
      <c r="AF11" s="101">
        <v>-59.918662651005683</v>
      </c>
      <c r="AG11" s="101">
        <v>-2.024759883730991</v>
      </c>
      <c r="AH11" s="101">
        <v>-1.1404164237065362</v>
      </c>
    </row>
    <row r="12" spans="2:34" x14ac:dyDescent="0.55000000000000004">
      <c r="B12" s="113" t="s">
        <v>248</v>
      </c>
      <c r="C12" s="101">
        <v>207796.51869140248</v>
      </c>
      <c r="D12" s="101">
        <v>246838.94592603203</v>
      </c>
      <c r="E12" s="101">
        <v>307456.87781411601</v>
      </c>
      <c r="F12" s="101">
        <v>314235.78873707971</v>
      </c>
      <c r="G12" s="101">
        <v>322442.16117889999</v>
      </c>
      <c r="H12" s="101">
        <v>18.788778310868263</v>
      </c>
      <c r="I12" s="101">
        <v>24.557685441684235</v>
      </c>
      <c r="J12" s="101">
        <v>2.6115333567834131</v>
      </c>
      <c r="K12" s="101">
        <v>202483.03499797249</v>
      </c>
      <c r="L12" s="101">
        <v>239755.94786637201</v>
      </c>
      <c r="M12" s="101">
        <v>298869.05956509599</v>
      </c>
      <c r="N12" s="101">
        <v>305700.16564125969</v>
      </c>
      <c r="O12" s="101">
        <v>313504.82840868999</v>
      </c>
      <c r="P12" s="101">
        <v>18.407918899858817</v>
      </c>
      <c r="Q12" s="101">
        <v>24.655535024169943</v>
      </c>
      <c r="R12" s="101">
        <v>2.5530449913426345</v>
      </c>
      <c r="S12" s="101">
        <v>5115.676980199999</v>
      </c>
      <c r="T12" s="101">
        <v>6488.3600090099999</v>
      </c>
      <c r="U12" s="101">
        <v>7578.4349821700016</v>
      </c>
      <c r="V12" s="101">
        <v>7514.5082776199997</v>
      </c>
      <c r="W12" s="101">
        <v>7880.1361605999991</v>
      </c>
      <c r="X12" s="101">
        <v>26.83287146789975</v>
      </c>
      <c r="Y12" s="101">
        <v>16.800469943811368</v>
      </c>
      <c r="Z12" s="101">
        <v>4.865626192320871</v>
      </c>
      <c r="AA12" s="101">
        <v>197.80671322999999</v>
      </c>
      <c r="AB12" s="101">
        <v>594.63805064999997</v>
      </c>
      <c r="AC12" s="101">
        <v>1009.38326685</v>
      </c>
      <c r="AD12" s="101">
        <v>1021.1148181999999</v>
      </c>
      <c r="AE12" s="101">
        <v>1057.19660961</v>
      </c>
      <c r="AF12" s="101">
        <v>200.61570759662936</v>
      </c>
      <c r="AG12" s="101">
        <v>69.747507033335879</v>
      </c>
      <c r="AH12" s="101">
        <v>3.5335684848452509</v>
      </c>
    </row>
    <row r="13" spans="2:34" ht="31.35" x14ac:dyDescent="0.55000000000000004">
      <c r="B13" s="115" t="s">
        <v>249</v>
      </c>
      <c r="C13" s="101">
        <v>62562.173243103018</v>
      </c>
      <c r="D13" s="101">
        <v>72472.000620565494</v>
      </c>
      <c r="E13" s="101">
        <v>70298.229225001502</v>
      </c>
      <c r="F13" s="101">
        <v>71074.865198581509</v>
      </c>
      <c r="G13" s="101">
        <v>70075.703450621499</v>
      </c>
      <c r="H13" s="101">
        <v>15.839966650383195</v>
      </c>
      <c r="I13" s="101">
        <v>-2.999463761108228</v>
      </c>
      <c r="J13" s="101">
        <v>-1.4057877495347704</v>
      </c>
      <c r="K13" s="101">
        <v>59822.814728403013</v>
      </c>
      <c r="L13" s="101">
        <v>69958.451909094001</v>
      </c>
      <c r="M13" s="101">
        <v>67878.633362690001</v>
      </c>
      <c r="N13" s="101">
        <v>68705.428521959999</v>
      </c>
      <c r="O13" s="101">
        <v>67733.61357098</v>
      </c>
      <c r="P13" s="101">
        <v>16.942762099555196</v>
      </c>
      <c r="Q13" s="101">
        <v>-2.9729339195592481</v>
      </c>
      <c r="R13" s="101">
        <v>-1.4144660354885707</v>
      </c>
      <c r="S13" s="101">
        <v>2141.4436582100002</v>
      </c>
      <c r="T13" s="101">
        <v>1751.0504548215006</v>
      </c>
      <c r="U13" s="101">
        <v>1770.5257784315002</v>
      </c>
      <c r="V13" s="101">
        <v>1755.1268543015001</v>
      </c>
      <c r="W13" s="101">
        <v>1728.1521484015002</v>
      </c>
      <c r="X13" s="101">
        <v>-18.230374723695665</v>
      </c>
      <c r="Y13" s="101">
        <v>1.1122080209838878</v>
      </c>
      <c r="Z13" s="101">
        <v>-1.5369091888651654</v>
      </c>
      <c r="AA13" s="101">
        <v>597.91485648999992</v>
      </c>
      <c r="AB13" s="101">
        <v>762.49825664999992</v>
      </c>
      <c r="AC13" s="101">
        <v>649.07008387999997</v>
      </c>
      <c r="AD13" s="101">
        <v>614.30982232000008</v>
      </c>
      <c r="AE13" s="101">
        <v>613.93773123999995</v>
      </c>
      <c r="AF13" s="101">
        <v>27.526226915680031</v>
      </c>
      <c r="AG13" s="101">
        <v>-14.875859948630083</v>
      </c>
      <c r="AH13" s="101">
        <v>-6.0570589380271045E-2</v>
      </c>
    </row>
    <row r="14" spans="2:34" x14ac:dyDescent="0.55000000000000004">
      <c r="B14" s="114" t="s">
        <v>250</v>
      </c>
      <c r="C14" s="101">
        <v>97504.980075619009</v>
      </c>
      <c r="D14" s="101">
        <v>100908.7477441042</v>
      </c>
      <c r="E14" s="101">
        <v>98129.93943315951</v>
      </c>
      <c r="F14" s="101">
        <v>97172.76280602903</v>
      </c>
      <c r="G14" s="101">
        <v>98451.596110910017</v>
      </c>
      <c r="H14" s="101">
        <v>3.4908654571750417</v>
      </c>
      <c r="I14" s="101">
        <v>-2.7537833667220855</v>
      </c>
      <c r="J14" s="101">
        <v>1.3160409027720199</v>
      </c>
      <c r="K14" s="101">
        <v>78828.109540265999</v>
      </c>
      <c r="L14" s="101">
        <v>82969.982572830195</v>
      </c>
      <c r="M14" s="101">
        <v>83643.034241564514</v>
      </c>
      <c r="N14" s="101">
        <v>83002.758078234023</v>
      </c>
      <c r="O14" s="101">
        <v>84594.735703005019</v>
      </c>
      <c r="P14" s="101">
        <v>5.2543097338247025</v>
      </c>
      <c r="Q14" s="101">
        <v>0.81119899976298171</v>
      </c>
      <c r="R14" s="101">
        <v>1.9179815967928171</v>
      </c>
      <c r="S14" s="101">
        <v>15054.010120572997</v>
      </c>
      <c r="T14" s="101">
        <v>13921.172536554001</v>
      </c>
      <c r="U14" s="101">
        <v>11059.912638174997</v>
      </c>
      <c r="V14" s="101">
        <v>10841.250416075003</v>
      </c>
      <c r="W14" s="101">
        <v>10559.597053154999</v>
      </c>
      <c r="X14" s="101">
        <v>-7.5251549251374987</v>
      </c>
      <c r="Y14" s="101">
        <v>-20.553296720272311</v>
      </c>
      <c r="Z14" s="101">
        <v>-2.5979785736005012</v>
      </c>
      <c r="AA14" s="101">
        <v>3622.8604147800015</v>
      </c>
      <c r="AB14" s="101">
        <v>4017.5926347200007</v>
      </c>
      <c r="AC14" s="101">
        <v>3426.9925534200001</v>
      </c>
      <c r="AD14" s="101">
        <v>3328.7543117199998</v>
      </c>
      <c r="AE14" s="101">
        <v>3297.26335475</v>
      </c>
      <c r="AF14" s="101">
        <v>10.8955955998092</v>
      </c>
      <c r="AG14" s="101">
        <v>-14.700347571230585</v>
      </c>
      <c r="AH14" s="101">
        <v>-0.94602827427441305</v>
      </c>
    </row>
    <row r="15" spans="2:34" x14ac:dyDescent="0.55000000000000004">
      <c r="B15" s="113" t="s">
        <v>251</v>
      </c>
      <c r="C15" s="101">
        <v>837582.03303093999</v>
      </c>
      <c r="D15" s="101">
        <v>947619.23816330847</v>
      </c>
      <c r="E15" s="101">
        <v>983499.89806966367</v>
      </c>
      <c r="F15" s="101">
        <v>988510.58199546719</v>
      </c>
      <c r="G15" s="101">
        <v>1008505.9559896759</v>
      </c>
      <c r="H15" s="101">
        <v>13.137483946996717</v>
      </c>
      <c r="I15" s="101">
        <v>3.7864005352930254</v>
      </c>
      <c r="J15" s="101">
        <v>2.0227779407120616</v>
      </c>
      <c r="K15" s="101">
        <v>763650.04244906898</v>
      </c>
      <c r="L15" s="101">
        <v>866463.99094779545</v>
      </c>
      <c r="M15" s="101">
        <v>896414.13475008169</v>
      </c>
      <c r="N15" s="101">
        <v>900108.09524755622</v>
      </c>
      <c r="O15" s="101">
        <v>919025.99502630997</v>
      </c>
      <c r="P15" s="101">
        <v>13.463490183146762</v>
      </c>
      <c r="Q15" s="101">
        <v>3.4565941706965573</v>
      </c>
      <c r="R15" s="101">
        <v>2.1017364335058852</v>
      </c>
      <c r="S15" s="101">
        <v>61626.902641880981</v>
      </c>
      <c r="T15" s="101">
        <v>68458.446999093037</v>
      </c>
      <c r="U15" s="101">
        <v>73241.623572182027</v>
      </c>
      <c r="V15" s="101">
        <v>74597.614534770983</v>
      </c>
      <c r="W15" s="101">
        <v>75654.695233885999</v>
      </c>
      <c r="X15" s="101">
        <v>11.085328102420991</v>
      </c>
      <c r="Y15" s="101">
        <v>6.986977915453382</v>
      </c>
      <c r="Z15" s="101">
        <v>1.4170435686281957</v>
      </c>
      <c r="AA15" s="101">
        <v>12305.087939989995</v>
      </c>
      <c r="AB15" s="101">
        <v>12696.800216419999</v>
      </c>
      <c r="AC15" s="101">
        <v>13844.139747399999</v>
      </c>
      <c r="AD15" s="101">
        <v>13804.872213139999</v>
      </c>
      <c r="AE15" s="101">
        <v>13825.265729479997</v>
      </c>
      <c r="AF15" s="101">
        <v>3.18333585538213</v>
      </c>
      <c r="AG15" s="101">
        <v>9.0364462811363726</v>
      </c>
      <c r="AH15" s="101">
        <v>0.14772694759599414</v>
      </c>
    </row>
    <row r="16" spans="2:34" x14ac:dyDescent="0.55000000000000004">
      <c r="B16" s="113" t="s">
        <v>252</v>
      </c>
      <c r="C16" s="101">
        <v>337169.65084384306</v>
      </c>
      <c r="D16" s="101">
        <v>375243.39854299999</v>
      </c>
      <c r="E16" s="101">
        <v>365558.94141054008</v>
      </c>
      <c r="F16" s="101">
        <v>356446.88989142003</v>
      </c>
      <c r="G16" s="101">
        <v>370144.95964628004</v>
      </c>
      <c r="H16" s="101">
        <v>11.292163337912767</v>
      </c>
      <c r="I16" s="101">
        <v>-2.5808467704063141</v>
      </c>
      <c r="J16" s="101">
        <v>3.842948316657413</v>
      </c>
      <c r="K16" s="101">
        <v>287620.56938923005</v>
      </c>
      <c r="L16" s="101">
        <v>315352.72628275998</v>
      </c>
      <c r="M16" s="101">
        <v>306729.98035944009</v>
      </c>
      <c r="N16" s="101">
        <v>297748.13771868002</v>
      </c>
      <c r="O16" s="101">
        <v>306447.23477127001</v>
      </c>
      <c r="P16" s="101">
        <v>9.6419240642002428</v>
      </c>
      <c r="Q16" s="101">
        <v>-2.7343178620844815</v>
      </c>
      <c r="R16" s="101">
        <v>2.921629374155521</v>
      </c>
      <c r="S16" s="101">
        <v>39227.422994297987</v>
      </c>
      <c r="T16" s="101">
        <v>47741.920878629993</v>
      </c>
      <c r="U16" s="101">
        <v>46985.400750770008</v>
      </c>
      <c r="V16" s="101">
        <v>47132.303585330003</v>
      </c>
      <c r="W16" s="101">
        <v>51555.555370250011</v>
      </c>
      <c r="X16" s="101">
        <v>21.705473453022023</v>
      </c>
      <c r="Y16" s="101">
        <v>-1.5846034552803572</v>
      </c>
      <c r="Z16" s="101">
        <v>9.3847562042283617</v>
      </c>
      <c r="AA16" s="101">
        <v>10321.658460315002</v>
      </c>
      <c r="AB16" s="101">
        <v>12148.751381610002</v>
      </c>
      <c r="AC16" s="101">
        <v>11843.560300329998</v>
      </c>
      <c r="AD16" s="101">
        <v>11566.448587410003</v>
      </c>
      <c r="AE16" s="101">
        <v>12142.169504760001</v>
      </c>
      <c r="AF16" s="101">
        <v>17.701544071816141</v>
      </c>
      <c r="AG16" s="101">
        <v>-2.5121189140637283</v>
      </c>
      <c r="AH16" s="101">
        <v>4.9775081175449598</v>
      </c>
    </row>
    <row r="17" spans="2:34" x14ac:dyDescent="0.55000000000000004">
      <c r="B17" s="113" t="s">
        <v>253</v>
      </c>
      <c r="C17" s="101">
        <v>183908.00787982548</v>
      </c>
      <c r="D17" s="101">
        <v>200493.88963586246</v>
      </c>
      <c r="E17" s="101">
        <v>211160.24747415751</v>
      </c>
      <c r="F17" s="101">
        <v>215525.53279203517</v>
      </c>
      <c r="G17" s="101">
        <v>218772.50550527259</v>
      </c>
      <c r="H17" s="101">
        <v>9.0185750730740377</v>
      </c>
      <c r="I17" s="101">
        <v>5.3200413527151973</v>
      </c>
      <c r="J17" s="101">
        <v>1.5065373792025438</v>
      </c>
      <c r="K17" s="101">
        <v>164940.56709539398</v>
      </c>
      <c r="L17" s="101">
        <v>175638.25152073096</v>
      </c>
      <c r="M17" s="101">
        <v>182269.18134313301</v>
      </c>
      <c r="N17" s="101">
        <v>186099.45702239068</v>
      </c>
      <c r="O17" s="101">
        <v>188519.3985189581</v>
      </c>
      <c r="P17" s="101">
        <v>6.4857812809325024</v>
      </c>
      <c r="Q17" s="101">
        <v>3.7753335420897103</v>
      </c>
      <c r="R17" s="101">
        <v>1.3003484992845982</v>
      </c>
      <c r="S17" s="101">
        <v>15862.959526031502</v>
      </c>
      <c r="T17" s="101">
        <v>20442.733512431507</v>
      </c>
      <c r="U17" s="101">
        <v>24215.296280324506</v>
      </c>
      <c r="V17" s="101">
        <v>24623.775775254504</v>
      </c>
      <c r="W17" s="101">
        <v>25380.485432504509</v>
      </c>
      <c r="X17" s="101">
        <v>28.870867248223664</v>
      </c>
      <c r="Y17" s="101">
        <v>18.454297051804996</v>
      </c>
      <c r="Z17" s="101">
        <v>3.0730853958248483</v>
      </c>
      <c r="AA17" s="101">
        <v>3104.4812584000001</v>
      </c>
      <c r="AB17" s="101">
        <v>4412.9046027000004</v>
      </c>
      <c r="AC17" s="101">
        <v>4675.7698506999996</v>
      </c>
      <c r="AD17" s="101">
        <v>4802.2999943900013</v>
      </c>
      <c r="AE17" s="101">
        <v>4872.6215538100014</v>
      </c>
      <c r="AF17" s="101">
        <v>42.146279374684994</v>
      </c>
      <c r="AG17" s="101">
        <v>5.9567398723998508</v>
      </c>
      <c r="AH17" s="101">
        <v>1.4643308311048653</v>
      </c>
    </row>
    <row r="18" spans="2:34" x14ac:dyDescent="0.55000000000000004">
      <c r="B18" s="113" t="s">
        <v>254</v>
      </c>
      <c r="C18" s="101">
        <v>177035.51511622299</v>
      </c>
      <c r="D18" s="101">
        <v>192913.09393897545</v>
      </c>
      <c r="E18" s="101">
        <v>196597.37693390486</v>
      </c>
      <c r="F18" s="101">
        <v>198218.258149417</v>
      </c>
      <c r="G18" s="101">
        <v>200183.34084922701</v>
      </c>
      <c r="H18" s="101">
        <v>8.9685839659510709</v>
      </c>
      <c r="I18" s="101">
        <v>1.9098148911005832</v>
      </c>
      <c r="J18" s="101">
        <v>0.99137320555442443</v>
      </c>
      <c r="K18" s="101">
        <v>163683.81931438399</v>
      </c>
      <c r="L18" s="101">
        <v>177349.97682695897</v>
      </c>
      <c r="M18" s="101">
        <v>178117.38429752484</v>
      </c>
      <c r="N18" s="101">
        <v>179708.446705657</v>
      </c>
      <c r="O18" s="101">
        <v>181432.49117639702</v>
      </c>
      <c r="P18" s="101">
        <v>8.349119399717015</v>
      </c>
      <c r="Q18" s="101">
        <v>0.43270796212994922</v>
      </c>
      <c r="R18" s="101">
        <v>0.95935639216992996</v>
      </c>
      <c r="S18" s="101">
        <v>11585.626527537997</v>
      </c>
      <c r="T18" s="101">
        <v>13088.482710566499</v>
      </c>
      <c r="U18" s="101">
        <v>15561.008591809999</v>
      </c>
      <c r="V18" s="101">
        <v>15843.708053369999</v>
      </c>
      <c r="W18" s="101">
        <v>15943.232389080002</v>
      </c>
      <c r="X18" s="101">
        <v>12.971729922903583</v>
      </c>
      <c r="Y18" s="101">
        <v>18.890851872749153</v>
      </c>
      <c r="Z18" s="101">
        <v>0.62816315078990659</v>
      </c>
      <c r="AA18" s="101">
        <v>1766.0692743009997</v>
      </c>
      <c r="AB18" s="101">
        <v>2474.63440145</v>
      </c>
      <c r="AC18" s="101">
        <v>2918.9840445699992</v>
      </c>
      <c r="AD18" s="101">
        <v>2666.1033903899997</v>
      </c>
      <c r="AE18" s="101">
        <v>2807.6172837500003</v>
      </c>
      <c r="AF18" s="101">
        <v>40.121026816994274</v>
      </c>
      <c r="AG18" s="101">
        <v>17.956173358765025</v>
      </c>
      <c r="AH18" s="101">
        <v>5.3078921796539946</v>
      </c>
    </row>
    <row r="19" spans="2:34" x14ac:dyDescent="0.55000000000000004">
      <c r="B19" s="113" t="s">
        <v>255</v>
      </c>
      <c r="C19" s="101">
        <v>233767.41393833442</v>
      </c>
      <c r="D19" s="101">
        <v>867483.32379339961</v>
      </c>
      <c r="E19" s="101">
        <v>926138.23810542095</v>
      </c>
      <c r="F19" s="101">
        <v>940704.87532168557</v>
      </c>
      <c r="G19" s="101">
        <v>953552.99695233675</v>
      </c>
      <c r="H19" s="101">
        <v>271.0882150675771</v>
      </c>
      <c r="I19" s="101">
        <v>6.7615033860859137</v>
      </c>
      <c r="J19" s="101">
        <v>1.3657972832614051</v>
      </c>
      <c r="K19" s="101">
        <v>205358.0678148194</v>
      </c>
      <c r="L19" s="101">
        <v>757464.4905929456</v>
      </c>
      <c r="M19" s="101">
        <v>768478.1004451015</v>
      </c>
      <c r="N19" s="101">
        <v>796944.24883276678</v>
      </c>
      <c r="O19" s="101">
        <v>808536.75596159347</v>
      </c>
      <c r="P19" s="101">
        <v>268.85061232460828</v>
      </c>
      <c r="Q19" s="101">
        <v>1.4540100544560728</v>
      </c>
      <c r="R19" s="101">
        <v>1.4546195854735711</v>
      </c>
      <c r="S19" s="101">
        <v>23284.481040325001</v>
      </c>
      <c r="T19" s="101">
        <v>81687.141689984011</v>
      </c>
      <c r="U19" s="101">
        <v>128117.44536683944</v>
      </c>
      <c r="V19" s="101">
        <v>115490.76106691631</v>
      </c>
      <c r="W19" s="101">
        <v>116552.89389304334</v>
      </c>
      <c r="X19" s="101">
        <v>250.82225602758737</v>
      </c>
      <c r="Y19" s="101">
        <v>56.839182662390108</v>
      </c>
      <c r="Z19" s="101">
        <v>0.91966908548781756</v>
      </c>
      <c r="AA19" s="101">
        <v>5124.865083190004</v>
      </c>
      <c r="AB19" s="101">
        <v>28331.691510470006</v>
      </c>
      <c r="AC19" s="101">
        <v>29542.692293480006</v>
      </c>
      <c r="AD19" s="101">
        <v>28269.865422002502</v>
      </c>
      <c r="AE19" s="101">
        <v>28463.347097699996</v>
      </c>
      <c r="AF19" s="101">
        <v>452.82804621336038</v>
      </c>
      <c r="AG19" s="101">
        <v>4.2743680961035233</v>
      </c>
      <c r="AH19" s="101">
        <v>0.68440961005391543</v>
      </c>
    </row>
    <row r="20" spans="2:34" x14ac:dyDescent="0.55000000000000004">
      <c r="B20" s="113" t="s">
        <v>256</v>
      </c>
      <c r="C20" s="101">
        <v>1538.8786310400001</v>
      </c>
      <c r="D20" s="101">
        <v>1125.20287833</v>
      </c>
      <c r="E20" s="101">
        <v>1126.5479569000001</v>
      </c>
      <c r="F20" s="101">
        <v>1221.0680570700001</v>
      </c>
      <c r="G20" s="101">
        <v>1221.0538957900001</v>
      </c>
      <c r="H20" s="101">
        <v>-26.881636041071744</v>
      </c>
      <c r="I20" s="101">
        <v>0.11954098197797924</v>
      </c>
      <c r="J20" s="101">
        <v>-1.1597453489997633E-3</v>
      </c>
      <c r="K20" s="101">
        <v>1492.13191164</v>
      </c>
      <c r="L20" s="101">
        <v>1081.22453632</v>
      </c>
      <c r="M20" s="101">
        <v>1081.5758371500001</v>
      </c>
      <c r="N20" s="101">
        <v>1176.1008879000001</v>
      </c>
      <c r="O20" s="101">
        <v>1176.10087449</v>
      </c>
      <c r="P20" s="101">
        <v>-27.538274070445446</v>
      </c>
      <c r="Q20" s="101">
        <v>3.249101534412055E-2</v>
      </c>
      <c r="R20" s="101">
        <v>-1.1402083055500611E-6</v>
      </c>
      <c r="S20" s="101">
        <v>10.959576609999999</v>
      </c>
      <c r="T20" s="101">
        <v>8.1911992200000014</v>
      </c>
      <c r="U20" s="101">
        <v>9.1849769600000002</v>
      </c>
      <c r="V20" s="101">
        <v>9.180026380000001</v>
      </c>
      <c r="W20" s="101">
        <v>9.1758961899999996</v>
      </c>
      <c r="X20" s="101">
        <v>-25.259893593644929</v>
      </c>
      <c r="Y20" s="101">
        <v>12.132261874104419</v>
      </c>
      <c r="Z20" s="101">
        <v>-4.4991047182607602E-2</v>
      </c>
      <c r="AA20" s="101">
        <v>35.787142790000004</v>
      </c>
      <c r="AB20" s="101">
        <v>35.787142790000004</v>
      </c>
      <c r="AC20" s="101">
        <v>35.787142790000004</v>
      </c>
      <c r="AD20" s="101">
        <v>35.787142790000004</v>
      </c>
      <c r="AE20" s="101">
        <v>35.77712511</v>
      </c>
      <c r="AF20" s="101">
        <v>0</v>
      </c>
      <c r="AG20" s="101">
        <v>0</v>
      </c>
      <c r="AH20" s="101">
        <v>-2.7992399557541514E-2</v>
      </c>
    </row>
    <row r="21" spans="2:34" x14ac:dyDescent="0.55000000000000004">
      <c r="B21" s="113" t="s">
        <v>257</v>
      </c>
      <c r="C21" s="101">
        <v>641727.15568762401</v>
      </c>
      <c r="D21" s="101">
        <v>421635.03981370921</v>
      </c>
      <c r="E21" s="101">
        <v>337541.18640829273</v>
      </c>
      <c r="F21" s="101">
        <v>324198.95402008982</v>
      </c>
      <c r="G21" s="101">
        <v>326787.84176696051</v>
      </c>
      <c r="H21" s="101">
        <v>-34.296836891385951</v>
      </c>
      <c r="I21" s="101">
        <v>-19.944702281520915</v>
      </c>
      <c r="J21" s="101">
        <v>0.798549074501409</v>
      </c>
      <c r="K21" s="101">
        <v>513832.9241596022</v>
      </c>
      <c r="L21" s="101">
        <v>311215.03695517243</v>
      </c>
      <c r="M21" s="101">
        <v>260184.5941832274</v>
      </c>
      <c r="N21" s="101">
        <v>235780.50395603682</v>
      </c>
      <c r="O21" s="101">
        <v>236742.58395298963</v>
      </c>
      <c r="P21" s="101">
        <v>-39.432640003717317</v>
      </c>
      <c r="Q21" s="101">
        <v>-16.39716488997782</v>
      </c>
      <c r="R21" s="101">
        <v>0.40804052108236455</v>
      </c>
      <c r="S21" s="101">
        <v>110456.5328203118</v>
      </c>
      <c r="T21" s="101">
        <v>98811.844669286802</v>
      </c>
      <c r="U21" s="101">
        <v>66870.45095830533</v>
      </c>
      <c r="V21" s="101">
        <v>77467.753956363027</v>
      </c>
      <c r="W21" s="101">
        <v>78471.670572260948</v>
      </c>
      <c r="X21" s="101">
        <v>-10.542326337518046</v>
      </c>
      <c r="Y21" s="101">
        <v>-32.325470512048497</v>
      </c>
      <c r="Z21" s="101">
        <v>1.2959154804764506</v>
      </c>
      <c r="AA21" s="101">
        <v>17437.698707709998</v>
      </c>
      <c r="AB21" s="101">
        <v>11608.158189250002</v>
      </c>
      <c r="AC21" s="101">
        <v>10486.14126676</v>
      </c>
      <c r="AD21" s="101">
        <v>10950.696107690002</v>
      </c>
      <c r="AE21" s="101">
        <v>11573.587241709905</v>
      </c>
      <c r="AF21" s="101">
        <v>-33.430675779955372</v>
      </c>
      <c r="AG21" s="101">
        <v>-9.6657618219664787</v>
      </c>
      <c r="AH21" s="101">
        <v>5.6881419034401359</v>
      </c>
    </row>
    <row r="22" spans="2:34" x14ac:dyDescent="0.55000000000000004">
      <c r="B22" s="116" t="s">
        <v>258</v>
      </c>
      <c r="C22" s="108">
        <v>4172746.8878525468</v>
      </c>
      <c r="D22" s="108">
        <v>4709039.2624030374</v>
      </c>
      <c r="E22" s="108">
        <v>4879850.6416042903</v>
      </c>
      <c r="F22" s="108">
        <v>4910462.5395587375</v>
      </c>
      <c r="G22" s="108">
        <v>5002731.4420596166</v>
      </c>
      <c r="H22" s="108">
        <v>12.852262285826949</v>
      </c>
      <c r="I22" s="108">
        <v>3.6273084525969184</v>
      </c>
      <c r="J22" s="108">
        <v>1.8790267058868659</v>
      </c>
      <c r="K22" s="108">
        <v>3716940.6650290014</v>
      </c>
      <c r="L22" s="108">
        <v>4175443.2777171689</v>
      </c>
      <c r="M22" s="108">
        <v>4315376.967063372</v>
      </c>
      <c r="N22" s="108">
        <v>4347711.7883943617</v>
      </c>
      <c r="O22" s="108">
        <v>4427224.121417922</v>
      </c>
      <c r="P22" s="108">
        <v>12.335483775730115</v>
      </c>
      <c r="Q22" s="108">
        <v>3.3513493068623066</v>
      </c>
      <c r="R22" s="108">
        <v>1.8288317370946272</v>
      </c>
      <c r="S22" s="108">
        <v>383429.80260290939</v>
      </c>
      <c r="T22" s="108">
        <v>441782.89778425847</v>
      </c>
      <c r="U22" s="108">
        <v>471382.21286426857</v>
      </c>
      <c r="V22" s="108">
        <v>470768.79132580257</v>
      </c>
      <c r="W22" s="108">
        <v>481910.62497103465</v>
      </c>
      <c r="X22" s="108">
        <v>15.218716642582208</v>
      </c>
      <c r="Y22" s="108">
        <v>6.6999685203895583</v>
      </c>
      <c r="Z22" s="108">
        <v>2.3667315783303833</v>
      </c>
      <c r="AA22" s="108">
        <v>72376.420220636021</v>
      </c>
      <c r="AB22" s="108">
        <v>91813.086901610004</v>
      </c>
      <c r="AC22" s="108">
        <v>93091.461676649997</v>
      </c>
      <c r="AD22" s="108">
        <v>91981.959838572511</v>
      </c>
      <c r="AE22" s="108">
        <v>93596.695670660003</v>
      </c>
      <c r="AF22" s="108">
        <v>26.854971027473095</v>
      </c>
      <c r="AG22" s="108">
        <v>1.3923666202509257</v>
      </c>
      <c r="AH22" s="108">
        <v>1.7554918757127336</v>
      </c>
    </row>
    <row r="23" spans="2:34" x14ac:dyDescent="0.55000000000000004">
      <c r="B23" s="112" t="s">
        <v>259</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55000000000000004">
      <c r="B24" s="118" t="s">
        <v>260</v>
      </c>
      <c r="C24" s="101">
        <v>932079.36692221405</v>
      </c>
      <c r="D24" s="101">
        <v>1196840.7676061383</v>
      </c>
      <c r="E24" s="101">
        <v>1579614.2453985761</v>
      </c>
      <c r="F24" s="101">
        <v>1654806.8540135166</v>
      </c>
      <c r="G24" s="101">
        <v>1709362.6227096547</v>
      </c>
      <c r="H24" s="101">
        <v>28.405456668157282</v>
      </c>
      <c r="I24" s="101">
        <v>31.981988594693551</v>
      </c>
      <c r="J24" s="101">
        <v>3.2968058214057017</v>
      </c>
      <c r="K24" s="101">
        <v>800511.66187576484</v>
      </c>
      <c r="L24" s="101">
        <v>1048406.7546198533</v>
      </c>
      <c r="M24" s="101">
        <v>1388965.3917671267</v>
      </c>
      <c r="N24" s="101">
        <v>1459233.0468300309</v>
      </c>
      <c r="O24" s="101">
        <v>1507696.3521263371</v>
      </c>
      <c r="P24" s="101">
        <v>30.967080749731853</v>
      </c>
      <c r="Q24" s="101">
        <v>32.483445537391461</v>
      </c>
      <c r="R24" s="101">
        <v>3.3211491064834231</v>
      </c>
      <c r="S24" s="101">
        <v>115573.28453641916</v>
      </c>
      <c r="T24" s="101">
        <v>130208.67771802505</v>
      </c>
      <c r="U24" s="101">
        <v>167739.82633359934</v>
      </c>
      <c r="V24" s="101">
        <v>172656.8677588256</v>
      </c>
      <c r="W24" s="101">
        <v>178179.4957241877</v>
      </c>
      <c r="X24" s="101">
        <v>12.663301246746192</v>
      </c>
      <c r="Y24" s="101">
        <v>28.823845901307987</v>
      </c>
      <c r="Z24" s="101">
        <v>3.1986147073375326</v>
      </c>
      <c r="AA24" s="101">
        <v>15994.420510029995</v>
      </c>
      <c r="AB24" s="101">
        <v>18225.335268259998</v>
      </c>
      <c r="AC24" s="101">
        <v>22909.02729785</v>
      </c>
      <c r="AD24" s="101">
        <v>22916.939424659999</v>
      </c>
      <c r="AE24" s="101">
        <v>23486.774859129997</v>
      </c>
      <c r="AF24" s="101">
        <v>13.948081187630468</v>
      </c>
      <c r="AG24" s="101">
        <v>25.698797638838506</v>
      </c>
      <c r="AH24" s="101">
        <v>2.4865250281057127</v>
      </c>
    </row>
    <row r="25" spans="2:34" x14ac:dyDescent="0.55000000000000004">
      <c r="B25" s="118" t="s">
        <v>261</v>
      </c>
      <c r="C25" s="101">
        <v>634300.22422558325</v>
      </c>
      <c r="D25" s="101">
        <v>718773.22920268087</v>
      </c>
      <c r="E25" s="101">
        <v>230781.53880392012</v>
      </c>
      <c r="F25" s="101">
        <v>141234.37549682998</v>
      </c>
      <c r="G25" s="101">
        <v>139894.69655838987</v>
      </c>
      <c r="H25" s="101">
        <v>13.317511448183808</v>
      </c>
      <c r="I25" s="101">
        <v>-67.892301851597765</v>
      </c>
      <c r="J25" s="101">
        <v>-0.94855019093433857</v>
      </c>
      <c r="K25" s="101">
        <v>548651.19394303532</v>
      </c>
      <c r="L25" s="101">
        <v>619855.81286770583</v>
      </c>
      <c r="M25" s="101">
        <v>164141.35548262013</v>
      </c>
      <c r="N25" s="101">
        <v>92864.194329819962</v>
      </c>
      <c r="O25" s="101">
        <v>92543.147731679899</v>
      </c>
      <c r="P25" s="101">
        <v>12.978121566261178</v>
      </c>
      <c r="Q25" s="101">
        <v>-73.5194295068017</v>
      </c>
      <c r="R25" s="101">
        <v>-0.34571623698130827</v>
      </c>
      <c r="S25" s="101">
        <v>78745.960392228008</v>
      </c>
      <c r="T25" s="101">
        <v>87233.448597744995</v>
      </c>
      <c r="U25" s="101">
        <v>59343.370579560004</v>
      </c>
      <c r="V25" s="101">
        <v>43783.562678390015</v>
      </c>
      <c r="W25" s="101">
        <v>43019.297140049981</v>
      </c>
      <c r="X25" s="101">
        <v>10.778315691676646</v>
      </c>
      <c r="Y25" s="101">
        <v>-31.971770538148775</v>
      </c>
      <c r="Z25" s="101">
        <v>-1.745553562997848</v>
      </c>
      <c r="AA25" s="101">
        <v>6903.0698903200009</v>
      </c>
      <c r="AB25" s="101">
        <v>11683.967737230001</v>
      </c>
      <c r="AC25" s="101">
        <v>7296.812741740001</v>
      </c>
      <c r="AD25" s="101">
        <v>4586.6184886199999</v>
      </c>
      <c r="AE25" s="101">
        <v>4332.251686659999</v>
      </c>
      <c r="AF25" s="101">
        <v>69.25756109776799</v>
      </c>
      <c r="AG25" s="101">
        <v>-37.548503163961087</v>
      </c>
      <c r="AH25" s="101">
        <v>-5.5458460866348087</v>
      </c>
    </row>
    <row r="26" spans="2:34" x14ac:dyDescent="0.55000000000000004">
      <c r="B26" s="118" t="s">
        <v>262</v>
      </c>
      <c r="C26" s="101">
        <v>0</v>
      </c>
      <c r="D26" s="101">
        <v>0</v>
      </c>
      <c r="E26" s="101">
        <v>516455.9968663652</v>
      </c>
      <c r="F26" s="101">
        <v>575291.94629559712</v>
      </c>
      <c r="G26" s="101">
        <v>595322.09983308543</v>
      </c>
      <c r="H26" s="101">
        <v>0</v>
      </c>
      <c r="I26" s="101">
        <v>0</v>
      </c>
      <c r="J26" s="101">
        <v>3.4817371712685841</v>
      </c>
      <c r="K26" s="101">
        <v>0</v>
      </c>
      <c r="L26" s="101">
        <v>0</v>
      </c>
      <c r="M26" s="101">
        <v>493597.03412200516</v>
      </c>
      <c r="N26" s="101">
        <v>536208.82248788711</v>
      </c>
      <c r="O26" s="101">
        <v>553366.09642981947</v>
      </c>
      <c r="P26" s="101">
        <v>0</v>
      </c>
      <c r="Q26" s="101">
        <v>0</v>
      </c>
      <c r="R26" s="101">
        <v>3.1997373452988809</v>
      </c>
      <c r="S26" s="101">
        <v>0</v>
      </c>
      <c r="T26" s="101">
        <v>0</v>
      </c>
      <c r="U26" s="101">
        <v>19123.757747229993</v>
      </c>
      <c r="V26" s="101">
        <v>32264.391192259998</v>
      </c>
      <c r="W26" s="101">
        <v>35341.863911046006</v>
      </c>
      <c r="X26" s="101">
        <v>0</v>
      </c>
      <c r="Y26" s="101">
        <v>0</v>
      </c>
      <c r="Z26" s="101">
        <v>9.5382947114907033</v>
      </c>
      <c r="AA26" s="101">
        <v>0</v>
      </c>
      <c r="AB26" s="101">
        <v>0</v>
      </c>
      <c r="AC26" s="101">
        <v>3735.2049971300003</v>
      </c>
      <c r="AD26" s="101">
        <v>6818.7326154500006</v>
      </c>
      <c r="AE26" s="101">
        <v>6614.1394922199997</v>
      </c>
      <c r="AF26" s="101">
        <v>0</v>
      </c>
      <c r="AG26" s="101">
        <v>0</v>
      </c>
      <c r="AH26" s="101">
        <v>-3.0004567530105275</v>
      </c>
    </row>
    <row r="27" spans="2:34" x14ac:dyDescent="0.55000000000000004">
      <c r="B27" s="118" t="s">
        <v>263</v>
      </c>
      <c r="C27" s="101">
        <v>205637.62795102393</v>
      </c>
      <c r="D27" s="101">
        <v>78431.601490940127</v>
      </c>
      <c r="E27" s="101">
        <v>73577.735304346104</v>
      </c>
      <c r="F27" s="101">
        <v>82907.080236628914</v>
      </c>
      <c r="G27" s="101">
        <v>85185.428325324508</v>
      </c>
      <c r="H27" s="101">
        <v>-61.859314235223565</v>
      </c>
      <c r="I27" s="101">
        <v>-6.1886613231462677</v>
      </c>
      <c r="J27" s="101">
        <v>2.74807420812897</v>
      </c>
      <c r="K27" s="101">
        <v>205627.17798661391</v>
      </c>
      <c r="L27" s="101">
        <v>78388.68712340013</v>
      </c>
      <c r="M27" s="101">
        <v>73465.670263446111</v>
      </c>
      <c r="N27" s="101">
        <v>82774.098761238914</v>
      </c>
      <c r="O27" s="101">
        <v>85073.363284424515</v>
      </c>
      <c r="P27" s="101">
        <v>-61.878245915283067</v>
      </c>
      <c r="Q27" s="101">
        <v>-6.2802644624015258</v>
      </c>
      <c r="R27" s="101">
        <v>2.777758450524237</v>
      </c>
      <c r="S27" s="101">
        <v>10.449964409999998</v>
      </c>
      <c r="T27" s="101">
        <v>42.914367540000008</v>
      </c>
      <c r="U27" s="101">
        <v>0</v>
      </c>
      <c r="V27" s="101">
        <v>0</v>
      </c>
      <c r="W27" s="101">
        <v>0</v>
      </c>
      <c r="X27" s="101">
        <v>310.66520283010243</v>
      </c>
      <c r="Y27" s="101">
        <v>-100</v>
      </c>
      <c r="Z27" s="101">
        <v>0</v>
      </c>
      <c r="AA27" s="101">
        <v>0</v>
      </c>
      <c r="AB27" s="101">
        <v>0</v>
      </c>
      <c r="AC27" s="101">
        <v>112.0650409</v>
      </c>
      <c r="AD27" s="101">
        <v>132.98147539000001</v>
      </c>
      <c r="AE27" s="101">
        <v>112.0650409</v>
      </c>
      <c r="AF27" s="101">
        <v>0</v>
      </c>
      <c r="AG27" s="101">
        <v>0</v>
      </c>
      <c r="AH27" s="101">
        <v>-15.728833229333306</v>
      </c>
    </row>
    <row r="28" spans="2:34" x14ac:dyDescent="0.55000000000000004">
      <c r="B28" s="118" t="s">
        <v>264</v>
      </c>
      <c r="C28" s="101">
        <v>880233.53512387339</v>
      </c>
      <c r="D28" s="101">
        <v>1014047.534846422</v>
      </c>
      <c r="E28" s="101">
        <v>880225.96069023793</v>
      </c>
      <c r="F28" s="101">
        <v>876204.9466411079</v>
      </c>
      <c r="G28" s="101">
        <v>863503.68167243502</v>
      </c>
      <c r="H28" s="101">
        <v>15.202101985777819</v>
      </c>
      <c r="I28" s="101">
        <v>-13.196775255358364</v>
      </c>
      <c r="J28" s="101">
        <v>-1.4495769531275293</v>
      </c>
      <c r="K28" s="101">
        <v>856327.32901327836</v>
      </c>
      <c r="L28" s="101">
        <v>989680.11755964102</v>
      </c>
      <c r="M28" s="101">
        <v>849207.993756818</v>
      </c>
      <c r="N28" s="101">
        <v>847854.99232102302</v>
      </c>
      <c r="O28" s="101">
        <v>836698.77546432998</v>
      </c>
      <c r="P28" s="101">
        <v>15.57264191252909</v>
      </c>
      <c r="Q28" s="101">
        <v>-14.193689588227759</v>
      </c>
      <c r="R28" s="101">
        <v>-1.3158166146020611</v>
      </c>
      <c r="S28" s="101">
        <v>17948.824584405</v>
      </c>
      <c r="T28" s="101">
        <v>17812.353930391</v>
      </c>
      <c r="U28" s="101">
        <v>24487.007451229994</v>
      </c>
      <c r="V28" s="101">
        <v>22217.985477634989</v>
      </c>
      <c r="W28" s="101">
        <v>20277.407637535001</v>
      </c>
      <c r="X28" s="101">
        <v>-0.76033198370311872</v>
      </c>
      <c r="Y28" s="101">
        <v>37.472046350094494</v>
      </c>
      <c r="Z28" s="101">
        <v>-8.7342654987933361</v>
      </c>
      <c r="AA28" s="101">
        <v>5957.3815261900008</v>
      </c>
      <c r="AB28" s="101">
        <v>6555.0633563899992</v>
      </c>
      <c r="AC28" s="101">
        <v>6530.9594821899991</v>
      </c>
      <c r="AD28" s="101">
        <v>6131.9688424499982</v>
      </c>
      <c r="AE28" s="101">
        <v>6527.4985705700001</v>
      </c>
      <c r="AF28" s="101">
        <v>10.03262637406138</v>
      </c>
      <c r="AG28" s="101">
        <v>-0.36771382501594213</v>
      </c>
      <c r="AH28" s="101">
        <v>6.4502892673206969</v>
      </c>
    </row>
    <row r="29" spans="2:34" ht="31.35" x14ac:dyDescent="0.55000000000000004">
      <c r="B29" s="119" t="s">
        <v>265</v>
      </c>
      <c r="C29" s="101">
        <v>298257.53329391585</v>
      </c>
      <c r="D29" s="101">
        <v>337798.99820676382</v>
      </c>
      <c r="E29" s="101">
        <v>348725.43725457025</v>
      </c>
      <c r="F29" s="101">
        <v>365200.67126414424</v>
      </c>
      <c r="G29" s="101">
        <v>374896.84446836234</v>
      </c>
      <c r="H29" s="101">
        <v>13.257490758458765</v>
      </c>
      <c r="I29" s="101">
        <v>3.2345978246858071</v>
      </c>
      <c r="J29" s="101">
        <v>2.6550261177381573</v>
      </c>
      <c r="K29" s="101">
        <v>248988.20203433794</v>
      </c>
      <c r="L29" s="101">
        <v>279105.89313079597</v>
      </c>
      <c r="M29" s="101">
        <v>279339.20723564021</v>
      </c>
      <c r="N29" s="101">
        <v>293675.58577113209</v>
      </c>
      <c r="O29" s="101">
        <v>302111.86616590014</v>
      </c>
      <c r="P29" s="101">
        <v>12.096031398429274</v>
      </c>
      <c r="Q29" s="101">
        <v>8.3593399704712482E-2</v>
      </c>
      <c r="R29" s="101">
        <v>2.8726529556810432</v>
      </c>
      <c r="S29" s="101">
        <v>41221.033385617942</v>
      </c>
      <c r="T29" s="101">
        <v>48704.693310787865</v>
      </c>
      <c r="U29" s="101">
        <v>57642.758493520021</v>
      </c>
      <c r="V29" s="101">
        <v>59551.476669552161</v>
      </c>
      <c r="W29" s="101">
        <v>60564.949206332189</v>
      </c>
      <c r="X29" s="101">
        <v>18.154954668800173</v>
      </c>
      <c r="Y29" s="101">
        <v>18.351548023714617</v>
      </c>
      <c r="Z29" s="101">
        <v>1.7018428315451084</v>
      </c>
      <c r="AA29" s="101">
        <v>8048.297873960003</v>
      </c>
      <c r="AB29" s="101">
        <v>9988.4117651799988</v>
      </c>
      <c r="AC29" s="101">
        <v>11743.471525409999</v>
      </c>
      <c r="AD29" s="101">
        <v>11973.608823460003</v>
      </c>
      <c r="AE29" s="101">
        <v>12220.02909613</v>
      </c>
      <c r="AF29" s="101">
        <v>24.105890731221184</v>
      </c>
      <c r="AG29" s="101">
        <v>17.570959242471446</v>
      </c>
      <c r="AH29" s="101">
        <v>2.0580284215330646</v>
      </c>
    </row>
    <row r="30" spans="2:34" x14ac:dyDescent="0.55000000000000004">
      <c r="B30" s="118" t="s">
        <v>266</v>
      </c>
      <c r="C30" s="101">
        <v>183538.17612812988</v>
      </c>
      <c r="D30" s="101">
        <v>228254.8075440001</v>
      </c>
      <c r="E30" s="101">
        <v>249588.31516161002</v>
      </c>
      <c r="F30" s="101">
        <v>241056.17820498996</v>
      </c>
      <c r="G30" s="101">
        <v>240985.40287360005</v>
      </c>
      <c r="H30" s="101">
        <v>24.363667744335149</v>
      </c>
      <c r="I30" s="101">
        <v>9.3463563143122492</v>
      </c>
      <c r="J30" s="101">
        <v>-2.9360513352916229E-2</v>
      </c>
      <c r="K30" s="101">
        <v>159138.7943799599</v>
      </c>
      <c r="L30" s="101">
        <v>199641.17362327009</v>
      </c>
      <c r="M30" s="101">
        <v>217964.19770840002</v>
      </c>
      <c r="N30" s="101">
        <v>209411.66110497995</v>
      </c>
      <c r="O30" s="101">
        <v>208295.02854820003</v>
      </c>
      <c r="P30" s="101">
        <v>25.450977809098312</v>
      </c>
      <c r="Q30" s="101">
        <v>9.1779785465026986</v>
      </c>
      <c r="R30" s="101">
        <v>-0.53322367574369922</v>
      </c>
      <c r="S30" s="101">
        <v>17446.175323304997</v>
      </c>
      <c r="T30" s="101">
        <v>18716.788246459997</v>
      </c>
      <c r="U30" s="101">
        <v>21883.782884160002</v>
      </c>
      <c r="V30" s="101">
        <v>22065.516592970005</v>
      </c>
      <c r="W30" s="101">
        <v>23200.101862840005</v>
      </c>
      <c r="X30" s="101">
        <v>7.283045708348963</v>
      </c>
      <c r="Y30" s="101">
        <v>16.92060943361367</v>
      </c>
      <c r="Z30" s="101">
        <v>5.1418930759657533</v>
      </c>
      <c r="AA30" s="101">
        <v>6953.2064248650004</v>
      </c>
      <c r="AB30" s="101">
        <v>9896.8456742700018</v>
      </c>
      <c r="AC30" s="101">
        <v>9740.3345690500009</v>
      </c>
      <c r="AD30" s="101">
        <v>9579.0005070400002</v>
      </c>
      <c r="AE30" s="101">
        <v>9490.2724625600003</v>
      </c>
      <c r="AF30" s="101">
        <v>42.334990068443908</v>
      </c>
      <c r="AG30" s="101">
        <v>-1.5814241261425475</v>
      </c>
      <c r="AH30" s="101">
        <v>-0.92627664457048953</v>
      </c>
    </row>
    <row r="31" spans="2:34" x14ac:dyDescent="0.55000000000000004">
      <c r="B31" s="118" t="s">
        <v>267</v>
      </c>
      <c r="C31" s="101">
        <v>106281.5129899725</v>
      </c>
      <c r="D31" s="101">
        <v>80507.785816752497</v>
      </c>
      <c r="E31" s="101">
        <v>76535.276398492526</v>
      </c>
      <c r="F31" s="101">
        <v>77688.149231712523</v>
      </c>
      <c r="G31" s="101">
        <v>81017.579458122491</v>
      </c>
      <c r="H31" s="101">
        <v>-24.250433069814985</v>
      </c>
      <c r="I31" s="101">
        <v>-4.9343170700309464</v>
      </c>
      <c r="J31" s="101">
        <v>4.2856346293945302</v>
      </c>
      <c r="K31" s="101">
        <v>90921.188319040011</v>
      </c>
      <c r="L31" s="101">
        <v>64818.975833289995</v>
      </c>
      <c r="M31" s="101">
        <v>58679.046782560014</v>
      </c>
      <c r="N31" s="101">
        <v>60700.809427020016</v>
      </c>
      <c r="O31" s="101">
        <v>63332.319154739991</v>
      </c>
      <c r="P31" s="101">
        <v>-28.708613435801183</v>
      </c>
      <c r="Q31" s="101">
        <v>-9.4724252763904531</v>
      </c>
      <c r="R31" s="101">
        <v>4.3352135705600592</v>
      </c>
      <c r="S31" s="101">
        <v>12527.6853716025</v>
      </c>
      <c r="T31" s="101">
        <v>11773.365456912503</v>
      </c>
      <c r="U31" s="101">
        <v>14164.947423702501</v>
      </c>
      <c r="V31" s="101">
        <v>13637.129439122496</v>
      </c>
      <c r="W31" s="101">
        <v>14207.328532072503</v>
      </c>
      <c r="X31" s="101">
        <v>-6.0212233330817346</v>
      </c>
      <c r="Y31" s="101">
        <v>20.313494688859986</v>
      </c>
      <c r="Z31" s="101">
        <v>4.18122520208839</v>
      </c>
      <c r="AA31" s="101">
        <v>2832.6392993300005</v>
      </c>
      <c r="AB31" s="101">
        <v>3915.4445265500003</v>
      </c>
      <c r="AC31" s="101">
        <v>3691.2821922299995</v>
      </c>
      <c r="AD31" s="101">
        <v>3350.2103655700002</v>
      </c>
      <c r="AE31" s="101">
        <v>3477.9317713099999</v>
      </c>
      <c r="AF31" s="101">
        <v>38.226018663093249</v>
      </c>
      <c r="AG31" s="101">
        <v>-5.7250800720069464</v>
      </c>
      <c r="AH31" s="101">
        <v>3.8123398772980988</v>
      </c>
    </row>
    <row r="32" spans="2:34" x14ac:dyDescent="0.55000000000000004">
      <c r="B32" s="118" t="s">
        <v>268</v>
      </c>
      <c r="C32" s="101">
        <v>160657.41396947138</v>
      </c>
      <c r="D32" s="101">
        <v>157161.69371171718</v>
      </c>
      <c r="E32" s="101">
        <v>159216.4974312353</v>
      </c>
      <c r="F32" s="101">
        <v>131632.95652197464</v>
      </c>
      <c r="G32" s="101">
        <v>129679.84393308748</v>
      </c>
      <c r="H32" s="101">
        <v>-2.175884804431417</v>
      </c>
      <c r="I32" s="101">
        <v>1.3074456446666103</v>
      </c>
      <c r="J32" s="101">
        <v>-1.4837565306535572</v>
      </c>
      <c r="K32" s="101">
        <v>134892.9587567829</v>
      </c>
      <c r="L32" s="101">
        <v>131340.20126952737</v>
      </c>
      <c r="M32" s="101">
        <v>138262.06439221531</v>
      </c>
      <c r="N32" s="101">
        <v>111128.69329309915</v>
      </c>
      <c r="O32" s="101">
        <v>109582.78897933498</v>
      </c>
      <c r="P32" s="101">
        <v>-2.633760516485729</v>
      </c>
      <c r="Q32" s="101">
        <v>5.2701785559802534</v>
      </c>
      <c r="R32" s="101">
        <v>-1.3910937562155001</v>
      </c>
      <c r="S32" s="101">
        <v>21804.24635970849</v>
      </c>
      <c r="T32" s="101">
        <v>21814.020815849795</v>
      </c>
      <c r="U32" s="101">
        <v>17352.022012619997</v>
      </c>
      <c r="V32" s="101">
        <v>16988.357091625498</v>
      </c>
      <c r="W32" s="101">
        <v>16596.159935632506</v>
      </c>
      <c r="X32" s="101">
        <v>4.4828222815201407E-2</v>
      </c>
      <c r="Y32" s="101">
        <v>-20.454728822793484</v>
      </c>
      <c r="Z32" s="101">
        <v>-2.3086232169344245</v>
      </c>
      <c r="AA32" s="101">
        <v>3960.2088529800012</v>
      </c>
      <c r="AB32" s="101">
        <v>4007.4716263400001</v>
      </c>
      <c r="AC32" s="101">
        <v>3602.4110264000005</v>
      </c>
      <c r="AD32" s="101">
        <v>3515.90613725</v>
      </c>
      <c r="AE32" s="101">
        <v>3500.8950181200003</v>
      </c>
      <c r="AF32" s="101">
        <v>1.1934414348989266</v>
      </c>
      <c r="AG32" s="101">
        <v>-10.107634880747463</v>
      </c>
      <c r="AH32" s="101">
        <v>-0.42694880193078211</v>
      </c>
    </row>
    <row r="33" spans="2:34" x14ac:dyDescent="0.55000000000000004">
      <c r="B33" s="118" t="s">
        <v>269</v>
      </c>
      <c r="C33" s="101">
        <v>293413.85245570278</v>
      </c>
      <c r="D33" s="101">
        <v>335623.24934624392</v>
      </c>
      <c r="E33" s="101">
        <v>308356.45926924504</v>
      </c>
      <c r="F33" s="101">
        <v>314828.23257995571</v>
      </c>
      <c r="G33" s="101">
        <v>322389.68218052766</v>
      </c>
      <c r="H33" s="101">
        <v>14.385618312589232</v>
      </c>
      <c r="I33" s="101">
        <v>-8.1242256399434467</v>
      </c>
      <c r="J33" s="101">
        <v>2.401769859903391</v>
      </c>
      <c r="K33" s="101">
        <v>239727.79741084404</v>
      </c>
      <c r="L33" s="101">
        <v>279645.59001081419</v>
      </c>
      <c r="M33" s="101">
        <v>262365.24168062495</v>
      </c>
      <c r="N33" s="101">
        <v>268736.5412359052</v>
      </c>
      <c r="O33" s="101">
        <v>273238.38226990512</v>
      </c>
      <c r="P33" s="101">
        <v>16.651299111366416</v>
      </c>
      <c r="Q33" s="101">
        <v>-6.1793745181252424</v>
      </c>
      <c r="R33" s="101">
        <v>1.6751875324792831</v>
      </c>
      <c r="S33" s="101">
        <v>47111.484932538726</v>
      </c>
      <c r="T33" s="101">
        <v>49166.628415829742</v>
      </c>
      <c r="U33" s="101">
        <v>40153.330329230092</v>
      </c>
      <c r="V33" s="101">
        <v>40210.169229220533</v>
      </c>
      <c r="W33" s="101">
        <v>42443.330493642527</v>
      </c>
      <c r="X33" s="101">
        <v>4.3622982511247059</v>
      </c>
      <c r="Y33" s="101">
        <v>-18.332145963658796</v>
      </c>
      <c r="Z33" s="101">
        <v>5.5537226209910306</v>
      </c>
      <c r="AA33" s="101">
        <v>6574.5701123200006</v>
      </c>
      <c r="AB33" s="101">
        <v>6811.0309196000026</v>
      </c>
      <c r="AC33" s="101">
        <v>5837.8872593899996</v>
      </c>
      <c r="AD33" s="101">
        <v>5881.5221148299997</v>
      </c>
      <c r="AE33" s="101">
        <v>6707.9694169800005</v>
      </c>
      <c r="AF33" s="101">
        <v>3.5965972411930198</v>
      </c>
      <c r="AG33" s="101">
        <v>-14.287758662342906</v>
      </c>
      <c r="AH33" s="101">
        <v>14.051588789679981</v>
      </c>
    </row>
    <row r="34" spans="2:34" x14ac:dyDescent="0.55000000000000004">
      <c r="B34" s="118" t="s">
        <v>270</v>
      </c>
      <c r="C34" s="101">
        <v>4403.1513494099991</v>
      </c>
      <c r="D34" s="101">
        <v>3129.7796000700032</v>
      </c>
      <c r="E34" s="101">
        <v>4270.8292317900004</v>
      </c>
      <c r="F34" s="101">
        <v>4043.9609449019999</v>
      </c>
      <c r="G34" s="101">
        <v>5096.6114713012012</v>
      </c>
      <c r="H34" s="101">
        <v>-28.919554389394804</v>
      </c>
      <c r="I34" s="101">
        <v>36.457826988663214</v>
      </c>
      <c r="J34" s="101">
        <v>26.030185274816265</v>
      </c>
      <c r="K34" s="101">
        <v>4403.1513494099991</v>
      </c>
      <c r="L34" s="101">
        <v>3129.7796000700032</v>
      </c>
      <c r="M34" s="101">
        <v>4270.8292317900004</v>
      </c>
      <c r="N34" s="101">
        <v>4043.9609449019999</v>
      </c>
      <c r="O34" s="101">
        <v>5096.6114713012012</v>
      </c>
      <c r="P34" s="101">
        <v>-28.919554389394804</v>
      </c>
      <c r="Q34" s="101">
        <v>36.457826988663214</v>
      </c>
      <c r="R34" s="101">
        <v>26.030185274816265</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55000000000000004">
      <c r="B35" s="118" t="s">
        <v>271</v>
      </c>
      <c r="C35" s="101">
        <v>473944.49370111187</v>
      </c>
      <c r="D35" s="101">
        <v>558469.81504557014</v>
      </c>
      <c r="E35" s="101">
        <v>452502.34980369237</v>
      </c>
      <c r="F35" s="101">
        <v>445567.18812514248</v>
      </c>
      <c r="G35" s="101">
        <v>455396.94724615949</v>
      </c>
      <c r="H35" s="101">
        <v>17.83443472132905</v>
      </c>
      <c r="I35" s="101">
        <v>-18.974609260346686</v>
      </c>
      <c r="J35" s="101">
        <v>2.2061227538721306</v>
      </c>
      <c r="K35" s="101">
        <v>427751.2102241508</v>
      </c>
      <c r="L35" s="101">
        <v>481430.29208667181</v>
      </c>
      <c r="M35" s="101">
        <v>385118.93464124814</v>
      </c>
      <c r="N35" s="101">
        <v>381079.38188710163</v>
      </c>
      <c r="O35" s="101">
        <v>390189.38847372122</v>
      </c>
      <c r="P35" s="101">
        <v>12.54913617529966</v>
      </c>
      <c r="Q35" s="101">
        <v>-20.005254972216154</v>
      </c>
      <c r="R35" s="101">
        <v>2.3905797635933368</v>
      </c>
      <c r="S35" s="101">
        <v>31040.657752600087</v>
      </c>
      <c r="T35" s="101">
        <v>56310.006932998353</v>
      </c>
      <c r="U35" s="101">
        <v>49491.409610071736</v>
      </c>
      <c r="V35" s="101">
        <v>47393.335191052371</v>
      </c>
      <c r="W35" s="101">
        <v>48080.690526372317</v>
      </c>
      <c r="X35" s="101">
        <v>81.407260702397991</v>
      </c>
      <c r="Y35" s="101">
        <v>-12.109033001966894</v>
      </c>
      <c r="Z35" s="101">
        <v>1.4503206675560376</v>
      </c>
      <c r="AA35" s="101">
        <v>15152.625724361</v>
      </c>
      <c r="AB35" s="101">
        <v>20729.516025900011</v>
      </c>
      <c r="AC35" s="101">
        <v>17892.005552372499</v>
      </c>
      <c r="AD35" s="101">
        <v>17094.471046988507</v>
      </c>
      <c r="AE35" s="101">
        <v>17126.868246066002</v>
      </c>
      <c r="AF35" s="101">
        <v>36.804778280591989</v>
      </c>
      <c r="AG35" s="101">
        <v>-13.688262041343616</v>
      </c>
      <c r="AH35" s="101">
        <v>0.18951858170073166</v>
      </c>
    </row>
    <row r="36" spans="2:34" x14ac:dyDescent="0.55000000000000004">
      <c r="B36" s="112" t="s">
        <v>94</v>
      </c>
      <c r="C36" s="108">
        <v>4172746.8881104086</v>
      </c>
      <c r="D36" s="108">
        <v>4709039.2624172997</v>
      </c>
      <c r="E36" s="108">
        <v>4879850.6416140813</v>
      </c>
      <c r="F36" s="108">
        <v>4910462.5395565033</v>
      </c>
      <c r="G36" s="108">
        <v>5002731.4407300502</v>
      </c>
      <c r="H36" s="108">
        <v>12.852262279194854</v>
      </c>
      <c r="I36" s="108">
        <v>3.6273084524909813</v>
      </c>
      <c r="J36" s="108">
        <v>1.8790266788570209</v>
      </c>
      <c r="K36" s="108">
        <v>3716940.6652932176</v>
      </c>
      <c r="L36" s="108">
        <v>4175443.27772504</v>
      </c>
      <c r="M36" s="108">
        <v>4315376.9670644943</v>
      </c>
      <c r="N36" s="108">
        <v>4347711.788394141</v>
      </c>
      <c r="O36" s="108">
        <v>4427224.1200996935</v>
      </c>
      <c r="P36" s="108">
        <v>12.335483767956584</v>
      </c>
      <c r="Q36" s="108">
        <v>3.3513493066943574</v>
      </c>
      <c r="R36" s="108">
        <v>1.8288317067797433</v>
      </c>
      <c r="S36" s="108">
        <v>383429.80260283494</v>
      </c>
      <c r="T36" s="108">
        <v>441782.89779253927</v>
      </c>
      <c r="U36" s="108">
        <v>471382.21286492376</v>
      </c>
      <c r="V36" s="108">
        <v>470768.79132065363</v>
      </c>
      <c r="W36" s="108">
        <v>481910.62496971077</v>
      </c>
      <c r="X36" s="108">
        <v>15.218716644764244</v>
      </c>
      <c r="Y36" s="108">
        <v>6.6999685185378759</v>
      </c>
      <c r="Z36" s="108">
        <v>2.3667315791688015</v>
      </c>
      <c r="AA36" s="108">
        <v>72376.420214356011</v>
      </c>
      <c r="AB36" s="108">
        <v>91813.086899720016</v>
      </c>
      <c r="AC36" s="108">
        <v>93091.461684662514</v>
      </c>
      <c r="AD36" s="108">
        <v>91981.959841708507</v>
      </c>
      <c r="AE36" s="108">
        <v>93596.695660646001</v>
      </c>
      <c r="AF36" s="108">
        <v>26.854971035868807</v>
      </c>
      <c r="AG36" s="108">
        <v>1.3923666310650933</v>
      </c>
      <c r="AH36" s="108">
        <v>1.7554918613565951</v>
      </c>
    </row>
    <row r="37" spans="2:34" x14ac:dyDescent="0.55000000000000004">
      <c r="B37" s="112" t="s">
        <v>272</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55000000000000004">
      <c r="B38" s="120" t="s">
        <v>273</v>
      </c>
      <c r="C38" s="101">
        <v>43111.280298490012</v>
      </c>
      <c r="D38" s="101">
        <v>52781.583237370221</v>
      </c>
      <c r="E38" s="101">
        <v>55533.440004519995</v>
      </c>
      <c r="F38" s="101">
        <v>52452.551719480027</v>
      </c>
      <c r="G38" s="101">
        <v>52595.751962515038</v>
      </c>
      <c r="H38" s="101">
        <v>22.431027034979788</v>
      </c>
      <c r="I38" s="101">
        <v>5.213668477457519</v>
      </c>
      <c r="J38" s="101">
        <v>0.27300910697511949</v>
      </c>
      <c r="K38" s="101">
        <v>38491.522665010008</v>
      </c>
      <c r="L38" s="101">
        <v>47816.362044059992</v>
      </c>
      <c r="M38" s="101">
        <v>50575.245537809991</v>
      </c>
      <c r="N38" s="101">
        <v>47609.196223590028</v>
      </c>
      <c r="O38" s="101">
        <v>47773.840116135041</v>
      </c>
      <c r="P38" s="101">
        <v>24.225696292151497</v>
      </c>
      <c r="Q38" s="101">
        <v>5.7697477930417396</v>
      </c>
      <c r="R38" s="101">
        <v>0.34582371811484602</v>
      </c>
      <c r="S38" s="101">
        <v>3721.3000503499998</v>
      </c>
      <c r="T38" s="101">
        <v>3982.2112740502298</v>
      </c>
      <c r="U38" s="101">
        <v>3931.1606428299997</v>
      </c>
      <c r="V38" s="101">
        <v>3807.1007687199995</v>
      </c>
      <c r="W38" s="101">
        <v>3777.2950000299998</v>
      </c>
      <c r="X38" s="101">
        <v>7.0112922948981371</v>
      </c>
      <c r="Y38" s="101">
        <v>-1.281966920060158</v>
      </c>
      <c r="Z38" s="101">
        <v>-0.78289938986880747</v>
      </c>
      <c r="AA38" s="101">
        <v>898.4575831300001</v>
      </c>
      <c r="AB38" s="101">
        <v>983.00991925999995</v>
      </c>
      <c r="AC38" s="101">
        <v>1027.0338238800002</v>
      </c>
      <c r="AD38" s="101">
        <v>1036.25472717</v>
      </c>
      <c r="AE38" s="101">
        <v>1044.6168463500001</v>
      </c>
      <c r="AF38" s="101">
        <v>9.4108322660532053</v>
      </c>
      <c r="AG38" s="101">
        <v>4.4784802022283801</v>
      </c>
      <c r="AH38" s="101">
        <v>0.80695595018773769</v>
      </c>
    </row>
    <row r="39" spans="2:34" x14ac:dyDescent="0.55000000000000004">
      <c r="B39" s="120" t="s">
        <v>274</v>
      </c>
      <c r="C39" s="101">
        <v>677.94273293999981</v>
      </c>
      <c r="D39" s="101">
        <v>782.8880877900001</v>
      </c>
      <c r="E39" s="101">
        <v>3238.7872900499997</v>
      </c>
      <c r="F39" s="101">
        <v>3211.5251093400002</v>
      </c>
      <c r="G39" s="101">
        <v>3209.6658261900002</v>
      </c>
      <c r="H39" s="101">
        <v>15.479973418239782</v>
      </c>
      <c r="I39" s="101">
        <v>313.69735222216894</v>
      </c>
      <c r="J39" s="101">
        <v>-5.7894087285592644E-2</v>
      </c>
      <c r="K39" s="101">
        <v>670.28621443999987</v>
      </c>
      <c r="L39" s="101">
        <v>721.87155793000011</v>
      </c>
      <c r="M39" s="101">
        <v>3199.5347374799999</v>
      </c>
      <c r="N39" s="101">
        <v>3172.3127955600003</v>
      </c>
      <c r="O39" s="101">
        <v>3170.459167</v>
      </c>
      <c r="P39" s="101">
        <v>7.6960173696989944</v>
      </c>
      <c r="Q39" s="101">
        <v>343.22770475329611</v>
      </c>
      <c r="R39" s="101">
        <v>-5.8431456147534089E-2</v>
      </c>
      <c r="S39" s="101">
        <v>2.9999999999999996</v>
      </c>
      <c r="T39" s="101">
        <v>6.3278548299999997</v>
      </c>
      <c r="U39" s="101">
        <v>7.2098454199999988</v>
      </c>
      <c r="V39" s="101">
        <v>7.2078266299999987</v>
      </c>
      <c r="W39" s="101">
        <v>7.2140638299999988</v>
      </c>
      <c r="X39" s="101">
        <v>110.92849433333336</v>
      </c>
      <c r="Y39" s="101">
        <v>13.938224148546075</v>
      </c>
      <c r="Z39" s="101">
        <v>8.6533712867620238E-2</v>
      </c>
      <c r="AA39" s="101">
        <v>4.6565184999999989</v>
      </c>
      <c r="AB39" s="101">
        <v>54.688675030000013</v>
      </c>
      <c r="AC39" s="101">
        <v>32.042707150000012</v>
      </c>
      <c r="AD39" s="101">
        <v>32.004487150000017</v>
      </c>
      <c r="AE39" s="101">
        <v>31.99259536000001</v>
      </c>
      <c r="AF39" s="101">
        <v>1074.4541556100341</v>
      </c>
      <c r="AG39" s="101">
        <v>-41.40888011563149</v>
      </c>
      <c r="AH39" s="101">
        <v>-3.7156633519142002E-2</v>
      </c>
    </row>
    <row r="40" spans="2:34" x14ac:dyDescent="0.55000000000000004">
      <c r="B40" s="120" t="s">
        <v>275</v>
      </c>
      <c r="C40" s="101">
        <v>87213.202581822508</v>
      </c>
      <c r="D40" s="101">
        <v>61272.499408472722</v>
      </c>
      <c r="E40" s="101">
        <v>58565.889473192496</v>
      </c>
      <c r="F40" s="101">
        <v>63115.504457222502</v>
      </c>
      <c r="G40" s="101">
        <v>66416.991980612496</v>
      </c>
      <c r="H40" s="101">
        <v>-29.744009399279303</v>
      </c>
      <c r="I40" s="101">
        <v>-4.4173323455219755</v>
      </c>
      <c r="J40" s="101">
        <v>5.2308660950775243</v>
      </c>
      <c r="K40" s="101">
        <v>73593.246180240007</v>
      </c>
      <c r="L40" s="101">
        <v>47841.373317569996</v>
      </c>
      <c r="M40" s="101">
        <v>43197.956881819999</v>
      </c>
      <c r="N40" s="101">
        <v>48906.677475000004</v>
      </c>
      <c r="O40" s="101">
        <v>51592.667821939991</v>
      </c>
      <c r="P40" s="101">
        <v>-34.992168710155987</v>
      </c>
      <c r="Q40" s="101">
        <v>-9.7058594136232266</v>
      </c>
      <c r="R40" s="101">
        <v>5.49207283261679</v>
      </c>
      <c r="S40" s="101">
        <v>11971.763367502495</v>
      </c>
      <c r="T40" s="101">
        <v>10741.136454082729</v>
      </c>
      <c r="U40" s="101">
        <v>12465.480363042498</v>
      </c>
      <c r="V40" s="101">
        <v>11669.855309692495</v>
      </c>
      <c r="W40" s="101">
        <v>12181.667029672499</v>
      </c>
      <c r="X40" s="101">
        <v>-10.279412277395314</v>
      </c>
      <c r="Y40" s="101">
        <v>16.053644940934923</v>
      </c>
      <c r="Z40" s="101">
        <v>4.3857589181496959</v>
      </c>
      <c r="AA40" s="101">
        <v>1648.1930340799997</v>
      </c>
      <c r="AB40" s="101">
        <v>2689.9896368200002</v>
      </c>
      <c r="AC40" s="101">
        <v>2902.4522283300003</v>
      </c>
      <c r="AD40" s="101">
        <v>2538.97167253</v>
      </c>
      <c r="AE40" s="101">
        <v>2642.6571289999997</v>
      </c>
      <c r="AF40" s="101">
        <v>63.208409524768925</v>
      </c>
      <c r="AG40" s="101">
        <v>7.8982680305476922</v>
      </c>
      <c r="AH40" s="101">
        <v>4.0837579084401776</v>
      </c>
    </row>
    <row r="41" spans="2:34" x14ac:dyDescent="0.55000000000000004">
      <c r="B41" s="120" t="s">
        <v>276</v>
      </c>
      <c r="C41" s="101">
        <v>29313.426900389997</v>
      </c>
      <c r="D41" s="101">
        <v>64220.989442060229</v>
      </c>
      <c r="E41" s="101">
        <v>58120.304475910001</v>
      </c>
      <c r="F41" s="101">
        <v>51422.212516080006</v>
      </c>
      <c r="G41" s="101">
        <v>54381.308517040015</v>
      </c>
      <c r="H41" s="101">
        <v>119.08386781350974</v>
      </c>
      <c r="I41" s="101">
        <v>-9.4995188008652942</v>
      </c>
      <c r="J41" s="101">
        <v>5.7545092989429003</v>
      </c>
      <c r="K41" s="101">
        <v>24777.02111858</v>
      </c>
      <c r="L41" s="101">
        <v>49274.924127760001</v>
      </c>
      <c r="M41" s="101">
        <v>47971.7655381</v>
      </c>
      <c r="N41" s="101">
        <v>43113.326223340002</v>
      </c>
      <c r="O41" s="101">
        <v>45541.010790980014</v>
      </c>
      <c r="P41" s="101">
        <v>98.873479955220716</v>
      </c>
      <c r="Q41" s="101">
        <v>-2.6446688913841285</v>
      </c>
      <c r="R41" s="101">
        <v>5.6309377640311853</v>
      </c>
      <c r="S41" s="101">
        <v>3687.56694161</v>
      </c>
      <c r="T41" s="101">
        <v>12218.960003190232</v>
      </c>
      <c r="U41" s="101">
        <v>8313.9171854199994</v>
      </c>
      <c r="V41" s="101">
        <v>6735.4951131700018</v>
      </c>
      <c r="W41" s="101">
        <v>7349.9932122199989</v>
      </c>
      <c r="X41" s="101">
        <v>231.35561188905237</v>
      </c>
      <c r="Y41" s="101">
        <v>-31.958880434592391</v>
      </c>
      <c r="Z41" s="101">
        <v>9.1232803041971131</v>
      </c>
      <c r="AA41" s="101">
        <v>848.83884019999994</v>
      </c>
      <c r="AB41" s="101">
        <v>2727.1053111099995</v>
      </c>
      <c r="AC41" s="101">
        <v>1834.62175239</v>
      </c>
      <c r="AD41" s="101">
        <v>1573.3911795700017</v>
      </c>
      <c r="AE41" s="101">
        <v>1490.3045138400016</v>
      </c>
      <c r="AF41" s="101">
        <v>221.27480293755761</v>
      </c>
      <c r="AG41" s="101">
        <v>-32.726406093820287</v>
      </c>
      <c r="AH41" s="101">
        <v>-5.2807379886740673</v>
      </c>
    </row>
    <row r="42" spans="2:34" x14ac:dyDescent="0.55000000000000004">
      <c r="B42" s="121" t="s">
        <v>277</v>
      </c>
      <c r="C42" s="101">
        <v>29081.433225330002</v>
      </c>
      <c r="D42" s="101">
        <v>64006.013048030225</v>
      </c>
      <c r="E42" s="101">
        <v>57886.829318909993</v>
      </c>
      <c r="F42" s="101">
        <v>51186.52380598001</v>
      </c>
      <c r="G42" s="101">
        <v>54169.407092040012</v>
      </c>
      <c r="H42" s="101">
        <v>120.09236117111597</v>
      </c>
      <c r="I42" s="101">
        <v>-9.560326347039279</v>
      </c>
      <c r="J42" s="101">
        <v>5.8274777505237019</v>
      </c>
      <c r="K42" s="101">
        <v>24545.027443520004</v>
      </c>
      <c r="L42" s="101">
        <v>49059.947733729998</v>
      </c>
      <c r="M42" s="101">
        <v>47738.2903811</v>
      </c>
      <c r="N42" s="101">
        <v>42877.837513240003</v>
      </c>
      <c r="O42" s="101">
        <v>45329.10936598001</v>
      </c>
      <c r="P42" s="101">
        <v>99.877339092900627</v>
      </c>
      <c r="Q42" s="101">
        <v>-2.6939640453822253</v>
      </c>
      <c r="R42" s="101">
        <v>5.7168737858645402</v>
      </c>
      <c r="S42" s="101">
        <v>3687.56694161</v>
      </c>
      <c r="T42" s="101">
        <v>12218.960003190232</v>
      </c>
      <c r="U42" s="101">
        <v>8313.9171854199994</v>
      </c>
      <c r="V42" s="101">
        <v>6735.2951131700011</v>
      </c>
      <c r="W42" s="101">
        <v>7349.9932122199989</v>
      </c>
      <c r="X42" s="101">
        <v>231.35561188905237</v>
      </c>
      <c r="Y42" s="101">
        <v>-31.958880434592391</v>
      </c>
      <c r="Z42" s="101">
        <v>9.1265206456660586</v>
      </c>
      <c r="AA42" s="101">
        <v>848.83884019999994</v>
      </c>
      <c r="AB42" s="101">
        <v>2727.1053111099995</v>
      </c>
      <c r="AC42" s="101">
        <v>1834.62175239</v>
      </c>
      <c r="AD42" s="101">
        <v>1573.3911795700017</v>
      </c>
      <c r="AE42" s="101">
        <v>1490.3045138400016</v>
      </c>
      <c r="AF42" s="101">
        <v>221.27480293755761</v>
      </c>
      <c r="AG42" s="101">
        <v>-32.726406093820287</v>
      </c>
      <c r="AH42" s="101">
        <v>-5.2807379886740673</v>
      </c>
    </row>
    <row r="43" spans="2:34" x14ac:dyDescent="0.55000000000000004">
      <c r="B43" s="121" t="s">
        <v>278</v>
      </c>
      <c r="C43" s="101">
        <v>231.99367505999993</v>
      </c>
      <c r="D43" s="101">
        <v>214.97639403000005</v>
      </c>
      <c r="E43" s="101">
        <v>233.47515700000002</v>
      </c>
      <c r="F43" s="101">
        <v>235.68871009999998</v>
      </c>
      <c r="G43" s="101">
        <v>211.90142500000002</v>
      </c>
      <c r="H43" s="101">
        <v>-7.3352349048303758</v>
      </c>
      <c r="I43" s="101">
        <v>8.6050205900367196</v>
      </c>
      <c r="J43" s="101">
        <v>-10.092670578029505</v>
      </c>
      <c r="K43" s="101">
        <v>231.99367505999993</v>
      </c>
      <c r="L43" s="101">
        <v>214.97639403000005</v>
      </c>
      <c r="M43" s="101">
        <v>233.47515700000002</v>
      </c>
      <c r="N43" s="101">
        <v>235.48871009999999</v>
      </c>
      <c r="O43" s="101">
        <v>211.90142500000002</v>
      </c>
      <c r="P43" s="101">
        <v>-7.3352349048303758</v>
      </c>
      <c r="Q43" s="101">
        <v>8.6050205900367196</v>
      </c>
      <c r="R43" s="101">
        <v>-10.01631249752214</v>
      </c>
      <c r="S43" s="101">
        <v>0</v>
      </c>
      <c r="T43" s="101">
        <v>0</v>
      </c>
      <c r="U43" s="101">
        <v>0</v>
      </c>
      <c r="V43" s="101">
        <v>0.2</v>
      </c>
      <c r="W43" s="101">
        <v>0</v>
      </c>
      <c r="X43" s="101">
        <v>0</v>
      </c>
      <c r="Y43" s="101">
        <v>0</v>
      </c>
      <c r="Z43" s="101">
        <v>-100</v>
      </c>
      <c r="AA43" s="101">
        <v>0</v>
      </c>
      <c r="AB43" s="101">
        <v>0</v>
      </c>
      <c r="AC43" s="101">
        <v>0</v>
      </c>
      <c r="AD43" s="101">
        <v>0</v>
      </c>
      <c r="AE43" s="101">
        <v>0</v>
      </c>
      <c r="AF43" s="101">
        <v>0</v>
      </c>
      <c r="AG43" s="101">
        <v>0</v>
      </c>
      <c r="AH43" s="101">
        <v>0</v>
      </c>
    </row>
    <row r="44" spans="2:34" x14ac:dyDescent="0.55000000000000004">
      <c r="B44" s="120" t="s">
        <v>279</v>
      </c>
      <c r="C44" s="101">
        <v>3647608.9544265294</v>
      </c>
      <c r="D44" s="101">
        <v>4116123.2301201504</v>
      </c>
      <c r="E44" s="101">
        <v>4314695.9307617033</v>
      </c>
      <c r="F44" s="101">
        <v>4345457.5042970832</v>
      </c>
      <c r="G44" s="101">
        <v>4421166.150148659</v>
      </c>
      <c r="H44" s="101">
        <v>12.844421689585417</v>
      </c>
      <c r="I44" s="101">
        <v>4.8242652015002125</v>
      </c>
      <c r="J44" s="101">
        <v>1.742247986010903</v>
      </c>
      <c r="K44" s="101">
        <v>3269848.4651251063</v>
      </c>
      <c r="L44" s="101">
        <v>3673791.7779001906</v>
      </c>
      <c r="M44" s="101">
        <v>3833402.443903435</v>
      </c>
      <c r="N44" s="101">
        <v>3863572.9003806943</v>
      </c>
      <c r="O44" s="101">
        <v>3929445.1569151171</v>
      </c>
      <c r="P44" s="101">
        <v>12.353578983349896</v>
      </c>
      <c r="Q44" s="101">
        <v>4.3445757313571063</v>
      </c>
      <c r="R44" s="101">
        <v>1.7049569979107115</v>
      </c>
      <c r="S44" s="101">
        <v>319267.5449011671</v>
      </c>
      <c r="T44" s="101">
        <v>367502.71175639977</v>
      </c>
      <c r="U44" s="101">
        <v>403349.55194547848</v>
      </c>
      <c r="V44" s="101">
        <v>404099.82788011653</v>
      </c>
      <c r="W44" s="101">
        <v>412958.52635266131</v>
      </c>
      <c r="X44" s="101">
        <v>15.108070840762853</v>
      </c>
      <c r="Y44" s="101">
        <v>9.7541702529911909</v>
      </c>
      <c r="Z44" s="101">
        <v>2.1922054555224557</v>
      </c>
      <c r="AA44" s="101">
        <v>58492.94440025599</v>
      </c>
      <c r="AB44" s="101">
        <v>74828.740463559996</v>
      </c>
      <c r="AC44" s="101">
        <v>77943.934912790006</v>
      </c>
      <c r="AD44" s="101">
        <v>77784.776036272524</v>
      </c>
      <c r="AE44" s="101">
        <v>78762.46688088002</v>
      </c>
      <c r="AF44" s="101">
        <v>27.92780604703584</v>
      </c>
      <c r="AG44" s="101">
        <v>4.163098870743446</v>
      </c>
      <c r="AH44" s="101">
        <v>1.2569179914480699</v>
      </c>
    </row>
    <row r="45" spans="2:34" x14ac:dyDescent="0.55000000000000004">
      <c r="B45" s="121" t="s">
        <v>280</v>
      </c>
      <c r="C45" s="101">
        <v>3118968.3630773383</v>
      </c>
      <c r="D45" s="101">
        <v>3538076.3534911536</v>
      </c>
      <c r="E45" s="101">
        <v>3749324.1593922433</v>
      </c>
      <c r="F45" s="101">
        <v>3752266.8488452733</v>
      </c>
      <c r="G45" s="101">
        <v>3819013.8354684045</v>
      </c>
      <c r="H45" s="101">
        <v>13.437391522634787</v>
      </c>
      <c r="I45" s="101">
        <v>5.970696638376487</v>
      </c>
      <c r="J45" s="101">
        <v>1.7788443442841029</v>
      </c>
      <c r="K45" s="101">
        <v>2741245.6692858753</v>
      </c>
      <c r="L45" s="101">
        <v>3095794.3986509037</v>
      </c>
      <c r="M45" s="101">
        <v>3268069.5593557549</v>
      </c>
      <c r="N45" s="101">
        <v>3270422.0853836243</v>
      </c>
      <c r="O45" s="101">
        <v>3327332.1832443932</v>
      </c>
      <c r="P45" s="101">
        <v>12.933854609878592</v>
      </c>
      <c r="Q45" s="101">
        <v>5.5648127272252257</v>
      </c>
      <c r="R45" s="101">
        <v>1.7401453505073494</v>
      </c>
      <c r="S45" s="101">
        <v>319251.77007120714</v>
      </c>
      <c r="T45" s="101">
        <v>367493.27842199977</v>
      </c>
      <c r="U45" s="101">
        <v>403342.72208369843</v>
      </c>
      <c r="V45" s="101">
        <v>404091.06156537653</v>
      </c>
      <c r="W45" s="101">
        <v>412949.36629313126</v>
      </c>
      <c r="X45" s="101">
        <v>15.110803720847862</v>
      </c>
      <c r="Y45" s="101">
        <v>9.7551290776350044</v>
      </c>
      <c r="Z45" s="101">
        <v>2.1921555734094378</v>
      </c>
      <c r="AA45" s="101">
        <v>58470.923720255989</v>
      </c>
      <c r="AB45" s="101">
        <v>74788.676418250005</v>
      </c>
      <c r="AC45" s="101">
        <v>77911.877952790019</v>
      </c>
      <c r="AD45" s="101">
        <v>77753.701896272512</v>
      </c>
      <c r="AE45" s="101">
        <v>78732.285930880011</v>
      </c>
      <c r="AF45" s="101">
        <v>27.907465214785176</v>
      </c>
      <c r="AG45" s="101">
        <v>4.176035309240862</v>
      </c>
      <c r="AH45" s="101">
        <v>1.2585690594037358</v>
      </c>
    </row>
    <row r="46" spans="2:34" x14ac:dyDescent="0.55000000000000004">
      <c r="B46" s="121" t="s">
        <v>281</v>
      </c>
      <c r="C46" s="101">
        <v>528640.59134919057</v>
      </c>
      <c r="D46" s="101">
        <v>578046.87662899622</v>
      </c>
      <c r="E46" s="101">
        <v>565371.77136945981</v>
      </c>
      <c r="F46" s="101">
        <v>593190.65545180964</v>
      </c>
      <c r="G46" s="101">
        <v>602152.31468025432</v>
      </c>
      <c r="H46" s="101">
        <v>9.3459121543639867</v>
      </c>
      <c r="I46" s="101">
        <v>-2.1927469504642945</v>
      </c>
      <c r="J46" s="101">
        <v>1.5107552936111102</v>
      </c>
      <c r="K46" s="101">
        <v>528602.79583923065</v>
      </c>
      <c r="L46" s="101">
        <v>577997.37924928626</v>
      </c>
      <c r="M46" s="101">
        <v>565332.8845476798</v>
      </c>
      <c r="N46" s="101">
        <v>593150.81499706965</v>
      </c>
      <c r="O46" s="101">
        <v>602112.97367072431</v>
      </c>
      <c r="P46" s="101">
        <v>9.3443666584537866</v>
      </c>
      <c r="Q46" s="101">
        <v>-2.1910989835378381</v>
      </c>
      <c r="R46" s="101">
        <v>1.5109409693214282</v>
      </c>
      <c r="S46" s="101">
        <v>15.77482996</v>
      </c>
      <c r="T46" s="101">
        <v>9.4333343999999997</v>
      </c>
      <c r="U46" s="101">
        <v>6.8298617800000008</v>
      </c>
      <c r="V46" s="101">
        <v>8.7663147400000021</v>
      </c>
      <c r="W46" s="101">
        <v>9.1600595300000016</v>
      </c>
      <c r="X46" s="101">
        <v>-40.200088216988931</v>
      </c>
      <c r="Y46" s="101">
        <v>-27.598646561283768</v>
      </c>
      <c r="Z46" s="101">
        <v>4.4915657454480007</v>
      </c>
      <c r="AA46" s="101">
        <v>22.020679999999999</v>
      </c>
      <c r="AB46" s="101">
        <v>40.064045310000004</v>
      </c>
      <c r="AC46" s="101">
        <v>32.056959999999997</v>
      </c>
      <c r="AD46" s="101">
        <v>31.07414</v>
      </c>
      <c r="AE46" s="101">
        <v>30.180950000000003</v>
      </c>
      <c r="AF46" s="101">
        <v>81.938274885244269</v>
      </c>
      <c r="AG46" s="101">
        <v>-19.98571349459171</v>
      </c>
      <c r="AH46" s="101">
        <v>-2.8743836514864007</v>
      </c>
    </row>
    <row r="47" spans="2:34" x14ac:dyDescent="0.55000000000000004">
      <c r="B47" s="120" t="s">
        <v>282</v>
      </c>
      <c r="C47" s="101">
        <v>47627.639701204615</v>
      </c>
      <c r="D47" s="101">
        <v>19623.087071012997</v>
      </c>
      <c r="E47" s="101">
        <v>37182.590610239</v>
      </c>
      <c r="F47" s="101">
        <v>37221.105341069015</v>
      </c>
      <c r="G47" s="101">
        <v>37578.899500210005</v>
      </c>
      <c r="H47" s="101">
        <v>-58.798951209592097</v>
      </c>
      <c r="I47" s="101">
        <v>89.483899631494296</v>
      </c>
      <c r="J47" s="101">
        <v>0.96126688302888841</v>
      </c>
      <c r="K47" s="101">
        <v>47626.376094434614</v>
      </c>
      <c r="L47" s="101">
        <v>19623.087071012997</v>
      </c>
      <c r="M47" s="101">
        <v>37182.590610239</v>
      </c>
      <c r="N47" s="101">
        <v>37221.105341069015</v>
      </c>
      <c r="O47" s="101">
        <v>37578.899500210005</v>
      </c>
      <c r="P47" s="101">
        <v>-58.7978580774151</v>
      </c>
      <c r="Q47" s="101">
        <v>89.483899631494296</v>
      </c>
      <c r="R47" s="101">
        <v>0.96126688302888841</v>
      </c>
      <c r="S47" s="101">
        <v>1.26360677</v>
      </c>
      <c r="T47" s="101">
        <v>0</v>
      </c>
      <c r="U47" s="101">
        <v>0</v>
      </c>
      <c r="V47" s="101">
        <v>0</v>
      </c>
      <c r="W47" s="101">
        <v>0</v>
      </c>
      <c r="X47" s="101">
        <v>-100</v>
      </c>
      <c r="Y47" s="101">
        <v>0</v>
      </c>
      <c r="Z47" s="101">
        <v>0</v>
      </c>
      <c r="AA47" s="101">
        <v>0</v>
      </c>
      <c r="AB47" s="101">
        <v>0</v>
      </c>
      <c r="AC47" s="101">
        <v>0</v>
      </c>
      <c r="AD47" s="101">
        <v>0</v>
      </c>
      <c r="AE47" s="101">
        <v>0</v>
      </c>
      <c r="AF47" s="101">
        <v>0</v>
      </c>
      <c r="AG47" s="101">
        <v>0</v>
      </c>
      <c r="AH47" s="101">
        <v>0</v>
      </c>
    </row>
    <row r="48" spans="2:34" x14ac:dyDescent="0.55000000000000004">
      <c r="B48" s="121" t="s">
        <v>283</v>
      </c>
      <c r="C48" s="101">
        <v>555.81579422999994</v>
      </c>
      <c r="D48" s="101">
        <v>879.53103901999987</v>
      </c>
      <c r="E48" s="101">
        <v>770.78117255000006</v>
      </c>
      <c r="F48" s="101">
        <v>591.92163168000002</v>
      </c>
      <c r="G48" s="101">
        <v>703.04592467999998</v>
      </c>
      <c r="H48" s="101">
        <v>58.241462036619382</v>
      </c>
      <c r="I48" s="101">
        <v>-12.364528555032258</v>
      </c>
      <c r="J48" s="101">
        <v>18.773480652262275</v>
      </c>
      <c r="K48" s="101">
        <v>554.55218745999991</v>
      </c>
      <c r="L48" s="101">
        <v>879.53103901999987</v>
      </c>
      <c r="M48" s="101">
        <v>770.78117255000006</v>
      </c>
      <c r="N48" s="101">
        <v>591.92163168000002</v>
      </c>
      <c r="O48" s="101">
        <v>703.04592467999998</v>
      </c>
      <c r="P48" s="101">
        <v>58.60203221783177</v>
      </c>
      <c r="Q48" s="101">
        <v>-12.364528555032258</v>
      </c>
      <c r="R48" s="101">
        <v>18.773480652262275</v>
      </c>
      <c r="S48" s="101">
        <v>1.26360677</v>
      </c>
      <c r="T48" s="101">
        <v>0</v>
      </c>
      <c r="U48" s="101">
        <v>0</v>
      </c>
      <c r="V48" s="101">
        <v>0</v>
      </c>
      <c r="W48" s="101">
        <v>0</v>
      </c>
      <c r="X48" s="101">
        <v>-100</v>
      </c>
      <c r="Y48" s="101">
        <v>0</v>
      </c>
      <c r="Z48" s="101">
        <v>0</v>
      </c>
      <c r="AA48" s="101">
        <v>0</v>
      </c>
      <c r="AB48" s="101">
        <v>0</v>
      </c>
      <c r="AC48" s="101">
        <v>0</v>
      </c>
      <c r="AD48" s="101">
        <v>0</v>
      </c>
      <c r="AE48" s="101">
        <v>0</v>
      </c>
      <c r="AF48" s="101">
        <v>0</v>
      </c>
      <c r="AG48" s="101">
        <v>0</v>
      </c>
      <c r="AH48" s="101">
        <v>0</v>
      </c>
    </row>
    <row r="49" spans="2:34" x14ac:dyDescent="0.55000000000000004">
      <c r="B49" s="121" t="s">
        <v>284</v>
      </c>
      <c r="C49" s="101">
        <v>47071.823906974612</v>
      </c>
      <c r="D49" s="101">
        <v>18743.556031993001</v>
      </c>
      <c r="E49" s="101">
        <v>36411.809437689</v>
      </c>
      <c r="F49" s="101">
        <v>36629.183709389014</v>
      </c>
      <c r="G49" s="101">
        <v>36875.853575530011</v>
      </c>
      <c r="H49" s="101">
        <v>-60.180943765776249</v>
      </c>
      <c r="I49" s="101">
        <v>94.263081005218069</v>
      </c>
      <c r="J49" s="101">
        <v>0.67342441507307615</v>
      </c>
      <c r="K49" s="101">
        <v>47071.823906974612</v>
      </c>
      <c r="L49" s="101">
        <v>18743.556031993001</v>
      </c>
      <c r="M49" s="101">
        <v>36411.809437689</v>
      </c>
      <c r="N49" s="101">
        <v>36629.183709389014</v>
      </c>
      <c r="O49" s="101">
        <v>36875.853575530011</v>
      </c>
      <c r="P49" s="101">
        <v>-60.180943765776249</v>
      </c>
      <c r="Q49" s="101">
        <v>94.263081005218069</v>
      </c>
      <c r="R49" s="101">
        <v>0.67342441507307615</v>
      </c>
      <c r="S49" s="101">
        <v>0</v>
      </c>
      <c r="T49" s="101">
        <v>0</v>
      </c>
      <c r="U49" s="101">
        <v>0</v>
      </c>
      <c r="V49" s="101">
        <v>0</v>
      </c>
      <c r="W49" s="101">
        <v>0</v>
      </c>
      <c r="X49" s="101">
        <v>0</v>
      </c>
      <c r="Y49" s="101">
        <v>0</v>
      </c>
      <c r="Z49" s="101">
        <v>0</v>
      </c>
      <c r="AA49" s="101">
        <v>0</v>
      </c>
      <c r="AB49" s="101">
        <v>0</v>
      </c>
      <c r="AC49" s="101">
        <v>0</v>
      </c>
      <c r="AD49" s="101">
        <v>0</v>
      </c>
      <c r="AE49" s="101">
        <v>0</v>
      </c>
      <c r="AF49" s="101">
        <v>0</v>
      </c>
      <c r="AG49" s="101">
        <v>0</v>
      </c>
      <c r="AH49" s="101">
        <v>0</v>
      </c>
    </row>
    <row r="50" spans="2:34" x14ac:dyDescent="0.55000000000000004">
      <c r="B50" s="120" t="s">
        <v>285</v>
      </c>
      <c r="C50" s="101">
        <v>181602.96495227178</v>
      </c>
      <c r="D50" s="101">
        <v>195088.39877143537</v>
      </c>
      <c r="E50" s="101">
        <v>195037.57595440737</v>
      </c>
      <c r="F50" s="101">
        <v>181845.41881704217</v>
      </c>
      <c r="G50" s="101">
        <v>192873.55737663916</v>
      </c>
      <c r="H50" s="101">
        <v>7.4257784407362415</v>
      </c>
      <c r="I50" s="101">
        <v>-2.6051173390145638E-2</v>
      </c>
      <c r="J50" s="101">
        <v>6.064567714346758</v>
      </c>
      <c r="K50" s="101">
        <v>130550.17451287202</v>
      </c>
      <c r="L50" s="101">
        <v>142452.08951594977</v>
      </c>
      <c r="M50" s="101">
        <v>147129.61223292002</v>
      </c>
      <c r="N50" s="101">
        <v>134260.01799351</v>
      </c>
      <c r="O50" s="101">
        <v>143396.22423165999</v>
      </c>
      <c r="P50" s="101">
        <v>9.1167361878204503</v>
      </c>
      <c r="Q50" s="101">
        <v>3.2835760660755478</v>
      </c>
      <c r="R50" s="101">
        <v>6.8048599834029666</v>
      </c>
      <c r="S50" s="101">
        <v>43691.143001879755</v>
      </c>
      <c r="T50" s="101">
        <v>45677.605870895575</v>
      </c>
      <c r="U50" s="101">
        <v>41526.169420307349</v>
      </c>
      <c r="V50" s="101">
        <v>41465.053743452176</v>
      </c>
      <c r="W50" s="101">
        <v>42763.2284617392</v>
      </c>
      <c r="X50" s="101">
        <v>4.5466031157169668</v>
      </c>
      <c r="Y50" s="101">
        <v>-9.0885596375649769</v>
      </c>
      <c r="Z50" s="101">
        <v>3.1307682037962525</v>
      </c>
      <c r="AA50" s="101">
        <v>7361.6474375200014</v>
      </c>
      <c r="AB50" s="101">
        <v>6958.7033845900014</v>
      </c>
      <c r="AC50" s="101">
        <v>6381.7943011799816</v>
      </c>
      <c r="AD50" s="101">
        <v>6120.3470800799823</v>
      </c>
      <c r="AE50" s="101">
        <v>6714.1046832399834</v>
      </c>
      <c r="AF50" s="101">
        <v>-5.4735581451010669</v>
      </c>
      <c r="AG50" s="101">
        <v>-8.2904680875977679</v>
      </c>
      <c r="AH50" s="101">
        <v>9.7013714318999291</v>
      </c>
    </row>
    <row r="51" spans="2:34" x14ac:dyDescent="0.55000000000000004">
      <c r="B51" s="121" t="s">
        <v>286</v>
      </c>
      <c r="C51" s="101">
        <v>2596.6809528799999</v>
      </c>
      <c r="D51" s="101">
        <v>2306.5288628599997</v>
      </c>
      <c r="E51" s="101">
        <v>3129.3609811000006</v>
      </c>
      <c r="F51" s="101">
        <v>3717.7420169300012</v>
      </c>
      <c r="G51" s="101">
        <v>4000.8660758700007</v>
      </c>
      <c r="H51" s="101">
        <v>-11.173959962165943</v>
      </c>
      <c r="I51" s="101">
        <v>35.674043862591134</v>
      </c>
      <c r="J51" s="101">
        <v>7.6154842818758839</v>
      </c>
      <c r="K51" s="101">
        <v>2522.9660940500003</v>
      </c>
      <c r="L51" s="101">
        <v>2237.3015267399996</v>
      </c>
      <c r="M51" s="101">
        <v>3064.9063027200009</v>
      </c>
      <c r="N51" s="101">
        <v>3650.0249359400013</v>
      </c>
      <c r="O51" s="101">
        <v>3937.2752142100007</v>
      </c>
      <c r="P51" s="101">
        <v>-11.322568622055343</v>
      </c>
      <c r="Q51" s="101">
        <v>36.991204184530041</v>
      </c>
      <c r="R51" s="101">
        <v>7.8698168727996176</v>
      </c>
      <c r="S51" s="101">
        <v>33.912716039999992</v>
      </c>
      <c r="T51" s="101">
        <v>29.425193329999999</v>
      </c>
      <c r="U51" s="101">
        <v>24.652535589999999</v>
      </c>
      <c r="V51" s="101">
        <v>27.914938199999998</v>
      </c>
      <c r="W51" s="101">
        <v>23.798736550000001</v>
      </c>
      <c r="X51" s="101">
        <v>-13.23256652373985</v>
      </c>
      <c r="Y51" s="101">
        <v>-16.219630866907885</v>
      </c>
      <c r="Z51" s="101">
        <v>-14.745515897291138</v>
      </c>
      <c r="AA51" s="101">
        <v>39.802142790000005</v>
      </c>
      <c r="AB51" s="101">
        <v>39.802142790000005</v>
      </c>
      <c r="AC51" s="101">
        <v>39.802142790000005</v>
      </c>
      <c r="AD51" s="101">
        <v>39.802142790000005</v>
      </c>
      <c r="AE51" s="101">
        <v>39.792125110000001</v>
      </c>
      <c r="AF51" s="101">
        <v>0</v>
      </c>
      <c r="AG51" s="101">
        <v>0</v>
      </c>
      <c r="AH51" s="101">
        <v>-2.5168695195276758E-2</v>
      </c>
    </row>
    <row r="52" spans="2:34" x14ac:dyDescent="0.55000000000000004">
      <c r="B52" s="121" t="s">
        <v>287</v>
      </c>
      <c r="C52" s="101">
        <v>135678.68757029201</v>
      </c>
      <c r="D52" s="101">
        <v>136840.50060087026</v>
      </c>
      <c r="E52" s="101">
        <v>127020.31552000996</v>
      </c>
      <c r="F52" s="101">
        <v>120777.87676966998</v>
      </c>
      <c r="G52" s="101">
        <v>133518.53907180994</v>
      </c>
      <c r="H52" s="101">
        <v>0.85629736798297496</v>
      </c>
      <c r="I52" s="101">
        <v>-7.176373250419001</v>
      </c>
      <c r="J52" s="101">
        <v>10.548837786275289</v>
      </c>
      <c r="K52" s="101">
        <v>105183.94710526202</v>
      </c>
      <c r="L52" s="101">
        <v>106032.12004644002</v>
      </c>
      <c r="M52" s="101">
        <v>97517.921701319981</v>
      </c>
      <c r="N52" s="101">
        <v>91930.525673800003</v>
      </c>
      <c r="O52" s="101">
        <v>101153.16721281996</v>
      </c>
      <c r="P52" s="101">
        <v>0.806371090380544</v>
      </c>
      <c r="Q52" s="101">
        <v>-8.0298293964045815</v>
      </c>
      <c r="R52" s="101">
        <v>10.032186231312279</v>
      </c>
      <c r="S52" s="101">
        <v>24142.607032689997</v>
      </c>
      <c r="T52" s="101">
        <v>25283.552087710232</v>
      </c>
      <c r="U52" s="101">
        <v>24531.72130316</v>
      </c>
      <c r="V52" s="101">
        <v>24209.251540310001</v>
      </c>
      <c r="W52" s="101">
        <v>27139.996580540002</v>
      </c>
      <c r="X52" s="101">
        <v>4.7258568781546755</v>
      </c>
      <c r="Y52" s="101">
        <v>-2.9735963599658901</v>
      </c>
      <c r="Z52" s="101">
        <v>12.105888673799425</v>
      </c>
      <c r="AA52" s="101">
        <v>6352.1334323399997</v>
      </c>
      <c r="AB52" s="101">
        <v>5524.8284667200005</v>
      </c>
      <c r="AC52" s="101">
        <v>4970.6725155299819</v>
      </c>
      <c r="AD52" s="101">
        <v>4638.0995555599802</v>
      </c>
      <c r="AE52" s="101">
        <v>5225.375278449982</v>
      </c>
      <c r="AF52" s="101">
        <v>-13.02404891887223</v>
      </c>
      <c r="AG52" s="101">
        <v>-10.030283374915564</v>
      </c>
      <c r="AH52" s="101">
        <v>12.66199045223162</v>
      </c>
    </row>
    <row r="53" spans="2:34" x14ac:dyDescent="0.55000000000000004">
      <c r="B53" s="121" t="s">
        <v>288</v>
      </c>
      <c r="C53" s="101">
        <v>26424.036310569762</v>
      </c>
      <c r="D53" s="101">
        <v>37037.201739675111</v>
      </c>
      <c r="E53" s="101">
        <v>41125.081904877181</v>
      </c>
      <c r="F53" s="101">
        <v>36729.183621362186</v>
      </c>
      <c r="G53" s="101">
        <v>35414.575599179181</v>
      </c>
      <c r="H53" s="101">
        <v>40.164815489827433</v>
      </c>
      <c r="I53" s="101">
        <v>11.037227363813065</v>
      </c>
      <c r="J53" s="101">
        <v>-3.5791920553834733</v>
      </c>
      <c r="K53" s="101">
        <v>12905.088655050014</v>
      </c>
      <c r="L53" s="101">
        <v>21700.273904990001</v>
      </c>
      <c r="M53" s="101">
        <v>27919.498932470004</v>
      </c>
      <c r="N53" s="101">
        <v>23174.373476360008</v>
      </c>
      <c r="O53" s="101">
        <v>22967.91209111</v>
      </c>
      <c r="P53" s="101">
        <v>68.152846408368205</v>
      </c>
      <c r="Q53" s="101">
        <v>28.659661415839942</v>
      </c>
      <c r="R53" s="101">
        <v>-0.89090384885968099</v>
      </c>
      <c r="S53" s="101">
        <v>12644.402422589746</v>
      </c>
      <c r="T53" s="101">
        <v>13999.033126275111</v>
      </c>
      <c r="U53" s="101">
        <v>11873.316351207175</v>
      </c>
      <c r="V53" s="101">
        <v>12150.711726082178</v>
      </c>
      <c r="W53" s="101">
        <v>11035.877218049185</v>
      </c>
      <c r="X53" s="101">
        <v>10.713283699870715</v>
      </c>
      <c r="Y53" s="101">
        <v>-15.18473994520471</v>
      </c>
      <c r="Z53" s="101">
        <v>-9.1750551997702203</v>
      </c>
      <c r="AA53" s="101">
        <v>874.54523293000295</v>
      </c>
      <c r="AB53" s="101">
        <v>1337.8947084100007</v>
      </c>
      <c r="AC53" s="101">
        <v>1332.2666212000017</v>
      </c>
      <c r="AD53" s="101">
        <v>1404.0984189200003</v>
      </c>
      <c r="AE53" s="101">
        <v>1410.7862900200007</v>
      </c>
      <c r="AF53" s="101">
        <v>52.981762181428913</v>
      </c>
      <c r="AG53" s="101">
        <v>-0.4206674243212738</v>
      </c>
      <c r="AH53" s="101">
        <v>0.47631070656317664</v>
      </c>
    </row>
    <row r="54" spans="2:34" x14ac:dyDescent="0.55000000000000004">
      <c r="B54" s="121" t="s">
        <v>289</v>
      </c>
      <c r="C54" s="101">
        <v>8130.3224120000068</v>
      </c>
      <c r="D54" s="101">
        <v>7417.7885523402174</v>
      </c>
      <c r="E54" s="101">
        <v>7239.0522379701715</v>
      </c>
      <c r="F54" s="101">
        <v>7193.3363422699958</v>
      </c>
      <c r="G54" s="101">
        <v>6420.8074646900022</v>
      </c>
      <c r="H54" s="101">
        <v>-8.763906565477896</v>
      </c>
      <c r="I54" s="101">
        <v>-2.4095633504362541</v>
      </c>
      <c r="J54" s="101">
        <v>-10.739507244231083</v>
      </c>
      <c r="K54" s="101">
        <v>1299.3189595300007</v>
      </c>
      <c r="L54" s="101">
        <v>1102.6548419899982</v>
      </c>
      <c r="M54" s="101">
        <v>2186.4191614499991</v>
      </c>
      <c r="N54" s="101">
        <v>2182.0841178499991</v>
      </c>
      <c r="O54" s="101">
        <v>1897.1809305999998</v>
      </c>
      <c r="P54" s="101">
        <v>-15.135938415856051</v>
      </c>
      <c r="Q54" s="101">
        <v>98.286814530655406</v>
      </c>
      <c r="R54" s="101">
        <v>-13.056471330294706</v>
      </c>
      <c r="S54" s="101">
        <v>6830.7034524700057</v>
      </c>
      <c r="T54" s="101">
        <v>6314.4451903502195</v>
      </c>
      <c r="U54" s="101">
        <v>5052.4306775701716</v>
      </c>
      <c r="V54" s="101">
        <v>5011.058759069997</v>
      </c>
      <c r="W54" s="101">
        <v>4523.4376887400031</v>
      </c>
      <c r="X54" s="101">
        <v>-7.5579076988491645</v>
      </c>
      <c r="Y54" s="101">
        <v>-19.986150401759247</v>
      </c>
      <c r="Z54" s="101">
        <v>-9.7308990729234939</v>
      </c>
      <c r="AA54" s="101">
        <v>0.3</v>
      </c>
      <c r="AB54" s="101">
        <v>0.68851999999999991</v>
      </c>
      <c r="AC54" s="101">
        <v>0.20239895000000002</v>
      </c>
      <c r="AD54" s="101">
        <v>0.19346535000000001</v>
      </c>
      <c r="AE54" s="101">
        <v>0.18884535</v>
      </c>
      <c r="AF54" s="101">
        <v>129.50666666666663</v>
      </c>
      <c r="AG54" s="101">
        <v>-70.603766048916512</v>
      </c>
      <c r="AH54" s="101">
        <v>-2.3880245222206553</v>
      </c>
    </row>
    <row r="55" spans="2:34" x14ac:dyDescent="0.55000000000000004">
      <c r="B55" s="122" t="s">
        <v>290</v>
      </c>
      <c r="C55" s="101">
        <v>1783.46224628</v>
      </c>
      <c r="D55" s="101">
        <v>1509.4774325100002</v>
      </c>
      <c r="E55" s="101">
        <v>455.22595573999996</v>
      </c>
      <c r="F55" s="101">
        <v>401.46743777999995</v>
      </c>
      <c r="G55" s="101">
        <v>419.17656927999997</v>
      </c>
      <c r="H55" s="101">
        <v>-15.362523896510044</v>
      </c>
      <c r="I55" s="101">
        <v>-69.842148949319636</v>
      </c>
      <c r="J55" s="101">
        <v>4.4111003367860668</v>
      </c>
      <c r="K55" s="101">
        <v>1783.46224628</v>
      </c>
      <c r="L55" s="101">
        <v>1509.4774325100002</v>
      </c>
      <c r="M55" s="101">
        <v>455.22595573999996</v>
      </c>
      <c r="N55" s="101">
        <v>401.46743777999995</v>
      </c>
      <c r="O55" s="101">
        <v>419.17656927999997</v>
      </c>
      <c r="P55" s="101">
        <v>-15.362523896510044</v>
      </c>
      <c r="Q55" s="101">
        <v>-69.842148949319636</v>
      </c>
      <c r="R55" s="101">
        <v>4.4111003367860668</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row>
    <row r="56" spans="2:34" x14ac:dyDescent="0.55000000000000004">
      <c r="B56" s="121" t="s">
        <v>291</v>
      </c>
      <c r="C56" s="101">
        <v>6989.7754602500008</v>
      </c>
      <c r="D56" s="101">
        <v>9976.9015831797969</v>
      </c>
      <c r="E56" s="101">
        <v>16068.539354710005</v>
      </c>
      <c r="F56" s="101">
        <v>13025.812629029997</v>
      </c>
      <c r="G56" s="101">
        <v>13099.592595809998</v>
      </c>
      <c r="H56" s="101">
        <v>42.735652095224197</v>
      </c>
      <c r="I56" s="101">
        <v>61.057410667458001</v>
      </c>
      <c r="J56" s="101">
        <v>0.56641354271880218</v>
      </c>
      <c r="K56" s="101">
        <v>6855.3914527000006</v>
      </c>
      <c r="L56" s="101">
        <v>9870.2617632797974</v>
      </c>
      <c r="M56" s="101">
        <v>15985.640179220005</v>
      </c>
      <c r="N56" s="101">
        <v>12921.542351779997</v>
      </c>
      <c r="O56" s="101">
        <v>13021.512213639997</v>
      </c>
      <c r="P56" s="101">
        <v>43.978091278688218</v>
      </c>
      <c r="Q56" s="101">
        <v>61.957611283331595</v>
      </c>
      <c r="R56" s="101">
        <v>0.77366818246915603</v>
      </c>
      <c r="S56" s="101">
        <v>39.517378089999994</v>
      </c>
      <c r="T56" s="101">
        <v>51.150273229999996</v>
      </c>
      <c r="U56" s="101">
        <v>44.048552779999994</v>
      </c>
      <c r="V56" s="101">
        <v>66.11677979000001</v>
      </c>
      <c r="W56" s="101">
        <v>40.118237859999986</v>
      </c>
      <c r="X56" s="101">
        <v>29.437416403250054</v>
      </c>
      <c r="Y56" s="101">
        <v>-13.884032286722553</v>
      </c>
      <c r="Z56" s="101">
        <v>-39.322153941218161</v>
      </c>
      <c r="AA56" s="101">
        <v>94.866629460000098</v>
      </c>
      <c r="AB56" s="101">
        <v>55.489546669999996</v>
      </c>
      <c r="AC56" s="101">
        <v>38.850622710000003</v>
      </c>
      <c r="AD56" s="101">
        <v>38.153497460000466</v>
      </c>
      <c r="AE56" s="101">
        <v>37.96214431000066</v>
      </c>
      <c r="AF56" s="101">
        <v>-41.50783369678291</v>
      </c>
      <c r="AG56" s="101">
        <v>-29.985690924729973</v>
      </c>
      <c r="AH56" s="101">
        <v>-0.50153501707259629</v>
      </c>
    </row>
    <row r="57" spans="2:34" x14ac:dyDescent="0.55000000000000004">
      <c r="B57" s="120" t="s">
        <v>292</v>
      </c>
      <c r="C57" s="101">
        <v>2152.2477950685493</v>
      </c>
      <c r="D57" s="101">
        <v>3521.1950413227</v>
      </c>
      <c r="E57" s="101">
        <v>4527.7597351025424</v>
      </c>
      <c r="F57" s="101">
        <v>5093.3080331728424</v>
      </c>
      <c r="G57" s="101">
        <v>5090.7058173663936</v>
      </c>
      <c r="H57" s="101">
        <v>63.605466312513968</v>
      </c>
      <c r="I57" s="101">
        <v>28.585882973461672</v>
      </c>
      <c r="J57" s="101">
        <v>-5.1090878256343508E-2</v>
      </c>
      <c r="K57" s="101">
        <v>2152.2477950685493</v>
      </c>
      <c r="L57" s="101">
        <v>3521.1950413227</v>
      </c>
      <c r="M57" s="101">
        <v>4524.1313442625424</v>
      </c>
      <c r="N57" s="101">
        <v>5087.9699045928428</v>
      </c>
      <c r="O57" s="101">
        <v>5085.6728922963939</v>
      </c>
      <c r="P57" s="101">
        <v>63.605466312513968</v>
      </c>
      <c r="Q57" s="101">
        <v>28.482838671813525</v>
      </c>
      <c r="R57" s="101">
        <v>-4.5145948964353533E-2</v>
      </c>
      <c r="S57" s="101">
        <v>0</v>
      </c>
      <c r="T57" s="101">
        <v>0</v>
      </c>
      <c r="U57" s="101">
        <v>3.6283908400000002</v>
      </c>
      <c r="V57" s="101">
        <v>5.3381285799999976</v>
      </c>
      <c r="W57" s="101">
        <v>5.0329250699999992</v>
      </c>
      <c r="X57" s="101">
        <v>0</v>
      </c>
      <c r="Y57" s="101">
        <v>0</v>
      </c>
      <c r="Z57" s="101">
        <v>-5.717425225452299</v>
      </c>
      <c r="AA57" s="101">
        <v>0</v>
      </c>
      <c r="AB57" s="101">
        <v>0</v>
      </c>
      <c r="AC57" s="101">
        <v>0</v>
      </c>
      <c r="AD57" s="101">
        <v>0</v>
      </c>
      <c r="AE57" s="101">
        <v>0</v>
      </c>
      <c r="AF57" s="101">
        <v>0</v>
      </c>
      <c r="AG57" s="101">
        <v>0</v>
      </c>
      <c r="AH57" s="101">
        <v>0</v>
      </c>
    </row>
    <row r="58" spans="2:34" x14ac:dyDescent="0.55000000000000004">
      <c r="B58" s="120" t="s">
        <v>257</v>
      </c>
      <c r="C58" s="101">
        <v>133439.22846529921</v>
      </c>
      <c r="D58" s="101">
        <v>195625.39122512366</v>
      </c>
      <c r="E58" s="101">
        <v>152948.3632960479</v>
      </c>
      <c r="F58" s="101">
        <v>170643.40926620434</v>
      </c>
      <c r="G58" s="101">
        <v>169418.41093054437</v>
      </c>
      <c r="H58" s="101">
        <v>46.602609648628125</v>
      </c>
      <c r="I58" s="101">
        <v>-21.815689498079255</v>
      </c>
      <c r="J58" s="101">
        <v>-0.71787028923512297</v>
      </c>
      <c r="K58" s="101">
        <v>129231.32532324914</v>
      </c>
      <c r="L58" s="101">
        <v>190400.59714137373</v>
      </c>
      <c r="M58" s="101">
        <v>148193.68627732788</v>
      </c>
      <c r="N58" s="101">
        <v>164768.28205502414</v>
      </c>
      <c r="O58" s="101">
        <v>163640.18998060399</v>
      </c>
      <c r="P58" s="101">
        <v>47.333161418193733</v>
      </c>
      <c r="Q58" s="101">
        <v>-22.167425679188877</v>
      </c>
      <c r="R58" s="101">
        <v>-0.68465366049239584</v>
      </c>
      <c r="S58" s="101">
        <v>1086.2207330100791</v>
      </c>
      <c r="T58" s="101">
        <v>1653.9445726099339</v>
      </c>
      <c r="U58" s="101">
        <v>1785.0950709399997</v>
      </c>
      <c r="V58" s="101">
        <v>2978.9125554801922</v>
      </c>
      <c r="W58" s="101">
        <v>2867.6679280503854</v>
      </c>
      <c r="X58" s="101">
        <v>52.265973420209676</v>
      </c>
      <c r="Y58" s="101">
        <v>7.9295582513451226</v>
      </c>
      <c r="Z58" s="101">
        <v>-3.7344039261962947</v>
      </c>
      <c r="AA58" s="101">
        <v>3121.68240904</v>
      </c>
      <c r="AB58" s="101">
        <v>3570.8495111399993</v>
      </c>
      <c r="AC58" s="101">
        <v>2969.5819477799973</v>
      </c>
      <c r="AD58" s="101">
        <v>2896.2146556999974</v>
      </c>
      <c r="AE58" s="101">
        <v>2910.5530218899976</v>
      </c>
      <c r="AF58" s="101">
        <v>14.388622647815415</v>
      </c>
      <c r="AG58" s="101">
        <v>-16.838221870852419</v>
      </c>
      <c r="AH58" s="101">
        <v>0.49507263426697978</v>
      </c>
    </row>
    <row r="59" spans="2:34" x14ac:dyDescent="0.55000000000000004">
      <c r="B59" s="112" t="s">
        <v>94</v>
      </c>
      <c r="C59" s="108">
        <v>4172746.887854015</v>
      </c>
      <c r="D59" s="108">
        <v>4709039.2624047371</v>
      </c>
      <c r="E59" s="108">
        <v>4879850.6416011732</v>
      </c>
      <c r="F59" s="108">
        <v>4910462.5395566942</v>
      </c>
      <c r="G59" s="108">
        <v>5002731.4420597767</v>
      </c>
      <c r="H59" s="108">
        <v>12.852262285827972</v>
      </c>
      <c r="I59" s="108">
        <v>3.6273084524933203</v>
      </c>
      <c r="J59" s="108">
        <v>1.8790267059325183</v>
      </c>
      <c r="K59" s="108">
        <v>3716940.6650289996</v>
      </c>
      <c r="L59" s="108">
        <v>4175443.2777171684</v>
      </c>
      <c r="M59" s="108">
        <v>4315376.9670633944</v>
      </c>
      <c r="N59" s="108">
        <v>4347711.7883923808</v>
      </c>
      <c r="O59" s="108">
        <v>4427224.1214159429</v>
      </c>
      <c r="P59" s="108">
        <v>12.335483775730157</v>
      </c>
      <c r="Q59" s="108">
        <v>3.3513493068628533</v>
      </c>
      <c r="R59" s="108">
        <v>1.8288317370954932</v>
      </c>
      <c r="S59" s="108">
        <v>383429.80260228942</v>
      </c>
      <c r="T59" s="108">
        <v>441782.89778605849</v>
      </c>
      <c r="U59" s="108">
        <v>471382.21286427841</v>
      </c>
      <c r="V59" s="108">
        <v>470768.79132584133</v>
      </c>
      <c r="W59" s="108">
        <v>481910.62497327343</v>
      </c>
      <c r="X59" s="108">
        <v>15.218716643237956</v>
      </c>
      <c r="Y59" s="108">
        <v>6.6999685199570429</v>
      </c>
      <c r="Z59" s="108">
        <v>2.3667315787975207</v>
      </c>
      <c r="AA59" s="108">
        <v>72376.420222725996</v>
      </c>
      <c r="AB59" s="108">
        <v>91813.086901510018</v>
      </c>
      <c r="AC59" s="108">
        <v>93091.461673500002</v>
      </c>
      <c r="AD59" s="108">
        <v>91981.959838472496</v>
      </c>
      <c r="AE59" s="108">
        <v>93596.695670559988</v>
      </c>
      <c r="AF59" s="108">
        <v>26.854971023671826</v>
      </c>
      <c r="AG59" s="108">
        <v>1.392366616930466</v>
      </c>
      <c r="AH59" s="108">
        <v>1.7554918757146432</v>
      </c>
    </row>
    <row r="61" spans="2:34" ht="47" x14ac:dyDescent="0.55000000000000004">
      <c r="B61" s="123" t="s">
        <v>293</v>
      </c>
      <c r="C61" s="124"/>
      <c r="D61" s="124"/>
      <c r="E61" s="124"/>
      <c r="F61" s="124"/>
      <c r="G61" s="124"/>
    </row>
    <row r="62" spans="2:34" ht="47" x14ac:dyDescent="0.55000000000000004">
      <c r="B62" s="123" t="s">
        <v>294</v>
      </c>
    </row>
    <row r="63" spans="2:34" ht="31.35" x14ac:dyDescent="0.55000000000000004">
      <c r="B63" s="123" t="s">
        <v>295</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6524F732-A0F8-4FD7-A0A3-682B01356371}">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91C2-FEF1-488F-B26B-775B728DE63D}">
  <sheetPr codeName="Sheet81"/>
  <dimension ref="B2:BE97"/>
  <sheetViews>
    <sheetView workbookViewId="0">
      <pane xSplit="3" ySplit="4" topLeftCell="AQ82"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24" width="12.703125" style="29" bestFit="1" customWidth="1"/>
    <col min="25" max="25" width="11.5859375" style="29" bestFit="1" customWidth="1"/>
    <col min="26" max="26" width="9.41015625" style="29" bestFit="1" customWidth="1"/>
    <col min="27" max="27" width="10.41015625" style="29" bestFit="1" customWidth="1"/>
    <col min="28" max="29" width="11.5859375" style="29" bestFit="1" customWidth="1"/>
    <col min="30" max="30" width="10.41015625" style="29" bestFit="1" customWidth="1"/>
    <col min="31" max="31" width="12.703125" style="29" bestFit="1" customWidth="1"/>
    <col min="32" max="33" width="11.5859375" style="29" bestFit="1" customWidth="1"/>
    <col min="34" max="34" width="10.41015625" style="29" bestFit="1" customWidth="1"/>
    <col min="35" max="37" width="11.5859375" style="29" bestFit="1" customWidth="1"/>
    <col min="38" max="42" width="10.41015625" style="29" bestFit="1" customWidth="1"/>
    <col min="43" max="43" width="11.1171875" style="29" bestFit="1" customWidth="1"/>
    <col min="44" max="45" width="11.5859375" style="29" bestFit="1" customWidth="1"/>
    <col min="46" max="46" width="10.41015625" style="29" customWidth="1"/>
    <col min="47" max="49" width="10.41015625" style="29" bestFit="1" customWidth="1"/>
    <col min="50" max="50" width="11.5859375" style="29" bestFit="1" customWidth="1"/>
    <col min="51" max="53" width="10.41015625" style="29" bestFit="1" customWidth="1"/>
    <col min="54" max="54" width="11.1171875" style="29" bestFit="1" customWidth="1"/>
    <col min="55" max="55" width="10.41015625" style="29" bestFit="1" customWidth="1"/>
    <col min="56" max="57" width="11.5859375" style="29" bestFit="1" customWidth="1"/>
    <col min="58" max="16384" width="9.1171875" style="29"/>
  </cols>
  <sheetData>
    <row r="2" spans="2:57" x14ac:dyDescent="0.55000000000000004">
      <c r="C2" s="83" t="s">
        <v>116</v>
      </c>
      <c r="D2" s="125"/>
    </row>
    <row r="3" spans="2:57" s="127" customFormat="1" ht="61.35" x14ac:dyDescent="0.55000000000000004">
      <c r="B3" s="86" t="s">
        <v>296</v>
      </c>
      <c r="C3" s="86" t="s">
        <v>297</v>
      </c>
      <c r="D3" s="126" t="s">
        <v>952</v>
      </c>
      <c r="E3" s="126" t="s">
        <v>953</v>
      </c>
      <c r="F3" s="126" t="s">
        <v>954</v>
      </c>
      <c r="G3" s="126" t="s">
        <v>955</v>
      </c>
      <c r="H3" s="126" t="s">
        <v>956</v>
      </c>
      <c r="I3" s="126" t="s">
        <v>957</v>
      </c>
      <c r="J3" s="126" t="s">
        <v>958</v>
      </c>
      <c r="K3" s="126" t="s">
        <v>959</v>
      </c>
      <c r="L3" s="126" t="s">
        <v>960</v>
      </c>
      <c r="M3" s="126" t="s">
        <v>961</v>
      </c>
      <c r="N3" s="126" t="s">
        <v>962</v>
      </c>
      <c r="O3" s="126" t="s">
        <v>963</v>
      </c>
      <c r="P3" s="126" t="s">
        <v>964</v>
      </c>
      <c r="Q3" s="126" t="s">
        <v>965</v>
      </c>
      <c r="R3" s="126" t="s">
        <v>966</v>
      </c>
      <c r="S3" s="126" t="s">
        <v>967</v>
      </c>
      <c r="T3" s="126" t="s">
        <v>968</v>
      </c>
      <c r="U3" s="126" t="s">
        <v>969</v>
      </c>
      <c r="V3" s="126" t="s">
        <v>970</v>
      </c>
      <c r="W3" s="126" t="s">
        <v>971</v>
      </c>
      <c r="X3" s="126" t="s">
        <v>972</v>
      </c>
      <c r="Y3" s="126" t="s">
        <v>973</v>
      </c>
      <c r="Z3" s="126" t="s">
        <v>974</v>
      </c>
      <c r="AA3" s="126" t="s">
        <v>975</v>
      </c>
      <c r="AB3" s="126" t="s">
        <v>976</v>
      </c>
      <c r="AC3" s="126" t="s">
        <v>977</v>
      </c>
      <c r="AD3" s="126" t="s">
        <v>978</v>
      </c>
      <c r="AE3" s="126" t="s">
        <v>979</v>
      </c>
      <c r="AF3" s="126" t="s">
        <v>980</v>
      </c>
      <c r="AG3" s="126" t="s">
        <v>981</v>
      </c>
      <c r="AH3" s="126" t="s">
        <v>982</v>
      </c>
      <c r="AI3" s="126" t="s">
        <v>983</v>
      </c>
      <c r="AJ3" s="126" t="s">
        <v>984</v>
      </c>
      <c r="AK3" s="126" t="s">
        <v>985</v>
      </c>
      <c r="AL3" s="126" t="s">
        <v>986</v>
      </c>
      <c r="AM3" s="126" t="s">
        <v>987</v>
      </c>
      <c r="AN3" s="126" t="s">
        <v>988</v>
      </c>
      <c r="AO3" s="126" t="s">
        <v>989</v>
      </c>
      <c r="AP3" s="126" t="s">
        <v>990</v>
      </c>
      <c r="AQ3" s="126" t="s">
        <v>991</v>
      </c>
      <c r="AR3" s="126" t="s">
        <v>992</v>
      </c>
      <c r="AS3" s="126" t="s">
        <v>993</v>
      </c>
      <c r="AT3" s="126" t="s">
        <v>994</v>
      </c>
      <c r="AU3" s="126" t="s">
        <v>995</v>
      </c>
      <c r="AV3" s="126" t="s">
        <v>996</v>
      </c>
      <c r="AW3" s="126" t="s">
        <v>997</v>
      </c>
      <c r="AX3" s="126" t="s">
        <v>998</v>
      </c>
      <c r="AY3" s="126" t="s">
        <v>999</v>
      </c>
      <c r="AZ3" s="126" t="s">
        <v>1000</v>
      </c>
      <c r="BA3" s="126" t="s">
        <v>1001</v>
      </c>
      <c r="BB3" s="126" t="s">
        <v>1002</v>
      </c>
      <c r="BC3" s="126" t="s">
        <v>1003</v>
      </c>
      <c r="BD3" s="126" t="s">
        <v>1004</v>
      </c>
      <c r="BE3" s="126" t="s">
        <v>1005</v>
      </c>
    </row>
    <row r="4" spans="2:57" ht="16" thickBot="1" x14ac:dyDescent="0.6">
      <c r="B4" s="128"/>
      <c r="C4" s="129" t="s">
        <v>117</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row>
    <row r="5" spans="2:57" ht="16" thickTop="1" x14ac:dyDescent="0.55000000000000004">
      <c r="B5" s="131">
        <v>1</v>
      </c>
      <c r="C5" s="132" t="s">
        <v>298</v>
      </c>
      <c r="D5" s="133">
        <v>36769.194675323772</v>
      </c>
      <c r="E5" s="133">
        <v>54849.75246810753</v>
      </c>
      <c r="F5" s="133">
        <v>57587.995027714496</v>
      </c>
      <c r="G5" s="133">
        <v>57605.929382232891</v>
      </c>
      <c r="H5" s="133">
        <v>20104.372435128753</v>
      </c>
      <c r="I5" s="133">
        <v>34670.147634920002</v>
      </c>
      <c r="J5" s="133">
        <v>17966.213473368502</v>
      </c>
      <c r="K5" s="133">
        <v>25145.063020414313</v>
      </c>
      <c r="L5" s="133">
        <v>29212.979205470001</v>
      </c>
      <c r="M5" s="133">
        <v>16079.985961393271</v>
      </c>
      <c r="N5" s="133">
        <v>36800.896707335749</v>
      </c>
      <c r="O5" s="133">
        <v>37017.842556809068</v>
      </c>
      <c r="P5" s="133">
        <v>24989.320154514782</v>
      </c>
      <c r="Q5" s="133">
        <v>34139.111394388725</v>
      </c>
      <c r="R5" s="133">
        <v>58975.321920677874</v>
      </c>
      <c r="S5" s="133">
        <v>20014.15199772605</v>
      </c>
      <c r="T5" s="133">
        <v>28351.726335668289</v>
      </c>
      <c r="U5" s="133">
        <v>28365.735687119661</v>
      </c>
      <c r="V5" s="133">
        <v>34800.45540031117</v>
      </c>
      <c r="W5" s="133">
        <v>19379.432746080001</v>
      </c>
      <c r="X5" s="133">
        <v>6466.4843029963167</v>
      </c>
      <c r="Y5" s="133">
        <v>89.251999999999995</v>
      </c>
      <c r="Z5" s="133">
        <v>540.41499999999996</v>
      </c>
      <c r="AA5" s="133">
        <v>4483.8573188436749</v>
      </c>
      <c r="AB5" s="133">
        <v>1767.9682516027165</v>
      </c>
      <c r="AC5" s="133">
        <v>1447.7274023186187</v>
      </c>
      <c r="AD5" s="133">
        <v>9624.7877226415694</v>
      </c>
      <c r="AE5" s="133">
        <v>7720.5067199999994</v>
      </c>
      <c r="AF5" s="133">
        <v>4829.062358984741</v>
      </c>
      <c r="AG5" s="133">
        <v>744.50649306999992</v>
      </c>
      <c r="AH5" s="133">
        <v>6036.0964768147669</v>
      </c>
      <c r="AI5" s="133">
        <v>6176.1101338199987</v>
      </c>
      <c r="AJ5" s="133">
        <v>5951.9185938366027</v>
      </c>
      <c r="AK5" s="133">
        <v>618.49235473839428</v>
      </c>
      <c r="AL5" s="133">
        <v>367.37257002000001</v>
      </c>
      <c r="AM5" s="133">
        <v>574.99574796510001</v>
      </c>
      <c r="AN5" s="133">
        <v>566.678</v>
      </c>
      <c r="AO5" s="133">
        <v>1009.8585921</v>
      </c>
      <c r="AP5" s="133">
        <v>318.09248714999995</v>
      </c>
      <c r="AQ5" s="133">
        <v>1394.0984334883265</v>
      </c>
      <c r="AR5" s="133">
        <v>2322.1435403509272</v>
      </c>
      <c r="AS5" s="133">
        <v>1346.21084853</v>
      </c>
      <c r="AT5" s="133">
        <v>1149.748</v>
      </c>
      <c r="AU5" s="133">
        <v>621.19906442069998</v>
      </c>
      <c r="AV5" s="133">
        <v>640.00139825000008</v>
      </c>
      <c r="AW5" s="133">
        <v>1558.0715699999998</v>
      </c>
      <c r="AX5" s="133">
        <v>1145.7246355652039</v>
      </c>
      <c r="AY5" s="133">
        <v>654.5993523599999</v>
      </c>
      <c r="AZ5" s="133">
        <v>545.60262907999993</v>
      </c>
      <c r="BA5" s="133">
        <v>101.50430900000012</v>
      </c>
      <c r="BB5" s="133">
        <v>1392.4938100000002</v>
      </c>
      <c r="BC5" s="133">
        <v>1884.2561332513176</v>
      </c>
      <c r="BD5" s="133">
        <v>2137.4257288781878</v>
      </c>
      <c r="BE5" s="133">
        <v>1156.7877533141518</v>
      </c>
    </row>
    <row r="6" spans="2:57" x14ac:dyDescent="0.55000000000000004">
      <c r="B6" s="134" t="s">
        <v>119</v>
      </c>
      <c r="C6" s="102" t="s">
        <v>120</v>
      </c>
      <c r="D6" s="133">
        <v>14694.02292799</v>
      </c>
      <c r="E6" s="133">
        <v>15637.377054</v>
      </c>
      <c r="F6" s="133">
        <v>27056.996728519996</v>
      </c>
      <c r="G6" s="133">
        <v>34128.59489652</v>
      </c>
      <c r="H6" s="133">
        <v>9429.4538946600005</v>
      </c>
      <c r="I6" s="133">
        <v>21656.615632000001</v>
      </c>
      <c r="J6" s="133">
        <v>10120.628706</v>
      </c>
      <c r="K6" s="133">
        <v>10698.094435999999</v>
      </c>
      <c r="L6" s="133">
        <v>14917.566922</v>
      </c>
      <c r="M6" s="133">
        <v>11621.357273000001</v>
      </c>
      <c r="N6" s="133">
        <v>26225.861340160001</v>
      </c>
      <c r="O6" s="133">
        <v>21670.237859519999</v>
      </c>
      <c r="P6" s="133">
        <v>14089.98018972</v>
      </c>
      <c r="Q6" s="133">
        <v>18884.386077940002</v>
      </c>
      <c r="R6" s="133">
        <v>35771.059655309997</v>
      </c>
      <c r="S6" s="133">
        <v>14200.9740057</v>
      </c>
      <c r="T6" s="133">
        <v>19402.575716159998</v>
      </c>
      <c r="U6" s="133">
        <v>18366.705959239996</v>
      </c>
      <c r="V6" s="133">
        <v>23542.489832220002</v>
      </c>
      <c r="W6" s="133">
        <v>12460.115059020001</v>
      </c>
      <c r="X6" s="133">
        <v>4171.3186000000005</v>
      </c>
      <c r="Y6" s="133">
        <v>262.46800000000002</v>
      </c>
      <c r="Z6" s="133">
        <v>502.83</v>
      </c>
      <c r="AA6" s="133">
        <v>3267.5917167200005</v>
      </c>
      <c r="AB6" s="133">
        <v>1249.6944709300001</v>
      </c>
      <c r="AC6" s="133">
        <v>1015.00143686</v>
      </c>
      <c r="AD6" s="133">
        <v>6420.9002725100008</v>
      </c>
      <c r="AE6" s="133">
        <v>5187.6870599999993</v>
      </c>
      <c r="AF6" s="133">
        <v>3281.1646685999999</v>
      </c>
      <c r="AG6" s="133">
        <v>525</v>
      </c>
      <c r="AH6" s="133">
        <v>4395.7858858999989</v>
      </c>
      <c r="AI6" s="133">
        <v>4283.8832131600002</v>
      </c>
      <c r="AJ6" s="133">
        <v>3382.8212863199997</v>
      </c>
      <c r="AK6" s="133">
        <v>557.45606728999996</v>
      </c>
      <c r="AL6" s="133">
        <v>350</v>
      </c>
      <c r="AM6" s="133">
        <v>834.33843167999999</v>
      </c>
      <c r="AN6" s="133">
        <v>519</v>
      </c>
      <c r="AO6" s="133">
        <v>727.54776779999986</v>
      </c>
      <c r="AP6" s="133">
        <v>233.33283399999999</v>
      </c>
      <c r="AQ6" s="133">
        <v>867.99380000000008</v>
      </c>
      <c r="AR6" s="133">
        <v>946.11519999999996</v>
      </c>
      <c r="AS6" s="133">
        <v>981.68319999999994</v>
      </c>
      <c r="AT6" s="133">
        <v>854.81700000000001</v>
      </c>
      <c r="AU6" s="133">
        <v>848.10599999999999</v>
      </c>
      <c r="AV6" s="133">
        <v>690.47280000000001</v>
      </c>
      <c r="AW6" s="133">
        <v>1082.5566100000001</v>
      </c>
      <c r="AX6" s="133">
        <v>948.87545871999998</v>
      </c>
      <c r="AY6" s="133">
        <v>595.92269999999996</v>
      </c>
      <c r="AZ6" s="133">
        <v>818.91140000000007</v>
      </c>
      <c r="BA6" s="133">
        <v>935.06949999999995</v>
      </c>
      <c r="BB6" s="133">
        <v>1012.176</v>
      </c>
      <c r="BC6" s="133">
        <v>1183.4709599999999</v>
      </c>
      <c r="BD6" s="133">
        <v>1351.55284794</v>
      </c>
      <c r="BE6" s="133">
        <v>1121.4517303499999</v>
      </c>
    </row>
    <row r="7" spans="2:57" x14ac:dyDescent="0.55000000000000004">
      <c r="B7" s="134"/>
      <c r="C7" s="102" t="s">
        <v>299</v>
      </c>
      <c r="D7" s="133">
        <v>0</v>
      </c>
      <c r="E7" s="133">
        <v>0</v>
      </c>
      <c r="F7" s="133">
        <v>0</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3.7839999999999998</v>
      </c>
      <c r="Z7" s="133">
        <v>0</v>
      </c>
      <c r="AA7" s="133">
        <v>0</v>
      </c>
      <c r="AB7" s="133">
        <v>0</v>
      </c>
      <c r="AC7" s="133">
        <v>0</v>
      </c>
      <c r="AD7" s="133">
        <v>0</v>
      </c>
      <c r="AE7" s="133">
        <v>0</v>
      </c>
      <c r="AF7" s="133">
        <v>0</v>
      </c>
      <c r="AG7" s="133">
        <v>0</v>
      </c>
      <c r="AH7" s="133">
        <v>0</v>
      </c>
      <c r="AI7" s="133">
        <v>0</v>
      </c>
      <c r="AJ7" s="133">
        <v>0</v>
      </c>
      <c r="AK7" s="133">
        <v>0</v>
      </c>
      <c r="AL7" s="133">
        <v>0</v>
      </c>
      <c r="AM7" s="133">
        <v>0</v>
      </c>
      <c r="AN7" s="133">
        <v>0</v>
      </c>
      <c r="AO7" s="133">
        <v>48.364100000000001</v>
      </c>
      <c r="AP7" s="133">
        <v>0</v>
      </c>
      <c r="AQ7" s="133">
        <v>0</v>
      </c>
      <c r="AR7" s="133">
        <v>0</v>
      </c>
      <c r="AS7" s="133">
        <v>0</v>
      </c>
      <c r="AT7" s="133">
        <v>0</v>
      </c>
      <c r="AU7" s="133">
        <v>0</v>
      </c>
      <c r="AV7" s="133">
        <v>0</v>
      </c>
      <c r="AW7" s="133">
        <v>0</v>
      </c>
      <c r="AX7" s="133">
        <v>0</v>
      </c>
      <c r="AY7" s="133">
        <v>0</v>
      </c>
      <c r="AZ7" s="133">
        <v>0</v>
      </c>
      <c r="BA7" s="133">
        <v>0</v>
      </c>
      <c r="BB7" s="133">
        <v>0</v>
      </c>
      <c r="BC7" s="133">
        <v>0</v>
      </c>
      <c r="BD7" s="133">
        <v>0</v>
      </c>
      <c r="BE7" s="133">
        <v>0</v>
      </c>
    </row>
    <row r="8" spans="2:57" x14ac:dyDescent="0.55000000000000004">
      <c r="B8" s="134"/>
      <c r="C8" s="102" t="s">
        <v>300</v>
      </c>
      <c r="D8" s="133">
        <v>0</v>
      </c>
      <c r="E8" s="133">
        <v>0</v>
      </c>
      <c r="F8" s="133">
        <v>0</v>
      </c>
      <c r="G8" s="133">
        <v>0</v>
      </c>
      <c r="H8" s="133">
        <v>0</v>
      </c>
      <c r="I8" s="133">
        <v>0</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3">
        <v>0</v>
      </c>
      <c r="AG8" s="133">
        <v>0</v>
      </c>
      <c r="AH8" s="133">
        <v>0</v>
      </c>
      <c r="AI8" s="133">
        <v>0</v>
      </c>
      <c r="AJ8" s="133">
        <v>0</v>
      </c>
      <c r="AK8" s="133">
        <v>0</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row>
    <row r="9" spans="2:57" x14ac:dyDescent="0.55000000000000004">
      <c r="B9" s="134" t="s">
        <v>119</v>
      </c>
      <c r="C9" s="102" t="s">
        <v>301</v>
      </c>
      <c r="D9" s="133">
        <v>7975.8860038086095</v>
      </c>
      <c r="E9" s="133">
        <v>11753.898324690001</v>
      </c>
      <c r="F9" s="133">
        <v>14424.322354790002</v>
      </c>
      <c r="G9" s="133">
        <v>10791.28534174</v>
      </c>
      <c r="H9" s="133">
        <v>5928.258625504669</v>
      </c>
      <c r="I9" s="133">
        <v>6629.2266669999999</v>
      </c>
      <c r="J9" s="133">
        <v>3835.3677258535868</v>
      </c>
      <c r="K9" s="133">
        <v>6164.4941624099565</v>
      </c>
      <c r="L9" s="133">
        <v>5478.0167971800001</v>
      </c>
      <c r="M9" s="133">
        <v>2690.5023420000002</v>
      </c>
      <c r="N9" s="133">
        <v>6147.3235461532204</v>
      </c>
      <c r="O9" s="133">
        <v>5981.8036212836196</v>
      </c>
      <c r="P9" s="133">
        <v>4409.1957517443489</v>
      </c>
      <c r="Q9" s="133">
        <v>9411.4744163535343</v>
      </c>
      <c r="R9" s="133">
        <v>11328.222384702345</v>
      </c>
      <c r="S9" s="133">
        <v>3483.1726042299019</v>
      </c>
      <c r="T9" s="133">
        <v>5021.1152828253653</v>
      </c>
      <c r="U9" s="133">
        <v>4961.2309545761127</v>
      </c>
      <c r="V9" s="133">
        <v>4839.2180776689365</v>
      </c>
      <c r="W9" s="133">
        <v>3382.2589997</v>
      </c>
      <c r="X9" s="133">
        <v>1413.0349555893642</v>
      </c>
      <c r="Y9" s="133">
        <v>108.17400000000001</v>
      </c>
      <c r="Z9" s="133">
        <v>10.398999999999999</v>
      </c>
      <c r="AA9" s="133">
        <v>664.73148145980292</v>
      </c>
      <c r="AB9" s="133">
        <v>264.81302976000001</v>
      </c>
      <c r="AC9" s="133">
        <v>263.16760836279042</v>
      </c>
      <c r="AD9" s="133">
        <v>1227.1882880999999</v>
      </c>
      <c r="AE9" s="133">
        <v>1211.74415</v>
      </c>
      <c r="AF9" s="133">
        <v>753.4159030868916</v>
      </c>
      <c r="AG9" s="133">
        <v>70.844252019999999</v>
      </c>
      <c r="AH9" s="133">
        <v>853.19853625156316</v>
      </c>
      <c r="AI9" s="133">
        <v>991.12196658000005</v>
      </c>
      <c r="AJ9" s="133">
        <v>934.52383025999995</v>
      </c>
      <c r="AK9" s="133">
        <v>46.980846557654395</v>
      </c>
      <c r="AL9" s="133">
        <v>8.9454858000000002</v>
      </c>
      <c r="AM9" s="133">
        <v>64.645026669999993</v>
      </c>
      <c r="AN9" s="133">
        <v>46.082000000000001</v>
      </c>
      <c r="AO9" s="133">
        <v>238.56656641000001</v>
      </c>
      <c r="AP9" s="133">
        <v>242.95723400999998</v>
      </c>
      <c r="AQ9" s="133">
        <v>449.96220887999999</v>
      </c>
      <c r="AR9" s="133">
        <v>253.64247502641328</v>
      </c>
      <c r="AS9" s="133">
        <v>257.35006388651999</v>
      </c>
      <c r="AT9" s="133">
        <v>238.7</v>
      </c>
      <c r="AU9" s="133">
        <v>36.83383765</v>
      </c>
      <c r="AV9" s="133">
        <v>184.34872772</v>
      </c>
      <c r="AW9" s="133">
        <v>263.19880999999998</v>
      </c>
      <c r="AX9" s="133">
        <v>175.29201599999999</v>
      </c>
      <c r="AY9" s="133">
        <v>16.170110480000002</v>
      </c>
      <c r="AZ9" s="133">
        <v>97.164621949999997</v>
      </c>
      <c r="BA9" s="133">
        <v>343.197159</v>
      </c>
      <c r="BB9" s="133">
        <v>186.89</v>
      </c>
      <c r="BC9" s="133">
        <v>325.28304300000002</v>
      </c>
      <c r="BD9" s="133">
        <v>332.55831519538259</v>
      </c>
      <c r="BE9" s="133">
        <v>154.52269006</v>
      </c>
    </row>
    <row r="10" spans="2:57" x14ac:dyDescent="0.55000000000000004">
      <c r="B10" s="134"/>
      <c r="C10" s="102" t="s">
        <v>302</v>
      </c>
      <c r="D10" s="133">
        <v>0</v>
      </c>
      <c r="E10" s="133">
        <v>0</v>
      </c>
      <c r="F10" s="133">
        <v>0</v>
      </c>
      <c r="G10" s="133">
        <v>0</v>
      </c>
      <c r="H10" s="133">
        <v>0</v>
      </c>
      <c r="I10" s="133">
        <v>0</v>
      </c>
      <c r="J10" s="133">
        <v>0</v>
      </c>
      <c r="K10" s="133">
        <v>238.46988368999999</v>
      </c>
      <c r="L10" s="133">
        <v>0</v>
      </c>
      <c r="M10" s="133">
        <v>30.881765000000001</v>
      </c>
      <c r="N10" s="133">
        <v>88.804040999999998</v>
      </c>
      <c r="O10" s="133">
        <v>0</v>
      </c>
      <c r="P10" s="133">
        <v>0</v>
      </c>
      <c r="Q10" s="133">
        <v>0</v>
      </c>
      <c r="R10" s="133">
        <v>0</v>
      </c>
      <c r="S10" s="133">
        <v>0</v>
      </c>
      <c r="T10" s="133">
        <v>0</v>
      </c>
      <c r="U10" s="133">
        <v>0</v>
      </c>
      <c r="V10" s="133">
        <v>0</v>
      </c>
      <c r="W10" s="133">
        <v>0</v>
      </c>
      <c r="X10" s="133">
        <v>0</v>
      </c>
      <c r="Y10" s="133">
        <v>10.101000000000001</v>
      </c>
      <c r="Z10" s="133">
        <v>0.45900000000000002</v>
      </c>
      <c r="AA10" s="133">
        <v>0</v>
      </c>
      <c r="AB10" s="133">
        <v>9.5456055600000003</v>
      </c>
      <c r="AC10" s="133">
        <v>0</v>
      </c>
      <c r="AD10" s="133">
        <v>0</v>
      </c>
      <c r="AE10" s="133">
        <v>4.41533</v>
      </c>
      <c r="AF10" s="133">
        <v>0</v>
      </c>
      <c r="AG10" s="133">
        <v>23.921253760000003</v>
      </c>
      <c r="AH10" s="133">
        <v>0</v>
      </c>
      <c r="AI10" s="133">
        <v>0</v>
      </c>
      <c r="AJ10" s="133">
        <v>0</v>
      </c>
      <c r="AK10" s="133">
        <v>0</v>
      </c>
      <c r="AL10" s="133">
        <v>0</v>
      </c>
      <c r="AM10" s="133">
        <v>0</v>
      </c>
      <c r="AN10" s="133">
        <v>2E-3</v>
      </c>
      <c r="AO10" s="133">
        <v>51.038570890000003</v>
      </c>
      <c r="AP10" s="133">
        <v>2.4773350000000001</v>
      </c>
      <c r="AQ10" s="133">
        <v>22.399272109999998</v>
      </c>
      <c r="AR10" s="133">
        <v>2.4755476600000001</v>
      </c>
      <c r="AS10" s="133">
        <v>0</v>
      </c>
      <c r="AT10" s="133">
        <v>14.948</v>
      </c>
      <c r="AU10" s="133">
        <v>0</v>
      </c>
      <c r="AV10" s="133">
        <v>0</v>
      </c>
      <c r="AW10" s="133">
        <v>0</v>
      </c>
      <c r="AX10" s="133">
        <v>0.44254647000000003</v>
      </c>
      <c r="AY10" s="133">
        <v>0</v>
      </c>
      <c r="AZ10" s="133">
        <v>19.70328554</v>
      </c>
      <c r="BA10" s="133">
        <v>2.6115599999999999</v>
      </c>
      <c r="BB10" s="133">
        <v>0</v>
      </c>
      <c r="BC10" s="133">
        <v>0</v>
      </c>
      <c r="BD10" s="133">
        <v>0</v>
      </c>
      <c r="BE10" s="133">
        <v>1.14076548</v>
      </c>
    </row>
    <row r="11" spans="2:57" x14ac:dyDescent="0.55000000000000004">
      <c r="B11" s="134"/>
      <c r="C11" s="102" t="s">
        <v>303</v>
      </c>
      <c r="D11" s="133">
        <v>367.52666210773759</v>
      </c>
      <c r="E11" s="133">
        <v>955.74907534368083</v>
      </c>
      <c r="F11" s="133">
        <v>2140.5011317135873</v>
      </c>
      <c r="G11" s="133">
        <v>2408.958801529393</v>
      </c>
      <c r="H11" s="133">
        <v>2590.5556038016553</v>
      </c>
      <c r="I11" s="133">
        <v>1328.6177219200001</v>
      </c>
      <c r="J11" s="133">
        <v>989.85552697691173</v>
      </c>
      <c r="K11" s="133">
        <v>3740.2644511315589</v>
      </c>
      <c r="L11" s="133">
        <v>4.1611098000000002</v>
      </c>
      <c r="M11" s="133">
        <v>12.5298163932679</v>
      </c>
      <c r="N11" s="133">
        <v>-848.30597237383199</v>
      </c>
      <c r="O11" s="133">
        <v>958.01853726329136</v>
      </c>
      <c r="P11" s="133">
        <v>663.61043839467141</v>
      </c>
      <c r="Q11" s="133">
        <v>1326.3066006910299</v>
      </c>
      <c r="R11" s="133">
        <v>3243.3615704704439</v>
      </c>
      <c r="S11" s="133">
        <v>-634.26734305333662</v>
      </c>
      <c r="T11" s="133">
        <v>205.49244779090228</v>
      </c>
      <c r="U11" s="133">
        <v>1355.1159527923535</v>
      </c>
      <c r="V11" s="133">
        <v>325.12969949572386</v>
      </c>
      <c r="W11" s="133">
        <v>2252.5386997099999</v>
      </c>
      <c r="X11" s="133">
        <v>268.42467394913496</v>
      </c>
      <c r="Y11" s="133">
        <v>-312.93400000000003</v>
      </c>
      <c r="Z11" s="133">
        <v>-7.6269999999999998</v>
      </c>
      <c r="AA11" s="133">
        <v>202.29659047810898</v>
      </c>
      <c r="AB11" s="133">
        <v>-12.05809112</v>
      </c>
      <c r="AC11" s="133">
        <v>117.23422985629182</v>
      </c>
      <c r="AD11" s="133">
        <v>404.45727558058917</v>
      </c>
      <c r="AE11" s="133">
        <v>557.27154000000007</v>
      </c>
      <c r="AF11" s="133">
        <v>25.630389512267588</v>
      </c>
      <c r="AG11" s="133">
        <v>35.200163209999992</v>
      </c>
      <c r="AH11" s="133">
        <v>227.88921785455597</v>
      </c>
      <c r="AI11" s="133">
        <v>477.27957219000001</v>
      </c>
      <c r="AJ11" s="133">
        <v>589.83603340303262</v>
      </c>
      <c r="AK11" s="133">
        <v>-112.06661</v>
      </c>
      <c r="AL11" s="133">
        <v>0.192073409999995</v>
      </c>
      <c r="AM11" s="133">
        <v>-365.68800369490003</v>
      </c>
      <c r="AN11" s="133">
        <v>1.5940000000000001</v>
      </c>
      <c r="AO11" s="133">
        <v>-229.93559200000001</v>
      </c>
      <c r="AP11" s="133">
        <v>-1986.3580162000001</v>
      </c>
      <c r="AQ11" s="133">
        <v>-432.01519144882894</v>
      </c>
      <c r="AR11" s="133">
        <v>-126.59329071256879</v>
      </c>
      <c r="AS11" s="133">
        <v>12.230255092854076</v>
      </c>
      <c r="AT11" s="133">
        <v>-262.18299999999999</v>
      </c>
      <c r="AU11" s="133">
        <v>-337.04662999999999</v>
      </c>
      <c r="AV11" s="133">
        <v>-349.16816151999996</v>
      </c>
      <c r="AW11" s="133">
        <v>-122.17944</v>
      </c>
      <c r="AX11" s="133">
        <v>-29.370339999999999</v>
      </c>
      <c r="AY11" s="133">
        <v>-2.3307603800000005</v>
      </c>
      <c r="AZ11" s="133">
        <v>-422.73461104</v>
      </c>
      <c r="BA11" s="133">
        <v>-1179.37391</v>
      </c>
      <c r="BB11" s="133">
        <v>46.828240000000001</v>
      </c>
      <c r="BC11" s="133">
        <v>199.69515027131752</v>
      </c>
      <c r="BD11" s="133">
        <v>7.7382154064133939</v>
      </c>
      <c r="BE11" s="133">
        <v>-152.848072265848</v>
      </c>
    </row>
    <row r="12" spans="2:57" x14ac:dyDescent="0.55000000000000004">
      <c r="B12" s="134"/>
      <c r="C12" s="102" t="s">
        <v>304</v>
      </c>
      <c r="D12" s="133">
        <v>13731.759081417425</v>
      </c>
      <c r="E12" s="133">
        <v>26502.728014073848</v>
      </c>
      <c r="F12" s="133">
        <v>13966.17481266076</v>
      </c>
      <c r="G12" s="133">
        <v>10277.090342904505</v>
      </c>
      <c r="H12" s="133">
        <v>2156.1043111619051</v>
      </c>
      <c r="I12" s="133">
        <v>5055.6876100981081</v>
      </c>
      <c r="J12" s="133">
        <v>3020.3615145380018</v>
      </c>
      <c r="K12" s="133">
        <v>4303.7440103395047</v>
      </c>
      <c r="L12" s="133">
        <v>8813.2343764899997</v>
      </c>
      <c r="M12" s="133">
        <v>1724.7147650000002</v>
      </c>
      <c r="N12" s="133">
        <v>5187.2137523963593</v>
      </c>
      <c r="O12" s="133">
        <v>8407.7825387304565</v>
      </c>
      <c r="P12" s="133">
        <v>5826.5337254648766</v>
      </c>
      <c r="Q12" s="133">
        <v>4516.9442993747653</v>
      </c>
      <c r="R12" s="133">
        <v>8632.678310196492</v>
      </c>
      <c r="S12" s="133">
        <v>2964.2727308494827</v>
      </c>
      <c r="T12" s="133">
        <v>3722.5500936611993</v>
      </c>
      <c r="U12" s="133">
        <v>3682.6828212026462</v>
      </c>
      <c r="V12" s="133">
        <v>6093.6177909265098</v>
      </c>
      <c r="W12" s="133">
        <v>1284.5199873532581</v>
      </c>
      <c r="X12" s="133">
        <v>613.70607345781798</v>
      </c>
      <c r="Y12" s="133">
        <v>17.658999999999999</v>
      </c>
      <c r="Z12" s="133">
        <v>34.353999999999999</v>
      </c>
      <c r="AA12" s="133">
        <v>349.23753018282713</v>
      </c>
      <c r="AB12" s="133">
        <v>255.97323648772556</v>
      </c>
      <c r="AC12" s="133">
        <v>52.324127339542869</v>
      </c>
      <c r="AD12" s="133">
        <v>1572.2418864509784</v>
      </c>
      <c r="AE12" s="133">
        <v>759.38863790003882</v>
      </c>
      <c r="AF12" s="133">
        <v>768.85140301212698</v>
      </c>
      <c r="AG12" s="133">
        <v>89.540824079999979</v>
      </c>
      <c r="AH12" s="133">
        <v>559.22283696089357</v>
      </c>
      <c r="AI12" s="133">
        <v>423.82538151061641</v>
      </c>
      <c r="AJ12" s="133">
        <v>1044.737443852908</v>
      </c>
      <c r="AK12" s="133">
        <v>126.12205089074001</v>
      </c>
      <c r="AL12" s="133">
        <v>8.235013189999961</v>
      </c>
      <c r="AM12" s="133">
        <v>41.700297070017456</v>
      </c>
      <c r="AN12" s="133">
        <v>-2.9499996453523636E-6</v>
      </c>
      <c r="AO12" s="133">
        <v>174.27717671337538</v>
      </c>
      <c r="AP12" s="133">
        <v>1825.6831043599998</v>
      </c>
      <c r="AQ12" s="133">
        <v>485.75834396208808</v>
      </c>
      <c r="AR12" s="133">
        <v>1246.5036095237624</v>
      </c>
      <c r="AS12" s="133">
        <v>94.947329558730374</v>
      </c>
      <c r="AT12" s="133">
        <v>303.46600000000001</v>
      </c>
      <c r="AU12" s="133">
        <v>73.305855170000484</v>
      </c>
      <c r="AV12" s="133">
        <v>114.34803111274675</v>
      </c>
      <c r="AW12" s="133">
        <v>334.49558999999999</v>
      </c>
      <c r="AX12" s="133">
        <v>50.484960440686315</v>
      </c>
      <c r="AY12" s="133">
        <v>44.837297950000242</v>
      </c>
      <c r="AZ12" s="133">
        <v>32.557931867999784</v>
      </c>
      <c r="BA12" s="133">
        <v>5.0999997183680531E-6</v>
      </c>
      <c r="BB12" s="133">
        <v>146.59957</v>
      </c>
      <c r="BC12" s="133">
        <v>175.80697997999999</v>
      </c>
      <c r="BD12" s="133">
        <v>445.57635008074396</v>
      </c>
      <c r="BE12" s="133">
        <v>32.520643679465536</v>
      </c>
    </row>
    <row r="13" spans="2:57" x14ac:dyDescent="0.55000000000000004">
      <c r="B13" s="135">
        <v>2</v>
      </c>
      <c r="C13" s="136" t="s">
        <v>124</v>
      </c>
      <c r="D13" s="133">
        <v>3514.4985226844851</v>
      </c>
      <c r="E13" s="133">
        <v>7060</v>
      </c>
      <c r="F13" s="133">
        <v>6207.1080000000002</v>
      </c>
      <c r="G13" s="133">
        <v>18341.2392062</v>
      </c>
      <c r="H13" s="133">
        <v>3200</v>
      </c>
      <c r="I13" s="133">
        <v>10585.460832479999</v>
      </c>
      <c r="J13" s="133">
        <v>11196.92226768</v>
      </c>
      <c r="K13" s="133">
        <v>7153.4129999999996</v>
      </c>
      <c r="L13" s="133">
        <v>24602.258000000002</v>
      </c>
      <c r="M13" s="133">
        <v>15646.495999999999</v>
      </c>
      <c r="N13" s="133">
        <v>13096</v>
      </c>
      <c r="O13" s="133">
        <v>12437.827064000001</v>
      </c>
      <c r="P13" s="133">
        <v>32456.729615716664</v>
      </c>
      <c r="Q13" s="133">
        <v>24560.778368879997</v>
      </c>
      <c r="R13" s="133">
        <v>17316.368951750002</v>
      </c>
      <c r="S13" s="133">
        <v>6566.3685002000002</v>
      </c>
      <c r="T13" s="133">
        <v>17265.896824356008</v>
      </c>
      <c r="U13" s="133">
        <v>29809.902046175997</v>
      </c>
      <c r="V13" s="133">
        <v>10606.21628543</v>
      </c>
      <c r="W13" s="133">
        <v>14098.241071869999</v>
      </c>
      <c r="X13" s="133">
        <v>1000</v>
      </c>
      <c r="Y13" s="133">
        <v>0</v>
      </c>
      <c r="Z13" s="133">
        <v>0</v>
      </c>
      <c r="AA13" s="133">
        <v>1946.5674098</v>
      </c>
      <c r="AB13" s="133">
        <v>0</v>
      </c>
      <c r="AC13" s="133">
        <v>0</v>
      </c>
      <c r="AD13" s="133">
        <v>1480.04852166</v>
      </c>
      <c r="AE13" s="133">
        <v>2606.7215088300004</v>
      </c>
      <c r="AF13" s="133">
        <v>995.1602006798588</v>
      </c>
      <c r="AG13" s="133">
        <v>0</v>
      </c>
      <c r="AH13" s="133">
        <v>4200</v>
      </c>
      <c r="AI13" s="133">
        <v>316.66666665999998</v>
      </c>
      <c r="AJ13" s="133">
        <v>1027.5</v>
      </c>
      <c r="AK13" s="133">
        <v>13.333333319999999</v>
      </c>
      <c r="AL13" s="133">
        <v>0</v>
      </c>
      <c r="AM13" s="133">
        <v>0</v>
      </c>
      <c r="AN13" s="133">
        <v>25</v>
      </c>
      <c r="AO13" s="133">
        <v>0</v>
      </c>
      <c r="AP13" s="133">
        <v>0</v>
      </c>
      <c r="AQ13" s="133">
        <v>0</v>
      </c>
      <c r="AR13" s="133">
        <v>248.01433638999998</v>
      </c>
      <c r="AS13" s="133">
        <v>240</v>
      </c>
      <c r="AT13" s="133">
        <v>0</v>
      </c>
      <c r="AU13" s="133">
        <v>0</v>
      </c>
      <c r="AV13" s="133">
        <v>0</v>
      </c>
      <c r="AW13" s="133">
        <v>0</v>
      </c>
      <c r="AX13" s="133">
        <v>0</v>
      </c>
      <c r="AY13" s="133">
        <v>0</v>
      </c>
      <c r="AZ13" s="133">
        <v>0</v>
      </c>
      <c r="BA13" s="133">
        <v>0</v>
      </c>
      <c r="BB13" s="133">
        <v>0</v>
      </c>
      <c r="BC13" s="133">
        <v>199.45010675999998</v>
      </c>
      <c r="BD13" s="133">
        <v>830</v>
      </c>
      <c r="BE13" s="133">
        <v>298.52600000000001</v>
      </c>
    </row>
    <row r="14" spans="2:57" x14ac:dyDescent="0.55000000000000004">
      <c r="B14" s="134" t="s">
        <v>119</v>
      </c>
      <c r="C14" s="102" t="s">
        <v>125</v>
      </c>
      <c r="D14" s="133">
        <v>20</v>
      </c>
      <c r="E14" s="133">
        <v>0</v>
      </c>
      <c r="F14" s="133">
        <v>0</v>
      </c>
      <c r="G14" s="133">
        <v>329.78</v>
      </c>
      <c r="H14" s="133">
        <v>0</v>
      </c>
      <c r="I14" s="133">
        <v>546.947</v>
      </c>
      <c r="J14" s="133">
        <v>0</v>
      </c>
      <c r="K14" s="133">
        <v>20</v>
      </c>
      <c r="L14" s="133">
        <v>13850</v>
      </c>
      <c r="M14" s="133">
        <v>13</v>
      </c>
      <c r="N14" s="133">
        <v>100</v>
      </c>
      <c r="O14" s="133">
        <v>0</v>
      </c>
      <c r="P14" s="133">
        <v>391.92278722000003</v>
      </c>
      <c r="Q14" s="133">
        <v>0</v>
      </c>
      <c r="R14" s="133">
        <v>55.911000000000001</v>
      </c>
      <c r="S14" s="133">
        <v>1100</v>
      </c>
      <c r="T14" s="133">
        <v>0</v>
      </c>
      <c r="U14" s="133">
        <v>0</v>
      </c>
      <c r="V14" s="133">
        <v>100.95</v>
      </c>
      <c r="W14" s="133">
        <v>59.925071869999996</v>
      </c>
      <c r="X14" s="133">
        <v>0</v>
      </c>
      <c r="Y14" s="133">
        <v>0</v>
      </c>
      <c r="Z14" s="133">
        <v>0</v>
      </c>
      <c r="AA14" s="133">
        <v>800</v>
      </c>
      <c r="AB14" s="133">
        <v>0</v>
      </c>
      <c r="AC14" s="133">
        <v>0</v>
      </c>
      <c r="AD14" s="133">
        <v>0</v>
      </c>
      <c r="AE14" s="133">
        <v>0</v>
      </c>
      <c r="AF14" s="133">
        <v>0</v>
      </c>
      <c r="AG14" s="133">
        <v>0</v>
      </c>
      <c r="AH14" s="133">
        <v>0</v>
      </c>
      <c r="AI14" s="133">
        <v>300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48.526000000000003</v>
      </c>
    </row>
    <row r="15" spans="2:57" x14ac:dyDescent="0.55000000000000004">
      <c r="B15" s="134"/>
      <c r="C15" s="102" t="s">
        <v>305</v>
      </c>
      <c r="D15" s="133">
        <v>0</v>
      </c>
      <c r="E15" s="133">
        <v>4500</v>
      </c>
      <c r="F15" s="133">
        <v>0</v>
      </c>
      <c r="G15" s="133">
        <v>50.459206200000004</v>
      </c>
      <c r="H15" s="133">
        <v>800</v>
      </c>
      <c r="I15" s="133">
        <v>0</v>
      </c>
      <c r="J15" s="133">
        <v>0</v>
      </c>
      <c r="K15" s="133">
        <v>865.79999999999984</v>
      </c>
      <c r="L15" s="133">
        <v>0</v>
      </c>
      <c r="M15" s="133">
        <v>7050</v>
      </c>
      <c r="N15" s="133">
        <v>0</v>
      </c>
      <c r="O15" s="133">
        <v>0</v>
      </c>
      <c r="P15" s="133">
        <v>13150</v>
      </c>
      <c r="Q15" s="133">
        <v>2066.1</v>
      </c>
      <c r="R15" s="133">
        <v>0</v>
      </c>
      <c r="S15" s="133">
        <v>0</v>
      </c>
      <c r="T15" s="133">
        <v>5450</v>
      </c>
      <c r="U15" s="133">
        <v>4200</v>
      </c>
      <c r="V15" s="133">
        <v>2000</v>
      </c>
      <c r="W15" s="133">
        <v>2500</v>
      </c>
      <c r="X15" s="133">
        <v>0</v>
      </c>
      <c r="Y15" s="133">
        <v>0</v>
      </c>
      <c r="Z15" s="133">
        <v>0</v>
      </c>
      <c r="AA15" s="133">
        <v>0</v>
      </c>
      <c r="AB15" s="133">
        <v>0</v>
      </c>
      <c r="AC15" s="133">
        <v>0</v>
      </c>
      <c r="AD15" s="133">
        <v>0</v>
      </c>
      <c r="AE15" s="133">
        <v>1600</v>
      </c>
      <c r="AF15" s="133">
        <v>0</v>
      </c>
      <c r="AG15" s="133">
        <v>0</v>
      </c>
      <c r="AH15" s="133">
        <v>2700</v>
      </c>
      <c r="AI15" s="133">
        <v>0</v>
      </c>
      <c r="AJ15" s="133">
        <v>0</v>
      </c>
      <c r="AK15" s="133">
        <v>0</v>
      </c>
      <c r="AL15" s="133">
        <v>0</v>
      </c>
      <c r="AM15" s="133">
        <v>0</v>
      </c>
      <c r="AN15" s="133">
        <v>25</v>
      </c>
      <c r="AO15" s="133">
        <v>0</v>
      </c>
      <c r="AP15" s="133">
        <v>0</v>
      </c>
      <c r="AQ15" s="133">
        <v>0</v>
      </c>
      <c r="AR15" s="133">
        <v>0</v>
      </c>
      <c r="AS15" s="133">
        <v>240</v>
      </c>
      <c r="AT15" s="133">
        <v>0</v>
      </c>
      <c r="AU15" s="133">
        <v>0</v>
      </c>
      <c r="AV15" s="133">
        <v>0</v>
      </c>
      <c r="AW15" s="133">
        <v>0</v>
      </c>
      <c r="AX15" s="133">
        <v>0</v>
      </c>
      <c r="AY15" s="133">
        <v>0</v>
      </c>
      <c r="AZ15" s="133">
        <v>0</v>
      </c>
      <c r="BA15" s="133">
        <v>0</v>
      </c>
      <c r="BB15" s="133">
        <v>0</v>
      </c>
      <c r="BC15" s="133">
        <v>0</v>
      </c>
      <c r="BD15" s="133">
        <v>330</v>
      </c>
      <c r="BE15" s="133">
        <v>250</v>
      </c>
    </row>
    <row r="16" spans="2:57" x14ac:dyDescent="0.55000000000000004">
      <c r="B16" s="137"/>
      <c r="C16" s="102" t="s">
        <v>127</v>
      </c>
      <c r="D16" s="133">
        <v>0</v>
      </c>
      <c r="E16" s="133">
        <v>0</v>
      </c>
      <c r="F16" s="133">
        <v>0</v>
      </c>
      <c r="G16" s="133">
        <v>11961</v>
      </c>
      <c r="H16" s="133">
        <v>0</v>
      </c>
      <c r="I16" s="133">
        <v>1997.25</v>
      </c>
      <c r="J16" s="133">
        <v>1332</v>
      </c>
      <c r="K16" s="133">
        <v>2664</v>
      </c>
      <c r="L16" s="133">
        <v>0</v>
      </c>
      <c r="M16" s="133">
        <v>3330</v>
      </c>
      <c r="N16" s="133">
        <v>3996</v>
      </c>
      <c r="O16" s="133">
        <v>4437.8270640000001</v>
      </c>
      <c r="P16" s="133">
        <v>7252.2478284966637</v>
      </c>
      <c r="Q16" s="133">
        <v>0</v>
      </c>
      <c r="R16" s="133">
        <v>4660.2499999999991</v>
      </c>
      <c r="S16" s="133">
        <v>0</v>
      </c>
      <c r="T16" s="133">
        <v>2664</v>
      </c>
      <c r="U16" s="133">
        <v>13457.640046176</v>
      </c>
      <c r="V16" s="133">
        <v>0</v>
      </c>
      <c r="W16" s="133">
        <v>2131.1999999999998</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row>
    <row r="17" spans="2:57" x14ac:dyDescent="0.55000000000000004">
      <c r="B17" s="137"/>
      <c r="C17" s="102" t="s">
        <v>128</v>
      </c>
      <c r="D17" s="133">
        <v>0</v>
      </c>
      <c r="E17" s="133">
        <v>60</v>
      </c>
      <c r="F17" s="133">
        <v>0</v>
      </c>
      <c r="G17" s="133">
        <v>0</v>
      </c>
      <c r="H17" s="133">
        <v>0</v>
      </c>
      <c r="I17" s="133">
        <v>0</v>
      </c>
      <c r="J17" s="133">
        <v>3822.84</v>
      </c>
      <c r="K17" s="133">
        <v>0</v>
      </c>
      <c r="L17" s="133">
        <v>0</v>
      </c>
      <c r="M17" s="133">
        <v>0</v>
      </c>
      <c r="N17" s="133">
        <v>0</v>
      </c>
      <c r="O17" s="133">
        <v>0</v>
      </c>
      <c r="P17" s="133">
        <v>0</v>
      </c>
      <c r="Q17" s="133">
        <v>2025.4437840000001</v>
      </c>
      <c r="R17" s="133">
        <v>417.80456080000022</v>
      </c>
      <c r="S17" s="133">
        <v>0</v>
      </c>
      <c r="T17" s="133">
        <v>0</v>
      </c>
      <c r="U17" s="133">
        <v>240.31999999999971</v>
      </c>
      <c r="V17" s="133">
        <v>666</v>
      </c>
      <c r="W17" s="133">
        <v>0</v>
      </c>
      <c r="X17" s="133">
        <v>0</v>
      </c>
      <c r="Y17" s="133">
        <v>0</v>
      </c>
      <c r="Z17" s="133">
        <v>0</v>
      </c>
      <c r="AA17" s="133">
        <v>400</v>
      </c>
      <c r="AB17" s="133">
        <v>0</v>
      </c>
      <c r="AC17" s="133">
        <v>0</v>
      </c>
      <c r="AD17" s="133">
        <v>230.04852166000003</v>
      </c>
      <c r="AE17" s="133">
        <v>12.5</v>
      </c>
      <c r="AF17" s="133">
        <v>0</v>
      </c>
      <c r="AG17" s="133">
        <v>0</v>
      </c>
      <c r="AH17" s="133">
        <v>0</v>
      </c>
      <c r="AI17" s="133">
        <v>16.666666660000001</v>
      </c>
      <c r="AJ17" s="133">
        <v>0</v>
      </c>
      <c r="AK17" s="133">
        <v>13.333333319999999</v>
      </c>
      <c r="AL17" s="133">
        <v>0</v>
      </c>
      <c r="AM17" s="133">
        <v>0</v>
      </c>
      <c r="AN17" s="133">
        <v>0</v>
      </c>
      <c r="AO17" s="133">
        <v>0</v>
      </c>
      <c r="AP17" s="133">
        <v>0</v>
      </c>
      <c r="AQ17" s="133">
        <v>0</v>
      </c>
      <c r="AR17" s="133">
        <v>0</v>
      </c>
      <c r="AS17" s="133">
        <v>0</v>
      </c>
      <c r="AT17" s="133">
        <v>0</v>
      </c>
      <c r="AU17" s="133">
        <v>0</v>
      </c>
      <c r="AV17" s="133">
        <v>0</v>
      </c>
      <c r="AW17" s="133">
        <v>0</v>
      </c>
      <c r="AX17" s="133" t="s">
        <v>119</v>
      </c>
      <c r="AY17" s="133">
        <v>0</v>
      </c>
      <c r="AZ17" s="133">
        <v>0</v>
      </c>
      <c r="BA17" s="133">
        <v>0</v>
      </c>
      <c r="BB17" s="133">
        <v>0</v>
      </c>
      <c r="BC17" s="133">
        <v>0</v>
      </c>
      <c r="BD17" s="133">
        <v>0</v>
      </c>
      <c r="BE17" s="133">
        <v>0</v>
      </c>
    </row>
    <row r="18" spans="2:57" x14ac:dyDescent="0.55000000000000004">
      <c r="B18" s="137"/>
      <c r="C18" s="102" t="s">
        <v>129</v>
      </c>
      <c r="D18" s="133">
        <v>3494.4985226844851</v>
      </c>
      <c r="E18" s="133">
        <v>2500</v>
      </c>
      <c r="F18" s="133">
        <v>6207.1080000000002</v>
      </c>
      <c r="G18" s="133">
        <v>6000</v>
      </c>
      <c r="H18" s="133">
        <v>2400</v>
      </c>
      <c r="I18" s="133">
        <v>8041.2638324799991</v>
      </c>
      <c r="J18" s="133">
        <v>6042.0822676799999</v>
      </c>
      <c r="K18" s="133">
        <v>3603.6129999999998</v>
      </c>
      <c r="L18" s="133">
        <v>10752.258</v>
      </c>
      <c r="M18" s="133">
        <v>5253.4960000000001</v>
      </c>
      <c r="N18" s="133">
        <v>9000</v>
      </c>
      <c r="O18" s="133">
        <v>8000</v>
      </c>
      <c r="P18" s="133">
        <v>11662.558999999999</v>
      </c>
      <c r="Q18" s="133">
        <v>20469.23458488</v>
      </c>
      <c r="R18" s="133">
        <v>12182.403390950001</v>
      </c>
      <c r="S18" s="133">
        <v>5466.3685002000002</v>
      </c>
      <c r="T18" s="133">
        <v>9151.8968243560066</v>
      </c>
      <c r="U18" s="133">
        <v>11911.941999999999</v>
      </c>
      <c r="V18" s="133">
        <v>7839.2662854300006</v>
      </c>
      <c r="W18" s="133">
        <v>9407.116</v>
      </c>
      <c r="X18" s="133">
        <v>1000</v>
      </c>
      <c r="Y18" s="133">
        <v>0</v>
      </c>
      <c r="Z18" s="133">
        <v>0</v>
      </c>
      <c r="AA18" s="133">
        <v>746.56740979999995</v>
      </c>
      <c r="AB18" s="133">
        <v>0</v>
      </c>
      <c r="AC18" s="133">
        <v>0</v>
      </c>
      <c r="AD18" s="133">
        <v>1250</v>
      </c>
      <c r="AE18" s="133">
        <v>994.22150883000006</v>
      </c>
      <c r="AF18" s="133">
        <v>995.1602006798588</v>
      </c>
      <c r="AG18" s="133">
        <v>0</v>
      </c>
      <c r="AH18" s="133">
        <v>1500</v>
      </c>
      <c r="AI18" s="133">
        <v>0</v>
      </c>
      <c r="AJ18" s="133">
        <v>1027.5</v>
      </c>
      <c r="AK18" s="133">
        <v>0</v>
      </c>
      <c r="AL18" s="133">
        <v>0</v>
      </c>
      <c r="AM18" s="133">
        <v>0</v>
      </c>
      <c r="AN18" s="133">
        <v>0</v>
      </c>
      <c r="AO18" s="133">
        <v>0</v>
      </c>
      <c r="AP18" s="133">
        <v>0</v>
      </c>
      <c r="AQ18" s="133">
        <v>0</v>
      </c>
      <c r="AR18" s="133">
        <v>248.01433638999998</v>
      </c>
      <c r="AS18" s="133">
        <v>0</v>
      </c>
      <c r="AT18" s="133">
        <v>0</v>
      </c>
      <c r="AU18" s="133">
        <v>0</v>
      </c>
      <c r="AV18" s="133">
        <v>0</v>
      </c>
      <c r="AW18" s="133">
        <v>0</v>
      </c>
      <c r="AX18" s="133">
        <v>0</v>
      </c>
      <c r="AY18" s="133">
        <v>0</v>
      </c>
      <c r="AZ18" s="133">
        <v>0</v>
      </c>
      <c r="BA18" s="133">
        <v>0</v>
      </c>
      <c r="BB18" s="133">
        <v>0</v>
      </c>
      <c r="BC18" s="133">
        <v>199.45010675999998</v>
      </c>
      <c r="BD18" s="133">
        <v>500</v>
      </c>
      <c r="BE18" s="133">
        <v>0</v>
      </c>
    </row>
    <row r="19" spans="2:57" x14ac:dyDescent="0.55000000000000004">
      <c r="B19" s="135">
        <v>3</v>
      </c>
      <c r="C19" s="136" t="s">
        <v>130</v>
      </c>
      <c r="D19" s="133">
        <v>252324.40613308043</v>
      </c>
      <c r="E19" s="133">
        <v>326859.0003100161</v>
      </c>
      <c r="F19" s="133">
        <v>419473.1152612</v>
      </c>
      <c r="G19" s="133">
        <v>365180.17240335001</v>
      </c>
      <c r="H19" s="133">
        <v>124051.93180436402</v>
      </c>
      <c r="I19" s="133">
        <v>283430.97304275341</v>
      </c>
      <c r="J19" s="133">
        <v>160585.06533145791</v>
      </c>
      <c r="K19" s="133">
        <v>214967.11759564001</v>
      </c>
      <c r="L19" s="133">
        <v>364316.87697657704</v>
      </c>
      <c r="M19" s="133">
        <v>152041.94175882006</v>
      </c>
      <c r="N19" s="133">
        <v>331340.51047681901</v>
      </c>
      <c r="O19" s="133">
        <v>295685.58768190001</v>
      </c>
      <c r="P19" s="133">
        <v>219392.90925681425</v>
      </c>
      <c r="Q19" s="133">
        <v>209393.36735474999</v>
      </c>
      <c r="R19" s="133">
        <v>456240.08079390973</v>
      </c>
      <c r="S19" s="133">
        <v>174237.53748654292</v>
      </c>
      <c r="T19" s="133">
        <v>200164.51208100456</v>
      </c>
      <c r="U19" s="133">
        <v>204018.8125122535</v>
      </c>
      <c r="V19" s="133">
        <v>281494.00150747999</v>
      </c>
      <c r="W19" s="133">
        <v>186645.26632430809</v>
      </c>
      <c r="X19" s="133">
        <v>55001.027179150005</v>
      </c>
      <c r="Y19" s="133">
        <v>550.62099999999998</v>
      </c>
      <c r="Z19" s="133">
        <v>4522.6379999999999</v>
      </c>
      <c r="AA19" s="133">
        <v>51392.711677694468</v>
      </c>
      <c r="AB19" s="133">
        <v>13922.86280779092</v>
      </c>
      <c r="AC19" s="133">
        <v>6570.44481438</v>
      </c>
      <c r="AD19" s="133">
        <v>116772.77348113077</v>
      </c>
      <c r="AE19" s="133">
        <v>80481.861800539991</v>
      </c>
      <c r="AF19" s="133">
        <v>56829.48038874846</v>
      </c>
      <c r="AG19" s="133">
        <v>1156.5903237199993</v>
      </c>
      <c r="AH19" s="133">
        <v>64201.994943214493</v>
      </c>
      <c r="AI19" s="133">
        <v>58591.564647999985</v>
      </c>
      <c r="AJ19" s="133">
        <v>53024.210927582528</v>
      </c>
      <c r="AK19" s="133">
        <v>4659.9198150000002</v>
      </c>
      <c r="AL19" s="133">
        <v>875.58341999999993</v>
      </c>
      <c r="AM19" s="133">
        <v>5046.6739417531799</v>
      </c>
      <c r="AN19" s="133">
        <v>4074.1680000000001</v>
      </c>
      <c r="AO19" s="133">
        <v>2065.0915260399997</v>
      </c>
      <c r="AP19" s="133">
        <v>480.56577445000005</v>
      </c>
      <c r="AQ19" s="133">
        <v>8228.2011335597308</v>
      </c>
      <c r="AR19" s="133">
        <v>11873.828039999999</v>
      </c>
      <c r="AS19" s="133">
        <v>7189.5549165499951</v>
      </c>
      <c r="AT19" s="133">
        <v>4533.0159999999996</v>
      </c>
      <c r="AU19" s="133">
        <v>5138.6905500000003</v>
      </c>
      <c r="AV19" s="133">
        <v>3669.5937474100033</v>
      </c>
      <c r="AW19" s="133">
        <v>12399.117530000001</v>
      </c>
      <c r="AX19" s="133">
        <v>6806.7985899999994</v>
      </c>
      <c r="AY19" s="133">
        <v>1522.1631685900002</v>
      </c>
      <c r="AZ19" s="133">
        <v>1616.1784951899999</v>
      </c>
      <c r="BA19" s="133">
        <v>274.14961459999995</v>
      </c>
      <c r="BB19" s="133">
        <v>8073.1322100000007</v>
      </c>
      <c r="BC19" s="133">
        <v>18614.873404139998</v>
      </c>
      <c r="BD19" s="133">
        <v>15394.691643170001</v>
      </c>
      <c r="BE19" s="133">
        <v>6948.6704399999999</v>
      </c>
    </row>
    <row r="20" spans="2:57" x14ac:dyDescent="0.55000000000000004">
      <c r="B20" s="134"/>
      <c r="C20" s="102" t="s">
        <v>131</v>
      </c>
      <c r="D20" s="133">
        <v>29897.7445234919</v>
      </c>
      <c r="E20" s="133">
        <v>51225.179999999993</v>
      </c>
      <c r="F20" s="133">
        <v>35917.299769199999</v>
      </c>
      <c r="G20" s="133">
        <v>27112.943372910006</v>
      </c>
      <c r="H20" s="133">
        <v>26393.270401360009</v>
      </c>
      <c r="I20" s="133">
        <v>16278.110854101906</v>
      </c>
      <c r="J20" s="133">
        <v>12123.447074748103</v>
      </c>
      <c r="K20" s="133">
        <v>14090.229665860026</v>
      </c>
      <c r="L20" s="133">
        <v>33741.820148110004</v>
      </c>
      <c r="M20" s="133">
        <v>7831.8003308899015</v>
      </c>
      <c r="N20" s="133">
        <v>17122.027985207824</v>
      </c>
      <c r="O20" s="133">
        <v>15578.860858800001</v>
      </c>
      <c r="P20" s="133">
        <v>11779.616531367999</v>
      </c>
      <c r="Q20" s="133">
        <v>17736.87436034</v>
      </c>
      <c r="R20" s="133">
        <v>24713.486629629995</v>
      </c>
      <c r="S20" s="133">
        <v>7247.993094683502</v>
      </c>
      <c r="T20" s="133">
        <v>7148.8349217022014</v>
      </c>
      <c r="U20" s="133">
        <v>9944.7007997882811</v>
      </c>
      <c r="V20" s="133">
        <v>17948.960397059993</v>
      </c>
      <c r="W20" s="133">
        <v>10364.757892713702</v>
      </c>
      <c r="X20" s="133">
        <v>1221.3524888300001</v>
      </c>
      <c r="Y20" s="133">
        <v>13.458</v>
      </c>
      <c r="Z20" s="133">
        <v>41.137999999999998</v>
      </c>
      <c r="AA20" s="133">
        <v>728.8120053390063</v>
      </c>
      <c r="AB20" s="133">
        <v>246.94796483699994</v>
      </c>
      <c r="AC20" s="133">
        <v>137.25495501</v>
      </c>
      <c r="AD20" s="133">
        <v>1599.3131822084845</v>
      </c>
      <c r="AE20" s="133">
        <v>1140.6653900000001</v>
      </c>
      <c r="AF20" s="133">
        <v>647.29584915600003</v>
      </c>
      <c r="AG20" s="133">
        <v>228.08818141999998</v>
      </c>
      <c r="AH20" s="133">
        <v>1109.5247441050001</v>
      </c>
      <c r="AI20" s="133">
        <v>683.68768799998713</v>
      </c>
      <c r="AJ20" s="133">
        <v>855.22425463240029</v>
      </c>
      <c r="AK20" s="133">
        <v>224.73737700000001</v>
      </c>
      <c r="AL20" s="133">
        <v>52.322209999999998</v>
      </c>
      <c r="AM20" s="133">
        <v>132.42851207320004</v>
      </c>
      <c r="AN20" s="133">
        <v>54.460999999999999</v>
      </c>
      <c r="AO20" s="133">
        <v>107.93790137000003</v>
      </c>
      <c r="AP20" s="133">
        <v>0</v>
      </c>
      <c r="AQ20" s="133">
        <v>98.986881349999891</v>
      </c>
      <c r="AR20" s="133">
        <v>17.72306</v>
      </c>
      <c r="AS20" s="133">
        <v>29.427496019999985</v>
      </c>
      <c r="AT20" s="133">
        <v>51.09</v>
      </c>
      <c r="AU20" s="133">
        <v>270.04734941000004</v>
      </c>
      <c r="AV20" s="133">
        <v>17.092741610000001</v>
      </c>
      <c r="AW20" s="133">
        <v>124.18831</v>
      </c>
      <c r="AX20" s="133">
        <v>76.140639999999991</v>
      </c>
      <c r="AY20" s="133">
        <v>112.56984367</v>
      </c>
      <c r="AZ20" s="133">
        <v>17.52320125</v>
      </c>
      <c r="BA20" s="133">
        <v>0</v>
      </c>
      <c r="BB20" s="133">
        <v>43.614940000000004</v>
      </c>
      <c r="BC20" s="133">
        <v>202.51645671</v>
      </c>
      <c r="BD20" s="133">
        <v>0</v>
      </c>
      <c r="BE20" s="133">
        <v>30.347960000000004</v>
      </c>
    </row>
    <row r="21" spans="2:57" x14ac:dyDescent="0.55000000000000004">
      <c r="B21" s="134"/>
      <c r="C21" s="102" t="s">
        <v>306</v>
      </c>
      <c r="D21" s="133">
        <v>29652.917900801898</v>
      </c>
      <c r="E21" s="133">
        <v>51148.479999999996</v>
      </c>
      <c r="F21" s="133">
        <v>30902.702448059998</v>
      </c>
      <c r="G21" s="133">
        <v>23081.244044070005</v>
      </c>
      <c r="H21" s="133">
        <v>19379.48941739001</v>
      </c>
      <c r="I21" s="133">
        <v>12553.949871226854</v>
      </c>
      <c r="J21" s="133">
        <v>11742.335762916002</v>
      </c>
      <c r="K21" s="133">
        <v>13552.602377430027</v>
      </c>
      <c r="L21" s="133">
        <v>33655.700377500005</v>
      </c>
      <c r="M21" s="133">
        <v>7681.0440208500013</v>
      </c>
      <c r="N21" s="133">
        <v>16831.984827899923</v>
      </c>
      <c r="O21" s="133">
        <v>13278.89837753</v>
      </c>
      <c r="P21" s="133">
        <v>11015.59110243</v>
      </c>
      <c r="Q21" s="133">
        <v>17602.33336534</v>
      </c>
      <c r="R21" s="133">
        <v>23352.721513067183</v>
      </c>
      <c r="S21" s="133">
        <v>6875.163679243502</v>
      </c>
      <c r="T21" s="133">
        <v>7007.5530135522013</v>
      </c>
      <c r="U21" s="133">
        <v>9454.6241930499982</v>
      </c>
      <c r="V21" s="133">
        <v>17664.601900049995</v>
      </c>
      <c r="W21" s="133">
        <v>9905.6076466500017</v>
      </c>
      <c r="X21" s="133">
        <v>1218.6152344000002</v>
      </c>
      <c r="Y21" s="133">
        <v>13.458</v>
      </c>
      <c r="Z21" s="133">
        <v>41.137999999999998</v>
      </c>
      <c r="AA21" s="133">
        <v>728.8120053390063</v>
      </c>
      <c r="AB21" s="133">
        <v>246.94796483699994</v>
      </c>
      <c r="AC21" s="133">
        <v>137.25495501</v>
      </c>
      <c r="AD21" s="133">
        <v>1599.3039093384846</v>
      </c>
      <c r="AE21" s="133">
        <v>1140.6653900000001</v>
      </c>
      <c r="AF21" s="133">
        <v>562.29522673930023</v>
      </c>
      <c r="AG21" s="133">
        <v>228.08818141999998</v>
      </c>
      <c r="AH21" s="133">
        <v>1109.190376815</v>
      </c>
      <c r="AI21" s="133">
        <v>683.68768799998713</v>
      </c>
      <c r="AJ21" s="133">
        <v>855.21692863240025</v>
      </c>
      <c r="AK21" s="133">
        <v>224.73737700000001</v>
      </c>
      <c r="AL21" s="133">
        <v>52.322209999999998</v>
      </c>
      <c r="AM21" s="133">
        <v>132.42851207320004</v>
      </c>
      <c r="AN21" s="133">
        <v>54.460999999999999</v>
      </c>
      <c r="AO21" s="133">
        <v>107.93790137000003</v>
      </c>
      <c r="AP21" s="133">
        <v>0</v>
      </c>
      <c r="AQ21" s="133">
        <v>98.986881349999891</v>
      </c>
      <c r="AR21" s="133">
        <v>17.72306</v>
      </c>
      <c r="AS21" s="133">
        <v>29.427496019999985</v>
      </c>
      <c r="AT21" s="133">
        <v>51.09</v>
      </c>
      <c r="AU21" s="133">
        <v>270.04734941000004</v>
      </c>
      <c r="AV21" s="133">
        <v>17.092741610000001</v>
      </c>
      <c r="AW21" s="133">
        <v>91.959440000000001</v>
      </c>
      <c r="AX21" s="133">
        <v>76.140639999999991</v>
      </c>
      <c r="AY21" s="133">
        <v>112.56984367</v>
      </c>
      <c r="AZ21" s="133">
        <v>17.52320125</v>
      </c>
      <c r="BA21" s="133">
        <v>0</v>
      </c>
      <c r="BB21" s="133">
        <v>43.614940000000004</v>
      </c>
      <c r="BC21" s="133">
        <v>202.51645671</v>
      </c>
      <c r="BD21" s="133">
        <v>0</v>
      </c>
      <c r="BE21" s="133">
        <v>30.347960000000004</v>
      </c>
    </row>
    <row r="22" spans="2:57" x14ac:dyDescent="0.55000000000000004">
      <c r="B22" s="134"/>
      <c r="C22" s="102" t="s">
        <v>307</v>
      </c>
      <c r="D22" s="133">
        <v>244.82662268999999</v>
      </c>
      <c r="E22" s="133">
        <v>76.7</v>
      </c>
      <c r="F22" s="133">
        <v>5014.5973211399987</v>
      </c>
      <c r="G22" s="133">
        <v>4031.6993288399999</v>
      </c>
      <c r="H22" s="133">
        <v>7013.7809839699985</v>
      </c>
      <c r="I22" s="133">
        <v>3724.1609828750506</v>
      </c>
      <c r="J22" s="133">
        <v>381.1113118321</v>
      </c>
      <c r="K22" s="133">
        <v>537.62728842999991</v>
      </c>
      <c r="L22" s="133">
        <v>86.119770610000003</v>
      </c>
      <c r="M22" s="133">
        <v>150.75631003990003</v>
      </c>
      <c r="N22" s="133">
        <v>290.04315730789978</v>
      </c>
      <c r="O22" s="133">
        <v>2299.9624812700004</v>
      </c>
      <c r="P22" s="133">
        <v>764.025428938</v>
      </c>
      <c r="Q22" s="133">
        <v>134.54099500000001</v>
      </c>
      <c r="R22" s="133">
        <v>1360.7651165628126</v>
      </c>
      <c r="S22" s="133">
        <v>372.82941543999982</v>
      </c>
      <c r="T22" s="133">
        <v>141.28190814999996</v>
      </c>
      <c r="U22" s="133">
        <v>490.07660673828218</v>
      </c>
      <c r="V22" s="133">
        <v>284.35849700999995</v>
      </c>
      <c r="W22" s="133">
        <v>459.15024606369997</v>
      </c>
      <c r="X22" s="133">
        <v>2.7372544300000001</v>
      </c>
      <c r="Y22" s="133">
        <v>0</v>
      </c>
      <c r="Z22" s="133">
        <v>0</v>
      </c>
      <c r="AA22" s="133">
        <v>0</v>
      </c>
      <c r="AB22" s="133">
        <v>0</v>
      </c>
      <c r="AC22" s="133">
        <v>0</v>
      </c>
      <c r="AD22" s="133">
        <v>9.272869999999999E-3</v>
      </c>
      <c r="AE22" s="133">
        <v>0</v>
      </c>
      <c r="AF22" s="133">
        <v>85.000622416699869</v>
      </c>
      <c r="AG22" s="133">
        <v>0</v>
      </c>
      <c r="AH22" s="133">
        <v>0.33436729000000004</v>
      </c>
      <c r="AI22" s="133">
        <v>0</v>
      </c>
      <c r="AJ22" s="133">
        <v>7.326E-3</v>
      </c>
      <c r="AK22" s="133">
        <v>0</v>
      </c>
      <c r="AL22" s="133">
        <v>0</v>
      </c>
      <c r="AM22" s="133">
        <v>0</v>
      </c>
      <c r="AN22" s="133">
        <v>0</v>
      </c>
      <c r="AO22" s="133">
        <v>0</v>
      </c>
      <c r="AP22" s="133">
        <v>0</v>
      </c>
      <c r="AQ22" s="133">
        <v>0</v>
      </c>
      <c r="AR22" s="133">
        <v>0</v>
      </c>
      <c r="AS22" s="133">
        <v>0</v>
      </c>
      <c r="AT22" s="133">
        <v>0</v>
      </c>
      <c r="AU22" s="133">
        <v>0</v>
      </c>
      <c r="AV22" s="133">
        <v>0</v>
      </c>
      <c r="AW22" s="133">
        <v>32.228870000000001</v>
      </c>
      <c r="AX22" s="133">
        <v>0</v>
      </c>
      <c r="AY22" s="133">
        <v>0</v>
      </c>
      <c r="AZ22" s="133">
        <v>0</v>
      </c>
      <c r="BA22" s="133">
        <v>0</v>
      </c>
      <c r="BB22" s="133">
        <v>0</v>
      </c>
      <c r="BC22" s="133">
        <v>0</v>
      </c>
      <c r="BD22" s="133">
        <v>0</v>
      </c>
      <c r="BE22" s="133">
        <v>0</v>
      </c>
    </row>
    <row r="23" spans="2:57" x14ac:dyDescent="0.55000000000000004">
      <c r="B23" s="134"/>
      <c r="C23" s="102" t="s">
        <v>132</v>
      </c>
      <c r="D23" s="133">
        <v>81651.436639014515</v>
      </c>
      <c r="E23" s="133">
        <v>140902.75</v>
      </c>
      <c r="F23" s="133">
        <v>105142.21206052999</v>
      </c>
      <c r="G23" s="133">
        <v>91502.164954199994</v>
      </c>
      <c r="H23" s="133">
        <v>35948.253166613998</v>
      </c>
      <c r="I23" s="133">
        <v>57353.643221301703</v>
      </c>
      <c r="J23" s="133">
        <v>43726.962252405596</v>
      </c>
      <c r="K23" s="133">
        <v>56824.72163623001</v>
      </c>
      <c r="L23" s="133">
        <v>91819.595033790029</v>
      </c>
      <c r="M23" s="133">
        <v>46491.480430463715</v>
      </c>
      <c r="N23" s="133">
        <v>69576.663877065061</v>
      </c>
      <c r="O23" s="133">
        <v>79922.893612930027</v>
      </c>
      <c r="P23" s="133">
        <v>61935.291409575788</v>
      </c>
      <c r="Q23" s="133">
        <v>52805.382272590003</v>
      </c>
      <c r="R23" s="133">
        <v>131248.86102290417</v>
      </c>
      <c r="S23" s="133">
        <v>43976.689540849606</v>
      </c>
      <c r="T23" s="133">
        <v>32040.615962588123</v>
      </c>
      <c r="U23" s="133">
        <v>59615.717623875709</v>
      </c>
      <c r="V23" s="133">
        <v>81675.585085329949</v>
      </c>
      <c r="W23" s="133">
        <v>47481.502536110034</v>
      </c>
      <c r="X23" s="133">
        <v>14089.295342720003</v>
      </c>
      <c r="Y23" s="133">
        <v>85.418000000000006</v>
      </c>
      <c r="Z23" s="133">
        <v>1397.702</v>
      </c>
      <c r="AA23" s="133">
        <v>11636.539036685441</v>
      </c>
      <c r="AB23" s="133">
        <v>4632.8132973059292</v>
      </c>
      <c r="AC23" s="133">
        <v>1639.9374151399995</v>
      </c>
      <c r="AD23" s="133">
        <v>26270.036668812198</v>
      </c>
      <c r="AE23" s="133">
        <v>18799.546119999999</v>
      </c>
      <c r="AF23" s="133">
        <v>11819.399013512511</v>
      </c>
      <c r="AG23" s="133">
        <v>155.73728907999944</v>
      </c>
      <c r="AH23" s="133">
        <v>12999.144385899499</v>
      </c>
      <c r="AI23" s="133">
        <v>17667.492920000001</v>
      </c>
      <c r="AJ23" s="133">
        <v>8915.103040580163</v>
      </c>
      <c r="AK23" s="133">
        <v>1258.8931</v>
      </c>
      <c r="AL23" s="133">
        <v>388.67791999999997</v>
      </c>
      <c r="AM23" s="133">
        <v>1650.4720679399788</v>
      </c>
      <c r="AN23" s="133">
        <v>675.81899999999996</v>
      </c>
      <c r="AO23" s="133">
        <v>410.88535329999985</v>
      </c>
      <c r="AP23" s="133">
        <v>31.927475110000039</v>
      </c>
      <c r="AQ23" s="133">
        <v>1975.7125829997301</v>
      </c>
      <c r="AR23" s="133">
        <v>1789.11833</v>
      </c>
      <c r="AS23" s="133">
        <v>971.44756861000656</v>
      </c>
      <c r="AT23" s="133">
        <v>1004.836</v>
      </c>
      <c r="AU23" s="133">
        <v>932.92678059000002</v>
      </c>
      <c r="AV23" s="133">
        <v>840.37390052000262</v>
      </c>
      <c r="AW23" s="133">
        <v>2296.3119799999999</v>
      </c>
      <c r="AX23" s="133">
        <v>1081.9548200000002</v>
      </c>
      <c r="AY23" s="133">
        <v>305.95628311000002</v>
      </c>
      <c r="AZ23" s="133">
        <v>356.73426410999986</v>
      </c>
      <c r="BA23" s="133">
        <v>21.984912799999996</v>
      </c>
      <c r="BB23" s="133">
        <v>1107.19768</v>
      </c>
      <c r="BC23" s="133">
        <v>3703.9213914100001</v>
      </c>
      <c r="BD23" s="133">
        <v>1862.9759268699997</v>
      </c>
      <c r="BE23" s="133">
        <v>1304.4920000000002</v>
      </c>
    </row>
    <row r="24" spans="2:57" x14ac:dyDescent="0.55000000000000004">
      <c r="B24" s="134"/>
      <c r="C24" s="102" t="s">
        <v>306</v>
      </c>
      <c r="D24" s="133">
        <v>81634.637671154516</v>
      </c>
      <c r="E24" s="133">
        <v>140864.89000000001</v>
      </c>
      <c r="F24" s="133">
        <v>102068.52598476999</v>
      </c>
      <c r="G24" s="133">
        <v>90038.970965709988</v>
      </c>
      <c r="H24" s="133">
        <v>32756.616218613999</v>
      </c>
      <c r="I24" s="133">
        <v>56080.377659903395</v>
      </c>
      <c r="J24" s="133">
        <v>43461.744134379995</v>
      </c>
      <c r="K24" s="133">
        <v>56699.683929820007</v>
      </c>
      <c r="L24" s="133">
        <v>91750.324467200029</v>
      </c>
      <c r="M24" s="133">
        <v>46366.523779080017</v>
      </c>
      <c r="N24" s="133">
        <v>69324.014393913254</v>
      </c>
      <c r="O24" s="133">
        <v>79218.594789160023</v>
      </c>
      <c r="P24" s="133">
        <v>61775.395508189991</v>
      </c>
      <c r="Q24" s="133">
        <v>52803.870262110002</v>
      </c>
      <c r="R24" s="133">
        <v>130785.41830527017</v>
      </c>
      <c r="S24" s="133">
        <v>43791.734776239609</v>
      </c>
      <c r="T24" s="133">
        <v>32004.568588028123</v>
      </c>
      <c r="U24" s="133">
        <v>59418.942987540009</v>
      </c>
      <c r="V24" s="133">
        <v>81588.475786059949</v>
      </c>
      <c r="W24" s="133">
        <v>46250.541798463535</v>
      </c>
      <c r="X24" s="133">
        <v>14086.942864580002</v>
      </c>
      <c r="Y24" s="133">
        <v>85.418000000000006</v>
      </c>
      <c r="Z24" s="133">
        <v>1397.702</v>
      </c>
      <c r="AA24" s="133">
        <v>11636.539036685441</v>
      </c>
      <c r="AB24" s="133">
        <v>4632.8132973059292</v>
      </c>
      <c r="AC24" s="133">
        <v>1639.9374151399995</v>
      </c>
      <c r="AD24" s="133">
        <v>26268.252792452196</v>
      </c>
      <c r="AE24" s="133">
        <v>18799.546119999999</v>
      </c>
      <c r="AF24" s="133">
        <v>11819.399013512511</v>
      </c>
      <c r="AG24" s="133">
        <v>155.73728907999944</v>
      </c>
      <c r="AH24" s="133">
        <v>12997.142708659499</v>
      </c>
      <c r="AI24" s="133">
        <v>17667.492920000001</v>
      </c>
      <c r="AJ24" s="133">
        <v>8915.0960168301626</v>
      </c>
      <c r="AK24" s="133">
        <v>1258.8931</v>
      </c>
      <c r="AL24" s="133">
        <v>388.67791999999997</v>
      </c>
      <c r="AM24" s="133">
        <v>1650.4720679399788</v>
      </c>
      <c r="AN24" s="133">
        <v>675.81899999999996</v>
      </c>
      <c r="AO24" s="133">
        <v>410.88535329999985</v>
      </c>
      <c r="AP24" s="133">
        <v>31.927475110000039</v>
      </c>
      <c r="AQ24" s="133">
        <v>1975.7125829997301</v>
      </c>
      <c r="AR24" s="133">
        <v>1789.11833</v>
      </c>
      <c r="AS24" s="133">
        <v>971.44756861000656</v>
      </c>
      <c r="AT24" s="133">
        <v>1004.836</v>
      </c>
      <c r="AU24" s="133">
        <v>932.92678059000002</v>
      </c>
      <c r="AV24" s="133">
        <v>840.37390052000262</v>
      </c>
      <c r="AW24" s="133">
        <v>2296.3119799999999</v>
      </c>
      <c r="AX24" s="133">
        <v>1081.9548200000002</v>
      </c>
      <c r="AY24" s="133">
        <v>305.95628311000002</v>
      </c>
      <c r="AZ24" s="133">
        <v>356.73426410999986</v>
      </c>
      <c r="BA24" s="133">
        <v>21.984912799999996</v>
      </c>
      <c r="BB24" s="133">
        <v>1107.19768</v>
      </c>
      <c r="BC24" s="133">
        <v>3703.9213914100001</v>
      </c>
      <c r="BD24" s="133">
        <v>1862.9759268699997</v>
      </c>
      <c r="BE24" s="133">
        <v>1304.4920000000002</v>
      </c>
    </row>
    <row r="25" spans="2:57" x14ac:dyDescent="0.55000000000000004">
      <c r="B25" s="134"/>
      <c r="C25" s="102" t="s">
        <v>307</v>
      </c>
      <c r="D25" s="133">
        <v>16.798967859999998</v>
      </c>
      <c r="E25" s="133">
        <v>37.86</v>
      </c>
      <c r="F25" s="133">
        <v>3073.6860757600002</v>
      </c>
      <c r="G25" s="133">
        <v>1463.19398849</v>
      </c>
      <c r="H25" s="133">
        <v>3191.6369479999985</v>
      </c>
      <c r="I25" s="133">
        <v>1273.2655613983093</v>
      </c>
      <c r="J25" s="133">
        <v>265.21811802560001</v>
      </c>
      <c r="K25" s="133">
        <v>125.03770641</v>
      </c>
      <c r="L25" s="133">
        <v>69.270566590004066</v>
      </c>
      <c r="M25" s="133">
        <v>124.95665138369998</v>
      </c>
      <c r="N25" s="133">
        <v>252.64948315180001</v>
      </c>
      <c r="O25" s="133">
        <v>704.29882377000058</v>
      </c>
      <c r="P25" s="133">
        <v>159.89590138579999</v>
      </c>
      <c r="Q25" s="133">
        <v>1.51201048</v>
      </c>
      <c r="R25" s="133">
        <v>463.44271763399433</v>
      </c>
      <c r="S25" s="133">
        <v>184.95476460999996</v>
      </c>
      <c r="T25" s="133">
        <v>36.047374560000009</v>
      </c>
      <c r="U25" s="133">
        <v>196.77463633569801</v>
      </c>
      <c r="V25" s="133">
        <v>87.109299270000037</v>
      </c>
      <c r="W25" s="133">
        <v>1230.9607376465005</v>
      </c>
      <c r="X25" s="133">
        <v>2.3524781400000001</v>
      </c>
      <c r="Y25" s="133">
        <v>0</v>
      </c>
      <c r="Z25" s="133">
        <v>0</v>
      </c>
      <c r="AA25" s="133">
        <v>0</v>
      </c>
      <c r="AB25" s="133">
        <v>0</v>
      </c>
      <c r="AC25" s="133">
        <v>0</v>
      </c>
      <c r="AD25" s="133">
        <v>1.78387636</v>
      </c>
      <c r="AE25" s="133">
        <v>0</v>
      </c>
      <c r="AF25" s="133">
        <v>0</v>
      </c>
      <c r="AG25" s="133">
        <v>0</v>
      </c>
      <c r="AH25" s="133">
        <v>2.0016772399999998</v>
      </c>
      <c r="AI25" s="133">
        <v>0</v>
      </c>
      <c r="AJ25" s="133">
        <v>7.0237499999999996E-3</v>
      </c>
      <c r="AK25" s="133">
        <v>0</v>
      </c>
      <c r="AL25" s="133">
        <v>0</v>
      </c>
      <c r="AM25" s="133">
        <v>0</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row>
    <row r="26" spans="2:57" x14ac:dyDescent="0.55000000000000004">
      <c r="B26" s="134"/>
      <c r="C26" s="102" t="s">
        <v>133</v>
      </c>
      <c r="D26" s="133">
        <v>125105.91747537801</v>
      </c>
      <c r="E26" s="133">
        <v>117702.28</v>
      </c>
      <c r="F26" s="133">
        <v>243340.56461344002</v>
      </c>
      <c r="G26" s="133">
        <v>210638.34966342</v>
      </c>
      <c r="H26" s="133">
        <v>45880.302342990006</v>
      </c>
      <c r="I26" s="133">
        <v>191404.78801361984</v>
      </c>
      <c r="J26" s="133">
        <v>93508.333563416003</v>
      </c>
      <c r="K26" s="133">
        <v>126231.25931469997</v>
      </c>
      <c r="L26" s="133">
        <v>221205.42688864999</v>
      </c>
      <c r="M26" s="133">
        <v>86453.090471981966</v>
      </c>
      <c r="N26" s="133">
        <v>221675.63239518611</v>
      </c>
      <c r="O26" s="133">
        <v>181471.86355577002</v>
      </c>
      <c r="P26" s="133">
        <v>125547.57471493998</v>
      </c>
      <c r="Q26" s="133">
        <v>132323.44170622001</v>
      </c>
      <c r="R26" s="133">
        <v>273429.51684476633</v>
      </c>
      <c r="S26" s="133">
        <v>113291.40064667983</v>
      </c>
      <c r="T26" s="133">
        <v>147176.66140524994</v>
      </c>
      <c r="U26" s="133">
        <v>117756.10216885603</v>
      </c>
      <c r="V26" s="133">
        <v>162235.25779171003</v>
      </c>
      <c r="W26" s="133">
        <v>118118.25961768394</v>
      </c>
      <c r="X26" s="133">
        <v>36334.519695370007</v>
      </c>
      <c r="Y26" s="133">
        <v>320.72500000000002</v>
      </c>
      <c r="Z26" s="133">
        <v>2587.402</v>
      </c>
      <c r="AA26" s="133">
        <v>35664.475298790021</v>
      </c>
      <c r="AB26" s="133">
        <v>7618.5429369599915</v>
      </c>
      <c r="AC26" s="133">
        <v>4517.3352908500001</v>
      </c>
      <c r="AD26" s="133">
        <v>81914.575808300098</v>
      </c>
      <c r="AE26" s="133">
        <v>54776.142770539998</v>
      </c>
      <c r="AF26" s="133">
        <v>40213.873297689941</v>
      </c>
      <c r="AG26" s="133">
        <v>689.38802567999983</v>
      </c>
      <c r="AH26" s="133">
        <v>44518.390924449996</v>
      </c>
      <c r="AI26" s="133">
        <v>37543.076659999999</v>
      </c>
      <c r="AJ26" s="133">
        <v>39874.447813419953</v>
      </c>
      <c r="AK26" s="133">
        <v>2557.4959679999997</v>
      </c>
      <c r="AL26" s="133">
        <v>316.84458999999998</v>
      </c>
      <c r="AM26" s="133">
        <v>2659.5096199100008</v>
      </c>
      <c r="AN26" s="133">
        <v>2977.826</v>
      </c>
      <c r="AO26" s="133">
        <v>1273.4324339999998</v>
      </c>
      <c r="AP26" s="133">
        <v>0</v>
      </c>
      <c r="AQ26" s="133">
        <v>4791.0887240000002</v>
      </c>
      <c r="AR26" s="133">
        <v>9484.4116999999987</v>
      </c>
      <c r="AS26" s="133">
        <v>5904.2210205299889</v>
      </c>
      <c r="AT26" s="133">
        <v>3282.7869999999998</v>
      </c>
      <c r="AU26" s="133">
        <v>3332.3001799999997</v>
      </c>
      <c r="AV26" s="133">
        <v>2674.8416212000006</v>
      </c>
      <c r="AW26" s="133">
        <v>9371.5094700000009</v>
      </c>
      <c r="AX26" s="133">
        <v>5120.6128999999992</v>
      </c>
      <c r="AY26" s="133">
        <v>920.80049323000003</v>
      </c>
      <c r="AZ26" s="133">
        <v>1045.0602238500003</v>
      </c>
      <c r="BA26" s="133">
        <v>0</v>
      </c>
      <c r="BB26" s="133">
        <v>6056.7667200000005</v>
      </c>
      <c r="BC26" s="133">
        <v>13851.958010320001</v>
      </c>
      <c r="BD26" s="133">
        <v>11700.346849920001</v>
      </c>
      <c r="BE26" s="133">
        <v>4892.8827099999999</v>
      </c>
    </row>
    <row r="27" spans="2:57" x14ac:dyDescent="0.55000000000000004">
      <c r="B27" s="134"/>
      <c r="C27" s="102" t="s">
        <v>306</v>
      </c>
      <c r="D27" s="133">
        <v>124764.30467037801</v>
      </c>
      <c r="E27" s="133">
        <v>117673.17</v>
      </c>
      <c r="F27" s="133">
        <v>241715.11101022002</v>
      </c>
      <c r="G27" s="133">
        <v>209784.67039727001</v>
      </c>
      <c r="H27" s="133">
        <v>44744.962468670004</v>
      </c>
      <c r="I27" s="133">
        <v>181627.06346405984</v>
      </c>
      <c r="J27" s="133">
        <v>93499.503831320006</v>
      </c>
      <c r="K27" s="133">
        <v>125769.05518459997</v>
      </c>
      <c r="L27" s="133">
        <v>220570.64883545</v>
      </c>
      <c r="M27" s="133">
        <v>82536.781028549973</v>
      </c>
      <c r="N27" s="133">
        <v>216684.7577993701</v>
      </c>
      <c r="O27" s="133">
        <v>177919.95697773001</v>
      </c>
      <c r="P27" s="133">
        <v>124129.45585333998</v>
      </c>
      <c r="Q27" s="133">
        <v>132323.44170622001</v>
      </c>
      <c r="R27" s="133">
        <v>271035.4318155098</v>
      </c>
      <c r="S27" s="133">
        <v>109682.23639292983</v>
      </c>
      <c r="T27" s="133">
        <v>142844.24882124993</v>
      </c>
      <c r="U27" s="133">
        <v>116222.55697846002</v>
      </c>
      <c r="V27" s="133">
        <v>160021.90918788002</v>
      </c>
      <c r="W27" s="133">
        <v>115743.65216296994</v>
      </c>
      <c r="X27" s="133">
        <v>36334.519695370007</v>
      </c>
      <c r="Y27" s="133">
        <v>320.72500000000002</v>
      </c>
      <c r="Z27" s="133">
        <v>2587.402</v>
      </c>
      <c r="AA27" s="133">
        <v>35664.475298790021</v>
      </c>
      <c r="AB27" s="133">
        <v>7618.5429369599915</v>
      </c>
      <c r="AC27" s="133">
        <v>4517.3352908500001</v>
      </c>
      <c r="AD27" s="133">
        <v>81914.575808300098</v>
      </c>
      <c r="AE27" s="133">
        <v>54776.142770539998</v>
      </c>
      <c r="AF27" s="133">
        <v>40213.873297689941</v>
      </c>
      <c r="AG27" s="133">
        <v>689.38802567999983</v>
      </c>
      <c r="AH27" s="133">
        <v>44491.760924449998</v>
      </c>
      <c r="AI27" s="133">
        <v>37543.076659999999</v>
      </c>
      <c r="AJ27" s="133">
        <v>39874.447813419953</v>
      </c>
      <c r="AK27" s="133">
        <v>2557.4959679999997</v>
      </c>
      <c r="AL27" s="133">
        <v>316.84458999999998</v>
      </c>
      <c r="AM27" s="133">
        <v>2659.5096199100008</v>
      </c>
      <c r="AN27" s="133">
        <v>2977.826</v>
      </c>
      <c r="AO27" s="133">
        <v>1273.4324339999998</v>
      </c>
      <c r="AP27" s="133">
        <v>0</v>
      </c>
      <c r="AQ27" s="133">
        <v>4791.0887240000002</v>
      </c>
      <c r="AR27" s="133">
        <v>9484.4116999999987</v>
      </c>
      <c r="AS27" s="133">
        <v>5904.2210205299889</v>
      </c>
      <c r="AT27" s="133">
        <v>3282.7869999999998</v>
      </c>
      <c r="AU27" s="133">
        <v>3332.3001799999997</v>
      </c>
      <c r="AV27" s="133">
        <v>2674.8416212000006</v>
      </c>
      <c r="AW27" s="133">
        <v>9371.5094700000009</v>
      </c>
      <c r="AX27" s="133">
        <v>5120.6128999999992</v>
      </c>
      <c r="AY27" s="133">
        <v>920.80049323000003</v>
      </c>
      <c r="AZ27" s="133">
        <v>1045.0602238500003</v>
      </c>
      <c r="BA27" s="133">
        <v>0</v>
      </c>
      <c r="BB27" s="133">
        <v>6056.7667200000005</v>
      </c>
      <c r="BC27" s="133">
        <v>13851.958010320001</v>
      </c>
      <c r="BD27" s="133">
        <v>11700.346849920001</v>
      </c>
      <c r="BE27" s="133">
        <v>4892.8827099999999</v>
      </c>
    </row>
    <row r="28" spans="2:57" x14ac:dyDescent="0.55000000000000004">
      <c r="B28" s="134"/>
      <c r="C28" s="102" t="s">
        <v>307</v>
      </c>
      <c r="D28" s="133">
        <v>341.61280499999998</v>
      </c>
      <c r="E28" s="133">
        <v>29.11</v>
      </c>
      <c r="F28" s="133">
        <v>1625.4536032199999</v>
      </c>
      <c r="G28" s="133">
        <v>853.6792661500001</v>
      </c>
      <c r="H28" s="133">
        <v>1135.3398743199998</v>
      </c>
      <c r="I28" s="133">
        <v>9777.72454956</v>
      </c>
      <c r="J28" s="133">
        <v>8.8297320960000008</v>
      </c>
      <c r="K28" s="133">
        <v>462.20413010000004</v>
      </c>
      <c r="L28" s="133">
        <v>634.77805319999993</v>
      </c>
      <c r="M28" s="133">
        <v>3916.3094434319996</v>
      </c>
      <c r="N28" s="133">
        <v>4990.8745958159998</v>
      </c>
      <c r="O28" s="133">
        <v>3551.9065780399997</v>
      </c>
      <c r="P28" s="133">
        <v>1418.1188615999999</v>
      </c>
      <c r="Q28" s="133">
        <v>0</v>
      </c>
      <c r="R28" s="133">
        <v>2394.0850292565096</v>
      </c>
      <c r="S28" s="133">
        <v>3609.1642537499997</v>
      </c>
      <c r="T28" s="133">
        <v>4332.4125840000006</v>
      </c>
      <c r="U28" s="133">
        <v>1533.545190396</v>
      </c>
      <c r="V28" s="133">
        <v>2213.3486038299998</v>
      </c>
      <c r="W28" s="133">
        <v>2374.6074547140001</v>
      </c>
      <c r="X28" s="133">
        <v>0</v>
      </c>
      <c r="Y28" s="133">
        <v>0</v>
      </c>
      <c r="Z28" s="133">
        <v>0</v>
      </c>
      <c r="AA28" s="133">
        <v>0</v>
      </c>
      <c r="AB28" s="133">
        <v>0</v>
      </c>
      <c r="AC28" s="133">
        <v>0</v>
      </c>
      <c r="AD28" s="133">
        <v>0</v>
      </c>
      <c r="AE28" s="133">
        <v>0</v>
      </c>
      <c r="AF28" s="133">
        <v>0</v>
      </c>
      <c r="AG28" s="133">
        <v>0</v>
      </c>
      <c r="AH28" s="133">
        <v>26.63</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row>
    <row r="29" spans="2:57" x14ac:dyDescent="0.55000000000000004">
      <c r="B29" s="134"/>
      <c r="C29" s="102" t="s">
        <v>134</v>
      </c>
      <c r="D29" s="133">
        <v>13761.680298499998</v>
      </c>
      <c r="E29" s="133">
        <v>15802.010000000002</v>
      </c>
      <c r="F29" s="133">
        <v>30947.11122522</v>
      </c>
      <c r="G29" s="133">
        <v>30900.521680729995</v>
      </c>
      <c r="H29" s="133">
        <v>14088.137941179999</v>
      </c>
      <c r="I29" s="133">
        <v>14877.78152455155</v>
      </c>
      <c r="J29" s="133">
        <v>9366.3726244099998</v>
      </c>
      <c r="K29" s="133">
        <v>15499.746299170001</v>
      </c>
      <c r="L29" s="133">
        <v>17314.311114597</v>
      </c>
      <c r="M29" s="133">
        <v>9670.5434677669509</v>
      </c>
      <c r="N29" s="133">
        <v>20454.70412625001</v>
      </c>
      <c r="O29" s="133">
        <v>14964.409956089999</v>
      </c>
      <c r="P29" s="133">
        <v>18495.082613120492</v>
      </c>
      <c r="Q29" s="133">
        <v>5916.5621421700007</v>
      </c>
      <c r="R29" s="133">
        <v>23141.637409182502</v>
      </c>
      <c r="S29" s="133">
        <v>8764.4984696599986</v>
      </c>
      <c r="T29" s="133">
        <v>11627.927373120001</v>
      </c>
      <c r="U29" s="133">
        <v>13956.961900127506</v>
      </c>
      <c r="V29" s="133">
        <v>17104.256464080005</v>
      </c>
      <c r="W29" s="133">
        <v>9380.847136200402</v>
      </c>
      <c r="X29" s="133">
        <v>3334.3021638100004</v>
      </c>
      <c r="Y29" s="133">
        <v>129.642</v>
      </c>
      <c r="Z29" s="133">
        <v>496.096</v>
      </c>
      <c r="AA29" s="133">
        <v>3337.8373619000022</v>
      </c>
      <c r="AB29" s="133">
        <v>1419.6470572179994</v>
      </c>
      <c r="AC29" s="133">
        <v>274.62402878</v>
      </c>
      <c r="AD29" s="133">
        <v>6912.7743508499998</v>
      </c>
      <c r="AE29" s="133">
        <v>5654.9690799999998</v>
      </c>
      <c r="AF29" s="133">
        <v>4148.9122283899978</v>
      </c>
      <c r="AG29" s="133">
        <v>81.940282540000013</v>
      </c>
      <c r="AH29" s="133">
        <v>5500.1204876400016</v>
      </c>
      <c r="AI29" s="133">
        <v>2687.0387800000003</v>
      </c>
      <c r="AJ29" s="133">
        <v>3358.7333139400016</v>
      </c>
      <c r="AK29" s="133">
        <v>618.56836999999996</v>
      </c>
      <c r="AL29" s="133">
        <v>117.73869999999998</v>
      </c>
      <c r="AM29" s="133">
        <v>603.16374182999994</v>
      </c>
      <c r="AN29" s="133">
        <v>366.06200000000001</v>
      </c>
      <c r="AO29" s="133">
        <v>272.83583737000009</v>
      </c>
      <c r="AP29" s="133">
        <v>213.16039314999998</v>
      </c>
      <c r="AQ29" s="133">
        <v>1362.4129452100008</v>
      </c>
      <c r="AR29" s="133">
        <v>581.09044000000006</v>
      </c>
      <c r="AS29" s="133">
        <v>284.45883139000006</v>
      </c>
      <c r="AT29" s="133">
        <v>194.303</v>
      </c>
      <c r="AU29" s="133">
        <v>600.79223999999999</v>
      </c>
      <c r="AV29" s="133">
        <v>137.28548407999997</v>
      </c>
      <c r="AW29" s="133">
        <v>607.10777000000007</v>
      </c>
      <c r="AX29" s="133">
        <v>0</v>
      </c>
      <c r="AY29" s="133">
        <v>182.83654858000003</v>
      </c>
      <c r="AZ29" s="133">
        <v>196.86080597999998</v>
      </c>
      <c r="BA29" s="133">
        <v>0</v>
      </c>
      <c r="BB29" s="133">
        <v>851.33269999999993</v>
      </c>
      <c r="BC29" s="133">
        <v>840.1889965900001</v>
      </c>
      <c r="BD29" s="133">
        <v>1831.3688663799999</v>
      </c>
      <c r="BE29" s="133">
        <v>720.94776999999988</v>
      </c>
    </row>
    <row r="30" spans="2:57" x14ac:dyDescent="0.55000000000000004">
      <c r="B30" s="134"/>
      <c r="C30" s="102" t="s">
        <v>306</v>
      </c>
      <c r="D30" s="133">
        <v>13759.915844999998</v>
      </c>
      <c r="E30" s="133">
        <v>14793.900000000001</v>
      </c>
      <c r="F30" s="133">
        <v>28797.505336390001</v>
      </c>
      <c r="G30" s="133">
        <v>28165.708726909994</v>
      </c>
      <c r="H30" s="133">
        <v>4286.2945767900001</v>
      </c>
      <c r="I30" s="133">
        <v>12574.635922920001</v>
      </c>
      <c r="J30" s="133">
        <v>4476.6421495100003</v>
      </c>
      <c r="K30" s="133">
        <v>14565.298057040001</v>
      </c>
      <c r="L30" s="133">
        <v>17231.725065999999</v>
      </c>
      <c r="M30" s="133">
        <v>9366.5845106500001</v>
      </c>
      <c r="N30" s="133">
        <v>20270.06734119001</v>
      </c>
      <c r="O30" s="133">
        <v>14488.02883173</v>
      </c>
      <c r="P30" s="133">
        <v>17657.305607759994</v>
      </c>
      <c r="Q30" s="133">
        <v>5916.5621421700007</v>
      </c>
      <c r="R30" s="133">
        <v>22892.320810880006</v>
      </c>
      <c r="S30" s="133">
        <v>8683.4663052999986</v>
      </c>
      <c r="T30" s="133">
        <v>11574.22691533</v>
      </c>
      <c r="U30" s="133">
        <v>13533.866872750006</v>
      </c>
      <c r="V30" s="133">
        <v>16956.138326880005</v>
      </c>
      <c r="W30" s="133">
        <v>8623.6892973100021</v>
      </c>
      <c r="X30" s="133">
        <v>3334.3021638100004</v>
      </c>
      <c r="Y30" s="133">
        <v>129.642</v>
      </c>
      <c r="Z30" s="133">
        <v>496.096</v>
      </c>
      <c r="AA30" s="133">
        <v>3337.8373619000022</v>
      </c>
      <c r="AB30" s="133">
        <v>1419.6470572179994</v>
      </c>
      <c r="AC30" s="133">
        <v>274.62402878</v>
      </c>
      <c r="AD30" s="133">
        <v>6912.7743508499998</v>
      </c>
      <c r="AE30" s="133">
        <v>5654.9690799999998</v>
      </c>
      <c r="AF30" s="133">
        <v>4148.9122283899978</v>
      </c>
      <c r="AG30" s="133">
        <v>81.940282540000013</v>
      </c>
      <c r="AH30" s="133">
        <v>5500.1204876400016</v>
      </c>
      <c r="AI30" s="133">
        <v>2687.0387800000003</v>
      </c>
      <c r="AJ30" s="133">
        <v>3358.7333139400016</v>
      </c>
      <c r="AK30" s="133">
        <v>618.56836999999996</v>
      </c>
      <c r="AL30" s="133">
        <v>117.73869999999998</v>
      </c>
      <c r="AM30" s="133">
        <v>603.16374182999994</v>
      </c>
      <c r="AN30" s="133">
        <v>366.06200000000001</v>
      </c>
      <c r="AO30" s="133">
        <v>272.83583737000009</v>
      </c>
      <c r="AP30" s="133">
        <v>213.16039314999998</v>
      </c>
      <c r="AQ30" s="133">
        <v>1362.4129452100008</v>
      </c>
      <c r="AR30" s="133">
        <v>581.09044000000006</v>
      </c>
      <c r="AS30" s="133">
        <v>284.45883139000006</v>
      </c>
      <c r="AT30" s="133">
        <v>194.303</v>
      </c>
      <c r="AU30" s="133">
        <v>600.79223999999999</v>
      </c>
      <c r="AV30" s="133">
        <v>137.28548407999997</v>
      </c>
      <c r="AW30" s="133">
        <v>607.10777000000007</v>
      </c>
      <c r="AX30" s="133">
        <v>0</v>
      </c>
      <c r="AY30" s="133">
        <v>182.83654858000003</v>
      </c>
      <c r="AZ30" s="133">
        <v>196.86080597999998</v>
      </c>
      <c r="BA30" s="133">
        <v>0</v>
      </c>
      <c r="BB30" s="133">
        <v>851.33269999999993</v>
      </c>
      <c r="BC30" s="133">
        <v>840.1889965900001</v>
      </c>
      <c r="BD30" s="133">
        <v>1831.3213663799997</v>
      </c>
      <c r="BE30" s="133">
        <v>720.94776999999988</v>
      </c>
    </row>
    <row r="31" spans="2:57" x14ac:dyDescent="0.55000000000000004">
      <c r="B31" s="134"/>
      <c r="C31" s="102" t="s">
        <v>307</v>
      </c>
      <c r="D31" s="133">
        <v>1.7644534999999999</v>
      </c>
      <c r="E31" s="133">
        <v>1008.1099999999999</v>
      </c>
      <c r="F31" s="133">
        <v>2149.6058888299999</v>
      </c>
      <c r="G31" s="133">
        <v>2734.8129538200001</v>
      </c>
      <c r="H31" s="133">
        <v>9801.8433643899989</v>
      </c>
      <c r="I31" s="133">
        <v>2303.1456016315501</v>
      </c>
      <c r="J31" s="133">
        <v>4889.7304748999995</v>
      </c>
      <c r="K31" s="133">
        <v>934.44824213000004</v>
      </c>
      <c r="L31" s="133">
        <v>82.586048597000016</v>
      </c>
      <c r="M31" s="133">
        <v>303.95895711694999</v>
      </c>
      <c r="N31" s="133">
        <v>184.63678505999997</v>
      </c>
      <c r="O31" s="133">
        <v>476.38112435999994</v>
      </c>
      <c r="P31" s="133">
        <v>837.77700536049986</v>
      </c>
      <c r="Q31" s="133">
        <v>0</v>
      </c>
      <c r="R31" s="133">
        <v>249.31659830249694</v>
      </c>
      <c r="S31" s="133">
        <v>81.032164359999982</v>
      </c>
      <c r="T31" s="133">
        <v>53.700457790000009</v>
      </c>
      <c r="U31" s="133">
        <v>423.09502737749995</v>
      </c>
      <c r="V31" s="133">
        <v>148.11813720000004</v>
      </c>
      <c r="W31" s="133">
        <v>757.15783889039994</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4.7500000000000001E-2</v>
      </c>
      <c r="BE31" s="133">
        <v>0</v>
      </c>
    </row>
    <row r="32" spans="2:57" x14ac:dyDescent="0.55000000000000004">
      <c r="B32" s="134"/>
      <c r="C32" s="102" t="s">
        <v>135</v>
      </c>
      <c r="D32" s="133">
        <v>1907.6271966960001</v>
      </c>
      <c r="E32" s="133">
        <v>1226.7803100160893</v>
      </c>
      <c r="F32" s="133">
        <v>4125.9275928100005</v>
      </c>
      <c r="G32" s="133">
        <v>5026.1927320899995</v>
      </c>
      <c r="H32" s="133">
        <v>1741.9679522199999</v>
      </c>
      <c r="I32" s="133">
        <v>3516.6494291784165</v>
      </c>
      <c r="J32" s="133">
        <v>1859.9498164782001</v>
      </c>
      <c r="K32" s="133">
        <v>2321.1606796800002</v>
      </c>
      <c r="L32" s="133">
        <v>235.72379143000001</v>
      </c>
      <c r="M32" s="133">
        <v>1595.0270577175111</v>
      </c>
      <c r="N32" s="133">
        <v>2511.4820931099998</v>
      </c>
      <c r="O32" s="133">
        <v>3747.5596983100004</v>
      </c>
      <c r="P32" s="133">
        <v>1635.34398781</v>
      </c>
      <c r="Q32" s="133">
        <v>611.10687343000006</v>
      </c>
      <c r="R32" s="133">
        <v>3706.5788874267305</v>
      </c>
      <c r="S32" s="133">
        <v>956.95573466999986</v>
      </c>
      <c r="T32" s="133">
        <v>2170.4724183443</v>
      </c>
      <c r="U32" s="133">
        <v>2745.330019606</v>
      </c>
      <c r="V32" s="133">
        <v>2529.9417692999991</v>
      </c>
      <c r="W32" s="133">
        <v>1299.8991415999999</v>
      </c>
      <c r="X32" s="133">
        <v>21.557488420000002</v>
      </c>
      <c r="Y32" s="133">
        <v>1.3779999999999999</v>
      </c>
      <c r="Z32" s="133">
        <v>0.3</v>
      </c>
      <c r="AA32" s="133">
        <v>25.047974979999974</v>
      </c>
      <c r="AB32" s="133">
        <v>4.9115514700000018</v>
      </c>
      <c r="AC32" s="133">
        <v>1.2931246000000001</v>
      </c>
      <c r="AD32" s="133">
        <v>76.073470959999995</v>
      </c>
      <c r="AE32" s="133">
        <v>110.53844000000001</v>
      </c>
      <c r="AF32" s="133">
        <v>0</v>
      </c>
      <c r="AG32" s="133">
        <v>1.4365450000000002</v>
      </c>
      <c r="AH32" s="133">
        <v>74.814401120000014</v>
      </c>
      <c r="AI32" s="133">
        <v>10.268600000000001</v>
      </c>
      <c r="AJ32" s="133">
        <v>20.702505009999999</v>
      </c>
      <c r="AK32" s="133">
        <v>0.22500000000000001</v>
      </c>
      <c r="AL32" s="133">
        <v>0</v>
      </c>
      <c r="AM32" s="133">
        <v>1.1000000000000001</v>
      </c>
      <c r="AN32" s="133">
        <v>0</v>
      </c>
      <c r="AO32" s="133">
        <v>0</v>
      </c>
      <c r="AP32" s="133">
        <v>235.47790619</v>
      </c>
      <c r="AQ32" s="133">
        <v>0</v>
      </c>
      <c r="AR32" s="133">
        <v>1.48451</v>
      </c>
      <c r="AS32" s="133">
        <v>0</v>
      </c>
      <c r="AT32" s="133">
        <v>0</v>
      </c>
      <c r="AU32" s="133">
        <v>2.6240000000000001</v>
      </c>
      <c r="AV32" s="133">
        <v>0</v>
      </c>
      <c r="AW32" s="133">
        <v>0</v>
      </c>
      <c r="AX32" s="133">
        <v>528.09023000000002</v>
      </c>
      <c r="AY32" s="133">
        <v>0</v>
      </c>
      <c r="AZ32" s="133">
        <v>0</v>
      </c>
      <c r="BA32" s="133">
        <v>252.16470179999999</v>
      </c>
      <c r="BB32" s="133">
        <v>14.22017</v>
      </c>
      <c r="BC32" s="133">
        <v>16.288549109999998</v>
      </c>
      <c r="BD32" s="133">
        <v>0</v>
      </c>
      <c r="BE32" s="133">
        <v>0</v>
      </c>
    </row>
    <row r="33" spans="2:57" x14ac:dyDescent="0.55000000000000004">
      <c r="B33" s="134"/>
      <c r="C33" s="102" t="s">
        <v>306</v>
      </c>
      <c r="D33" s="133">
        <v>1465.067821846</v>
      </c>
      <c r="E33" s="133">
        <v>1226.7803100160893</v>
      </c>
      <c r="F33" s="133">
        <v>4105.6419269200005</v>
      </c>
      <c r="G33" s="133">
        <v>3998.5472375300001</v>
      </c>
      <c r="H33" s="133">
        <v>1495.58225806</v>
      </c>
      <c r="I33" s="133">
        <v>2926.7747067799992</v>
      </c>
      <c r="J33" s="133">
        <v>1357.73290307</v>
      </c>
      <c r="K33" s="133">
        <v>2320.5617296800001</v>
      </c>
      <c r="L33" s="133">
        <v>228.02806819</v>
      </c>
      <c r="M33" s="133">
        <v>1586.567362740001</v>
      </c>
      <c r="N33" s="133">
        <v>2511.4820931099998</v>
      </c>
      <c r="O33" s="133">
        <v>3679.6336416800004</v>
      </c>
      <c r="P33" s="133">
        <v>1635.0455865099998</v>
      </c>
      <c r="Q33" s="133">
        <v>611.10687343000006</v>
      </c>
      <c r="R33" s="133">
        <v>3541.1027495580006</v>
      </c>
      <c r="S33" s="133">
        <v>956.95573466999986</v>
      </c>
      <c r="T33" s="133">
        <v>1978.2248583443002</v>
      </c>
      <c r="U33" s="133">
        <v>2489.7087993699997</v>
      </c>
      <c r="V33" s="133">
        <v>2529.9417692999991</v>
      </c>
      <c r="W33" s="133">
        <v>1298.6603815999999</v>
      </c>
      <c r="X33" s="133">
        <v>21.557488420000002</v>
      </c>
      <c r="Y33" s="133">
        <v>1.3779999999999999</v>
      </c>
      <c r="Z33" s="133">
        <v>0.3</v>
      </c>
      <c r="AA33" s="133">
        <v>25.047974979999974</v>
      </c>
      <c r="AB33" s="133">
        <v>4.9115514700000018</v>
      </c>
      <c r="AC33" s="133">
        <v>1.2931246000000001</v>
      </c>
      <c r="AD33" s="133">
        <v>76.073470959999995</v>
      </c>
      <c r="AE33" s="133">
        <v>110.53844000000001</v>
      </c>
      <c r="AF33" s="133">
        <v>0</v>
      </c>
      <c r="AG33" s="133">
        <v>1.4365450000000002</v>
      </c>
      <c r="AH33" s="133">
        <v>74.814401120000014</v>
      </c>
      <c r="AI33" s="133">
        <v>10.268600000000001</v>
      </c>
      <c r="AJ33" s="133">
        <v>20.702505009999999</v>
      </c>
      <c r="AK33" s="133">
        <v>0.22500000000000001</v>
      </c>
      <c r="AL33" s="133">
        <v>0</v>
      </c>
      <c r="AM33" s="133">
        <v>1.1000000000000001</v>
      </c>
      <c r="AN33" s="133">
        <v>0</v>
      </c>
      <c r="AO33" s="133">
        <v>0</v>
      </c>
      <c r="AP33" s="133">
        <v>235.47790619</v>
      </c>
      <c r="AQ33" s="133">
        <v>0</v>
      </c>
      <c r="AR33" s="133">
        <v>1.48451</v>
      </c>
      <c r="AS33" s="133">
        <v>0</v>
      </c>
      <c r="AT33" s="133">
        <v>0</v>
      </c>
      <c r="AU33" s="133">
        <v>2.6240000000000001</v>
      </c>
      <c r="AV33" s="133">
        <v>0</v>
      </c>
      <c r="AW33" s="133">
        <v>0</v>
      </c>
      <c r="AX33" s="133">
        <v>528.09023000000002</v>
      </c>
      <c r="AY33" s="133">
        <v>0</v>
      </c>
      <c r="AZ33" s="133">
        <v>0</v>
      </c>
      <c r="BA33" s="133">
        <v>252.16470179999999</v>
      </c>
      <c r="BB33" s="133">
        <v>14.22017</v>
      </c>
      <c r="BC33" s="133">
        <v>16.288549109999998</v>
      </c>
      <c r="BD33" s="133">
        <v>0</v>
      </c>
      <c r="BE33" s="133">
        <v>0</v>
      </c>
    </row>
    <row r="34" spans="2:57" x14ac:dyDescent="0.55000000000000004">
      <c r="B34" s="134"/>
      <c r="C34" s="102" t="s">
        <v>307</v>
      </c>
      <c r="D34" s="133">
        <v>442.55937485000004</v>
      </c>
      <c r="E34" s="133">
        <v>0</v>
      </c>
      <c r="F34" s="133">
        <v>20.285665890000001</v>
      </c>
      <c r="G34" s="133">
        <v>1027.6454945599999</v>
      </c>
      <c r="H34" s="133">
        <v>246.38569415999999</v>
      </c>
      <c r="I34" s="133">
        <v>589.87472239841748</v>
      </c>
      <c r="J34" s="133">
        <v>502.21691340820001</v>
      </c>
      <c r="K34" s="133">
        <v>0.59894999999999998</v>
      </c>
      <c r="L34" s="133">
        <v>7.6957232400000004</v>
      </c>
      <c r="M34" s="133">
        <v>8.4596949775100008</v>
      </c>
      <c r="N34" s="133">
        <v>0</v>
      </c>
      <c r="O34" s="133">
        <v>67.926056629999991</v>
      </c>
      <c r="P34" s="133">
        <v>0.29840130000025056</v>
      </c>
      <c r="Q34" s="133">
        <v>0</v>
      </c>
      <c r="R34" s="133">
        <v>165.47613786872998</v>
      </c>
      <c r="S34" s="133">
        <v>0</v>
      </c>
      <c r="T34" s="133">
        <v>192.24755999999999</v>
      </c>
      <c r="U34" s="133">
        <v>255.621220236</v>
      </c>
      <c r="V34" s="133">
        <v>0</v>
      </c>
      <c r="W34" s="133">
        <v>1.2387600000000001</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row>
    <row r="35" spans="2:57" x14ac:dyDescent="0.55000000000000004">
      <c r="B35" s="138">
        <v>4</v>
      </c>
      <c r="C35" s="100" t="s">
        <v>136</v>
      </c>
      <c r="D35" s="133">
        <v>16.468590209999999</v>
      </c>
      <c r="E35" s="133">
        <v>3617.1444935403001</v>
      </c>
      <c r="F35" s="133">
        <v>1372.9373637200003</v>
      </c>
      <c r="G35" s="133">
        <v>0</v>
      </c>
      <c r="H35" s="133">
        <v>127.45564042000002</v>
      </c>
      <c r="I35" s="133">
        <v>111.06019499999999</v>
      </c>
      <c r="J35" s="133">
        <v>252.76072271999999</v>
      </c>
      <c r="K35" s="133">
        <v>74.512947490000002</v>
      </c>
      <c r="L35" s="133">
        <v>143.68346905999999</v>
      </c>
      <c r="M35" s="133">
        <v>617.12045501874979</v>
      </c>
      <c r="N35" s="133">
        <v>156.02147793209301</v>
      </c>
      <c r="O35" s="133">
        <v>24.327182342700016</v>
      </c>
      <c r="P35" s="133">
        <v>0</v>
      </c>
      <c r="Q35" s="133">
        <v>0</v>
      </c>
      <c r="R35" s="133">
        <v>41.40270349</v>
      </c>
      <c r="S35" s="133">
        <v>148.43966605</v>
      </c>
      <c r="T35" s="133">
        <v>64.174344410000003</v>
      </c>
      <c r="U35" s="133">
        <v>30.371606584000002</v>
      </c>
      <c r="V35" s="133">
        <v>9.969255050000001</v>
      </c>
      <c r="W35" s="133">
        <v>0</v>
      </c>
      <c r="X35" s="133">
        <v>3.0281861999999995</v>
      </c>
      <c r="Y35" s="133">
        <v>0</v>
      </c>
      <c r="Z35" s="133">
        <v>0</v>
      </c>
      <c r="AA35" s="133">
        <v>5.1878197900000007</v>
      </c>
      <c r="AB35" s="133">
        <v>0</v>
      </c>
      <c r="AC35" s="133">
        <v>0</v>
      </c>
      <c r="AD35" s="133">
        <v>12.47863912</v>
      </c>
      <c r="AE35" s="133">
        <v>2.39567</v>
      </c>
      <c r="AF35" s="133">
        <v>0</v>
      </c>
      <c r="AG35" s="133">
        <v>0</v>
      </c>
      <c r="AH35" s="133">
        <v>0</v>
      </c>
      <c r="AI35" s="133">
        <v>0</v>
      </c>
      <c r="AJ35" s="133">
        <v>1.7473781500000003</v>
      </c>
      <c r="AK35" s="133">
        <v>0</v>
      </c>
      <c r="AL35" s="133">
        <v>0</v>
      </c>
      <c r="AM35" s="133">
        <v>0</v>
      </c>
      <c r="AN35" s="133">
        <v>0</v>
      </c>
      <c r="AO35" s="133">
        <v>0</v>
      </c>
      <c r="AP35" s="133">
        <v>0</v>
      </c>
      <c r="AQ35" s="133">
        <v>0</v>
      </c>
      <c r="AR35" s="133">
        <v>0</v>
      </c>
      <c r="AS35" s="133">
        <v>0</v>
      </c>
      <c r="AT35" s="133">
        <v>0</v>
      </c>
      <c r="AU35" s="133">
        <v>2.392E-2</v>
      </c>
      <c r="AV35" s="133">
        <v>0</v>
      </c>
      <c r="AW35" s="133">
        <v>0.20319000000000001</v>
      </c>
      <c r="AX35" s="133">
        <v>0</v>
      </c>
      <c r="AY35" s="133">
        <v>0</v>
      </c>
      <c r="AZ35" s="133">
        <v>0</v>
      </c>
      <c r="BA35" s="133">
        <v>0</v>
      </c>
      <c r="BB35" s="133">
        <v>0</v>
      </c>
      <c r="BC35" s="133">
        <v>0.83110818000000009</v>
      </c>
      <c r="BD35" s="133">
        <v>0</v>
      </c>
      <c r="BE35" s="133">
        <v>0</v>
      </c>
    </row>
    <row r="36" spans="2:57" x14ac:dyDescent="0.55000000000000004">
      <c r="B36" s="138">
        <v>5</v>
      </c>
      <c r="C36" s="100" t="s">
        <v>137</v>
      </c>
      <c r="D36" s="133">
        <v>20400.764826250066</v>
      </c>
      <c r="E36" s="133">
        <v>28025.463502448045</v>
      </c>
      <c r="F36" s="133">
        <v>38641.705753709015</v>
      </c>
      <c r="G36" s="133">
        <v>54479.373990401647</v>
      </c>
      <c r="H36" s="133">
        <v>8234.8577070574465</v>
      </c>
      <c r="I36" s="133">
        <v>22502.223956050639</v>
      </c>
      <c r="J36" s="133">
        <v>12961.153854634147</v>
      </c>
      <c r="K36" s="133">
        <v>14459.166606073224</v>
      </c>
      <c r="L36" s="133">
        <v>26669.009572578667</v>
      </c>
      <c r="M36" s="133">
        <v>7136.8669668728307</v>
      </c>
      <c r="N36" s="133">
        <v>46116.199339360479</v>
      </c>
      <c r="O36" s="133">
        <v>22060.454786527182</v>
      </c>
      <c r="P36" s="133">
        <v>27623.187744805193</v>
      </c>
      <c r="Q36" s="133">
        <v>39817.255144552473</v>
      </c>
      <c r="R36" s="133">
        <v>31375.416938491137</v>
      </c>
      <c r="S36" s="133">
        <v>10989.22719742972</v>
      </c>
      <c r="T36" s="133">
        <v>17340.953733766808</v>
      </c>
      <c r="U36" s="133">
        <v>23274.371598273385</v>
      </c>
      <c r="V36" s="133">
        <v>21457.555187438866</v>
      </c>
      <c r="W36" s="133">
        <v>9339.6559733390477</v>
      </c>
      <c r="X36" s="133">
        <v>4115.3095098518315</v>
      </c>
      <c r="Y36" s="133">
        <v>239.27199999999999</v>
      </c>
      <c r="Z36" s="133">
        <v>178.797</v>
      </c>
      <c r="AA36" s="133">
        <v>2510.1042769997516</v>
      </c>
      <c r="AB36" s="133">
        <v>913.53031693704031</v>
      </c>
      <c r="AC36" s="133">
        <v>186.83978540538666</v>
      </c>
      <c r="AD36" s="133">
        <v>5119.6886657634077</v>
      </c>
      <c r="AE36" s="133">
        <v>3431.0138893699832</v>
      </c>
      <c r="AF36" s="133">
        <v>3237.9001167328888</v>
      </c>
      <c r="AG36" s="133">
        <v>153.00041418640026</v>
      </c>
      <c r="AH36" s="133">
        <v>3617.6354052909078</v>
      </c>
      <c r="AI36" s="133">
        <v>2211.1595574159983</v>
      </c>
      <c r="AJ36" s="133">
        <v>4906.811736441161</v>
      </c>
      <c r="AK36" s="133">
        <v>242.15404587427363</v>
      </c>
      <c r="AL36" s="133">
        <v>103.00816791000001</v>
      </c>
      <c r="AM36" s="133">
        <v>1029.3836393349002</v>
      </c>
      <c r="AN36" s="133">
        <v>271.41568816570009</v>
      </c>
      <c r="AO36" s="133">
        <v>803.27155637662497</v>
      </c>
      <c r="AP36" s="133">
        <v>7577.9709253999981</v>
      </c>
      <c r="AQ36" s="133">
        <v>1271.0288418096784</v>
      </c>
      <c r="AR36" s="133">
        <v>880.25314140513865</v>
      </c>
      <c r="AS36" s="133">
        <v>235.08797515650005</v>
      </c>
      <c r="AT36" s="133">
        <v>369.91300000000001</v>
      </c>
      <c r="AU36" s="133">
        <v>540.74326005</v>
      </c>
      <c r="AV36" s="133">
        <v>1024.8208220014501</v>
      </c>
      <c r="AW36" s="133">
        <v>602.79073999999991</v>
      </c>
      <c r="AX36" s="133">
        <v>423.08894065455303</v>
      </c>
      <c r="AY36" s="133">
        <v>18.463034194999999</v>
      </c>
      <c r="AZ36" s="133">
        <v>219.167255052</v>
      </c>
      <c r="BA36" s="133">
        <v>3868.0337555999999</v>
      </c>
      <c r="BB36" s="133">
        <v>476.78884999999997</v>
      </c>
      <c r="BC36" s="133">
        <v>668.5072629234827</v>
      </c>
      <c r="BD36" s="133">
        <v>1180.8718186476483</v>
      </c>
      <c r="BE36" s="133">
        <v>540.87492003724174</v>
      </c>
    </row>
    <row r="37" spans="2:57" x14ac:dyDescent="0.55000000000000004">
      <c r="B37" s="138"/>
      <c r="C37" s="102" t="s">
        <v>308</v>
      </c>
      <c r="D37" s="133">
        <v>605.39061985749879</v>
      </c>
      <c r="E37" s="133">
        <v>1460.7636389202003</v>
      </c>
      <c r="F37" s="133">
        <v>20850.130592421512</v>
      </c>
      <c r="G37" s="133">
        <v>7421.7421461388421</v>
      </c>
      <c r="H37" s="133">
        <v>922.49015562720047</v>
      </c>
      <c r="I37" s="133">
        <v>52.846615</v>
      </c>
      <c r="J37" s="133">
        <v>1414.8646636329995</v>
      </c>
      <c r="K37" s="133">
        <v>1658.9449863830134</v>
      </c>
      <c r="L37" s="133">
        <v>6118.5810566197615</v>
      </c>
      <c r="M37" s="133">
        <v>1863.1597019383876</v>
      </c>
      <c r="N37" s="133">
        <v>20185.96860705892</v>
      </c>
      <c r="O37" s="133">
        <v>82.453760559999992</v>
      </c>
      <c r="P37" s="133">
        <v>8687.981313835111</v>
      </c>
      <c r="Q37" s="133">
        <v>9004.2214411175009</v>
      </c>
      <c r="R37" s="133">
        <v>1969.9779926324061</v>
      </c>
      <c r="S37" s="133">
        <v>11.965942269999999</v>
      </c>
      <c r="T37" s="133">
        <v>108.2039768300001</v>
      </c>
      <c r="U37" s="133">
        <v>53.941067500967478</v>
      </c>
      <c r="V37" s="133">
        <v>4367.0109858848664</v>
      </c>
      <c r="W37" s="133">
        <v>220.61187244999996</v>
      </c>
      <c r="X37" s="133">
        <v>89.158380482981826</v>
      </c>
      <c r="Y37" s="133">
        <v>24.603000000000002</v>
      </c>
      <c r="Z37" s="133">
        <v>31.2</v>
      </c>
      <c r="AA37" s="133">
        <v>49.352340078778624</v>
      </c>
      <c r="AB37" s="133">
        <v>9.6153397655577955</v>
      </c>
      <c r="AC37" s="133">
        <v>0</v>
      </c>
      <c r="AD37" s="133">
        <v>0</v>
      </c>
      <c r="AE37" s="133">
        <v>2.4417499999999999</v>
      </c>
      <c r="AF37" s="133">
        <v>625.74918050191184</v>
      </c>
      <c r="AG37" s="133">
        <v>12.71568413999997</v>
      </c>
      <c r="AH37" s="133">
        <v>26.263643219999999</v>
      </c>
      <c r="AI37" s="133">
        <v>127.98579386999999</v>
      </c>
      <c r="AJ37" s="133">
        <v>115.65093669000001</v>
      </c>
      <c r="AK37" s="133">
        <v>5.2886271300000001</v>
      </c>
      <c r="AL37" s="133">
        <v>1.43984566</v>
      </c>
      <c r="AM37" s="133">
        <v>26.909134409999997</v>
      </c>
      <c r="AN37" s="133">
        <v>8.1349999999999998</v>
      </c>
      <c r="AO37" s="133">
        <v>46.282970819999996</v>
      </c>
      <c r="AP37" s="133">
        <v>149.40523195000003</v>
      </c>
      <c r="AQ37" s="133">
        <v>3.5326005300000003</v>
      </c>
      <c r="AR37" s="133">
        <v>382.57956177302515</v>
      </c>
      <c r="AS37" s="133">
        <v>2.0774979299999994</v>
      </c>
      <c r="AT37" s="133">
        <v>9.6379999999999999</v>
      </c>
      <c r="AU37" s="133">
        <v>13.938003</v>
      </c>
      <c r="AV37" s="133">
        <v>14.941653040000016</v>
      </c>
      <c r="AW37" s="133">
        <v>3.74647</v>
      </c>
      <c r="AX37" s="133">
        <v>17.158412285000001</v>
      </c>
      <c r="AY37" s="133">
        <v>0</v>
      </c>
      <c r="AZ37" s="133">
        <v>6.0551555900000151</v>
      </c>
      <c r="BA37" s="133">
        <v>101.38233</v>
      </c>
      <c r="BB37" s="133">
        <v>16.835240000000002</v>
      </c>
      <c r="BC37" s="133">
        <v>197.34465341000001</v>
      </c>
      <c r="BD37" s="133">
        <v>108.90812983350311</v>
      </c>
      <c r="BE37" s="133">
        <v>21.564839389999999</v>
      </c>
    </row>
    <row r="38" spans="2:57" x14ac:dyDescent="0.55000000000000004">
      <c r="B38" s="138"/>
      <c r="C38" s="102" t="s">
        <v>309</v>
      </c>
      <c r="D38" s="133">
        <v>7690.351723254631</v>
      </c>
      <c r="E38" s="133">
        <v>9061.4880079126015</v>
      </c>
      <c r="F38" s="133">
        <v>12806.958745558259</v>
      </c>
      <c r="G38" s="133">
        <v>15787.354044077996</v>
      </c>
      <c r="H38" s="133">
        <v>2229.5373096132162</v>
      </c>
      <c r="I38" s="133">
        <v>11077.689025710639</v>
      </c>
      <c r="J38" s="133">
        <v>4192.0306849811459</v>
      </c>
      <c r="K38" s="133">
        <v>3602.9281241453391</v>
      </c>
      <c r="L38" s="133">
        <v>6450.2785329618691</v>
      </c>
      <c r="M38" s="133">
        <v>3716.3223749287986</v>
      </c>
      <c r="N38" s="133">
        <v>16087.868656641056</v>
      </c>
      <c r="O38" s="133">
        <v>10367.347049369499</v>
      </c>
      <c r="P38" s="133">
        <v>6403.5138489265846</v>
      </c>
      <c r="Q38" s="133">
        <v>8445.4689281099963</v>
      </c>
      <c r="R38" s="133">
        <v>15889.496130719101</v>
      </c>
      <c r="S38" s="133">
        <v>5199.8376554008391</v>
      </c>
      <c r="T38" s="133">
        <v>7615.303817638036</v>
      </c>
      <c r="U38" s="133">
        <v>6638.4604806100006</v>
      </c>
      <c r="V38" s="133">
        <v>10257.059873428165</v>
      </c>
      <c r="W38" s="133">
        <v>3877.2588926973385</v>
      </c>
      <c r="X38" s="133">
        <v>1747.7530712194089</v>
      </c>
      <c r="Y38" s="133">
        <v>69.204999999999998</v>
      </c>
      <c r="Z38" s="133">
        <v>108.129</v>
      </c>
      <c r="AA38" s="133">
        <v>1631.5879851992629</v>
      </c>
      <c r="AB38" s="133">
        <v>684.5403485023561</v>
      </c>
      <c r="AC38" s="133">
        <v>119.6076118540001</v>
      </c>
      <c r="AD38" s="133">
        <v>1893.7637929700004</v>
      </c>
      <c r="AE38" s="133">
        <v>1994.8766400000002</v>
      </c>
      <c r="AF38" s="133">
        <v>1823.3177000000001</v>
      </c>
      <c r="AG38" s="133">
        <v>61.665412199999999</v>
      </c>
      <c r="AH38" s="133">
        <v>1966.3201334054656</v>
      </c>
      <c r="AI38" s="133">
        <v>1132.962622707433</v>
      </c>
      <c r="AJ38" s="133">
        <v>1656.1787720099996</v>
      </c>
      <c r="AK38" s="133">
        <v>127.70888300475005</v>
      </c>
      <c r="AL38" s="133">
        <v>37.071310040000014</v>
      </c>
      <c r="AM38" s="133">
        <v>538.74003133000008</v>
      </c>
      <c r="AN38" s="133">
        <v>129.48212871000001</v>
      </c>
      <c r="AO38" s="133">
        <v>193.95250855662499</v>
      </c>
      <c r="AP38" s="133">
        <v>2212.1267724699987</v>
      </c>
      <c r="AQ38" s="133">
        <v>668.17151376250035</v>
      </c>
      <c r="AR38" s="133">
        <v>391.99628005375024</v>
      </c>
      <c r="AS38" s="133">
        <v>140.5666150925</v>
      </c>
      <c r="AT38" s="133">
        <v>158.79</v>
      </c>
      <c r="AU38" s="133">
        <v>339.01436117999998</v>
      </c>
      <c r="AV38" s="133">
        <v>600.31947114524996</v>
      </c>
      <c r="AW38" s="133">
        <v>412.18194</v>
      </c>
      <c r="AX38" s="133">
        <v>260.25709041999994</v>
      </c>
      <c r="AY38" s="133">
        <v>0</v>
      </c>
      <c r="AZ38" s="133">
        <v>92.421841041999983</v>
      </c>
      <c r="BA38" s="133">
        <v>797.26215260000004</v>
      </c>
      <c r="BB38" s="133">
        <v>225.86578000000003</v>
      </c>
      <c r="BC38" s="133">
        <v>349.62137735900012</v>
      </c>
      <c r="BD38" s="133">
        <v>459.1002080251144</v>
      </c>
      <c r="BE38" s="133">
        <v>262.15595433660991</v>
      </c>
    </row>
    <row r="39" spans="2:57" x14ac:dyDescent="0.55000000000000004">
      <c r="B39" s="138"/>
      <c r="C39" s="102" t="s">
        <v>310</v>
      </c>
      <c r="D39" s="133">
        <v>0</v>
      </c>
      <c r="E39" s="133">
        <v>8373.0539250300026</v>
      </c>
      <c r="F39" s="133">
        <v>0</v>
      </c>
      <c r="G39" s="133">
        <v>2357.8972809699985</v>
      </c>
      <c r="H39" s="133">
        <v>63.089166545018088</v>
      </c>
      <c r="I39" s="133">
        <v>551.79541099999994</v>
      </c>
      <c r="J39" s="133">
        <v>1376.9189808399999</v>
      </c>
      <c r="K39" s="133">
        <v>0</v>
      </c>
      <c r="L39" s="133">
        <v>0</v>
      </c>
      <c r="M39" s="133">
        <v>168.56946361000001</v>
      </c>
      <c r="N39" s="133">
        <v>4172.3214452800103</v>
      </c>
      <c r="O39" s="133">
        <v>0</v>
      </c>
      <c r="P39" s="133">
        <v>0</v>
      </c>
      <c r="Q39" s="133">
        <v>975.15931937999721</v>
      </c>
      <c r="R39" s="133">
        <v>0</v>
      </c>
      <c r="S39" s="133">
        <v>0</v>
      </c>
      <c r="T39" s="133">
        <v>411.91840650299991</v>
      </c>
      <c r="U39" s="133">
        <v>0</v>
      </c>
      <c r="V39" s="133">
        <v>1904.3003878299999</v>
      </c>
      <c r="W39" s="133">
        <v>0</v>
      </c>
      <c r="X39" s="133">
        <v>941.58663119000005</v>
      </c>
      <c r="Y39" s="133">
        <v>24.469000000000001</v>
      </c>
      <c r="Z39" s="133">
        <v>0</v>
      </c>
      <c r="AA39" s="133">
        <v>0</v>
      </c>
      <c r="AB39" s="133">
        <v>0</v>
      </c>
      <c r="AC39" s="133">
        <v>0</v>
      </c>
      <c r="AD39" s="133">
        <v>0</v>
      </c>
      <c r="AE39" s="133">
        <v>0</v>
      </c>
      <c r="AF39" s="133">
        <v>0</v>
      </c>
      <c r="AG39" s="133">
        <v>72.271376060000009</v>
      </c>
      <c r="AH39" s="133">
        <v>0</v>
      </c>
      <c r="AI39" s="133">
        <v>320.95026908779982</v>
      </c>
      <c r="AJ39" s="133">
        <v>1064.5023066400001</v>
      </c>
      <c r="AK39" s="133">
        <v>0</v>
      </c>
      <c r="AL39" s="133">
        <v>0</v>
      </c>
      <c r="AM39" s="133">
        <v>159.41062743490005</v>
      </c>
      <c r="AN39" s="133">
        <v>37.833722320000014</v>
      </c>
      <c r="AO39" s="133">
        <v>392.53691581000004</v>
      </c>
      <c r="AP39" s="133">
        <v>5139.0646825499998</v>
      </c>
      <c r="AQ39" s="133">
        <v>243.06870707000013</v>
      </c>
      <c r="AR39" s="133">
        <v>0</v>
      </c>
      <c r="AS39" s="133">
        <v>5.1541955500000327</v>
      </c>
      <c r="AT39" s="133">
        <v>0</v>
      </c>
      <c r="AU39" s="133">
        <v>52.514431389999999</v>
      </c>
      <c r="AV39" s="133">
        <v>325.6413200500001</v>
      </c>
      <c r="AW39" s="133">
        <v>12.24428</v>
      </c>
      <c r="AX39" s="133">
        <v>0</v>
      </c>
      <c r="AY39" s="133">
        <v>0</v>
      </c>
      <c r="AZ39" s="133">
        <v>27.445735009999989</v>
      </c>
      <c r="BA39" s="133">
        <v>2914.1282337000002</v>
      </c>
      <c r="BB39" s="133">
        <v>99.886969999999991</v>
      </c>
      <c r="BC39" s="133">
        <v>0</v>
      </c>
      <c r="BD39" s="133">
        <v>203.01345163999997</v>
      </c>
      <c r="BE39" s="133">
        <v>94.416438909999968</v>
      </c>
    </row>
    <row r="40" spans="2:57" x14ac:dyDescent="0.55000000000000004">
      <c r="B40" s="138"/>
      <c r="C40" s="102" t="s">
        <v>311</v>
      </c>
      <c r="D40" s="133">
        <v>12105.022483137936</v>
      </c>
      <c r="E40" s="133">
        <v>9130.1579305852429</v>
      </c>
      <c r="F40" s="133">
        <v>4984.6164157292442</v>
      </c>
      <c r="G40" s="133">
        <v>28912.38051921481</v>
      </c>
      <c r="H40" s="133">
        <v>5019.7410752720116</v>
      </c>
      <c r="I40" s="133">
        <v>10819.89290434</v>
      </c>
      <c r="J40" s="133">
        <v>5977.3395251800021</v>
      </c>
      <c r="K40" s="133">
        <v>9197.2934955448727</v>
      </c>
      <c r="L40" s="133">
        <v>14100.149982997036</v>
      </c>
      <c r="M40" s="133">
        <v>1388.8154263956449</v>
      </c>
      <c r="N40" s="133">
        <v>5670.0406303804921</v>
      </c>
      <c r="O40" s="133">
        <v>11610.653976597683</v>
      </c>
      <c r="P40" s="133">
        <v>12531.692582043497</v>
      </c>
      <c r="Q40" s="133">
        <v>21392.40545594498</v>
      </c>
      <c r="R40" s="133">
        <v>13515.942815139631</v>
      </c>
      <c r="S40" s="133">
        <v>5777.4235997588812</v>
      </c>
      <c r="T40" s="133">
        <v>9205.5275327957715</v>
      </c>
      <c r="U40" s="133">
        <v>16581.970050162417</v>
      </c>
      <c r="V40" s="133">
        <v>4929.1839402958358</v>
      </c>
      <c r="W40" s="133">
        <v>5241.785208191709</v>
      </c>
      <c r="X40" s="133">
        <v>1336.8114269594405</v>
      </c>
      <c r="Y40" s="133">
        <v>120.995</v>
      </c>
      <c r="Z40" s="133">
        <v>39.468000000000004</v>
      </c>
      <c r="AA40" s="133">
        <v>829.16395172171019</v>
      </c>
      <c r="AB40" s="133">
        <v>219.37462866912642</v>
      </c>
      <c r="AC40" s="133">
        <v>67.232173551386566</v>
      </c>
      <c r="AD40" s="133">
        <v>3225.9248727934078</v>
      </c>
      <c r="AE40" s="133">
        <v>1433.6954993699831</v>
      </c>
      <c r="AF40" s="133">
        <v>788.83323623097692</v>
      </c>
      <c r="AG40" s="133">
        <v>6.3479417864003045</v>
      </c>
      <c r="AH40" s="133">
        <v>1625.0516286654422</v>
      </c>
      <c r="AI40" s="133">
        <v>629.2608717507652</v>
      </c>
      <c r="AJ40" s="133">
        <v>2070.4797211011605</v>
      </c>
      <c r="AK40" s="133">
        <v>109.15653573952359</v>
      </c>
      <c r="AL40" s="133">
        <v>64.497012210000008</v>
      </c>
      <c r="AM40" s="133">
        <v>304.32384616000007</v>
      </c>
      <c r="AN40" s="133">
        <v>95.964837135700037</v>
      </c>
      <c r="AO40" s="133">
        <v>170.49916119000002</v>
      </c>
      <c r="AP40" s="133">
        <v>77.374238429998982</v>
      </c>
      <c r="AQ40" s="133">
        <v>356.25602044717783</v>
      </c>
      <c r="AR40" s="133">
        <v>105.6772995783633</v>
      </c>
      <c r="AS40" s="133">
        <v>87.289666584000017</v>
      </c>
      <c r="AT40" s="133">
        <v>201.48500000000001</v>
      </c>
      <c r="AU40" s="133">
        <v>135.27646448000002</v>
      </c>
      <c r="AV40" s="133">
        <v>83.918377766199995</v>
      </c>
      <c r="AW40" s="133">
        <v>174.61804999999987</v>
      </c>
      <c r="AX40" s="133">
        <v>145.673437949553</v>
      </c>
      <c r="AY40" s="133">
        <v>18.463034194999999</v>
      </c>
      <c r="AZ40" s="133">
        <v>93.244523410000014</v>
      </c>
      <c r="BA40" s="133">
        <v>55.261039299999361</v>
      </c>
      <c r="BB40" s="133">
        <v>134.20085999999998</v>
      </c>
      <c r="BC40" s="133">
        <v>121.54123215448263</v>
      </c>
      <c r="BD40" s="133">
        <v>409.85002914903066</v>
      </c>
      <c r="BE40" s="133">
        <v>162.7376874006319</v>
      </c>
    </row>
    <row r="41" spans="2:57" x14ac:dyDescent="0.55000000000000004">
      <c r="B41" s="138">
        <v>6</v>
      </c>
      <c r="C41" s="100" t="s">
        <v>141</v>
      </c>
      <c r="D41" s="133">
        <v>0</v>
      </c>
      <c r="E41" s="133">
        <v>-208.11258192001162</v>
      </c>
      <c r="F41" s="133">
        <v>0</v>
      </c>
      <c r="G41" s="133">
        <v>1.0000000000000001E-5</v>
      </c>
      <c r="H41" s="133">
        <v>0</v>
      </c>
      <c r="I41" s="133">
        <v>31.798667999999999</v>
      </c>
      <c r="J41" s="133">
        <v>0.51100695999999901</v>
      </c>
      <c r="K41" s="133">
        <v>3.8683298000000414E-2</v>
      </c>
      <c r="L41" s="133">
        <v>0</v>
      </c>
      <c r="M41" s="133">
        <v>0</v>
      </c>
      <c r="N41" s="133">
        <v>0</v>
      </c>
      <c r="O41" s="133">
        <v>0</v>
      </c>
      <c r="P41" s="133">
        <v>0</v>
      </c>
      <c r="Q41" s="133">
        <v>1627.8106784294359</v>
      </c>
      <c r="R41" s="133">
        <v>0</v>
      </c>
      <c r="S41" s="133">
        <v>0</v>
      </c>
      <c r="T41" s="133">
        <v>0</v>
      </c>
      <c r="U41" s="133">
        <v>0</v>
      </c>
      <c r="V41" s="133">
        <v>5.2890671349939007</v>
      </c>
      <c r="W41" s="133">
        <v>0</v>
      </c>
      <c r="X41" s="133">
        <v>0</v>
      </c>
      <c r="Y41" s="133">
        <v>0</v>
      </c>
      <c r="Z41" s="133">
        <v>0</v>
      </c>
      <c r="AA41" s="133">
        <v>0</v>
      </c>
      <c r="AB41" s="133">
        <v>0</v>
      </c>
      <c r="AC41" s="133">
        <v>0</v>
      </c>
      <c r="AD41" s="133">
        <v>0</v>
      </c>
      <c r="AE41" s="133">
        <v>0</v>
      </c>
      <c r="AF41" s="133">
        <v>0</v>
      </c>
      <c r="AG41" s="133">
        <v>0</v>
      </c>
      <c r="AH41" s="133">
        <v>1.0004043579101564E-8</v>
      </c>
      <c r="AI41" s="133">
        <v>0</v>
      </c>
      <c r="AJ41" s="133">
        <v>0</v>
      </c>
      <c r="AK41" s="133">
        <v>0</v>
      </c>
      <c r="AL41" s="133">
        <v>0</v>
      </c>
      <c r="AM41" s="133">
        <v>0</v>
      </c>
      <c r="AN41" s="133">
        <v>0</v>
      </c>
      <c r="AO41" s="133">
        <v>0</v>
      </c>
      <c r="AP41" s="133">
        <v>5.3700000000000005E-2</v>
      </c>
      <c r="AQ41" s="133">
        <v>0</v>
      </c>
      <c r="AR41" s="133">
        <v>0</v>
      </c>
      <c r="AS41" s="133">
        <v>0</v>
      </c>
      <c r="AT41" s="133">
        <v>0</v>
      </c>
      <c r="AU41" s="133">
        <v>-4.8918218200000005</v>
      </c>
      <c r="AV41" s="133">
        <v>0</v>
      </c>
      <c r="AW41" s="133">
        <v>0</v>
      </c>
      <c r="AX41" s="133">
        <v>0</v>
      </c>
      <c r="AY41" s="133">
        <v>0</v>
      </c>
      <c r="AZ41" s="133">
        <v>0</v>
      </c>
      <c r="BA41" s="133">
        <v>0</v>
      </c>
      <c r="BB41" s="133">
        <v>0</v>
      </c>
      <c r="BC41" s="133">
        <v>0</v>
      </c>
      <c r="BD41" s="133">
        <v>0</v>
      </c>
      <c r="BE41" s="133">
        <v>0</v>
      </c>
    </row>
    <row r="42" spans="2:57" x14ac:dyDescent="0.55000000000000004">
      <c r="B42" s="139">
        <v>7</v>
      </c>
      <c r="C42" s="140" t="s">
        <v>142</v>
      </c>
      <c r="D42" s="133">
        <v>142.37038676141196</v>
      </c>
      <c r="E42" s="133">
        <v>859.80486874031158</v>
      </c>
      <c r="F42" s="133">
        <v>1469.3003382151892</v>
      </c>
      <c r="G42" s="133">
        <v>1522.2986759010012</v>
      </c>
      <c r="H42" s="133">
        <v>827.69975088511092</v>
      </c>
      <c r="I42" s="133">
        <v>1056.1836120800001</v>
      </c>
      <c r="J42" s="133">
        <v>479.17802825488576</v>
      </c>
      <c r="K42" s="133">
        <v>780.75891099390731</v>
      </c>
      <c r="L42" s="133">
        <v>1010.3838622282467</v>
      </c>
      <c r="M42" s="133">
        <v>542.23951121959703</v>
      </c>
      <c r="N42" s="133">
        <v>3667.4866761649005</v>
      </c>
      <c r="O42" s="133">
        <v>814.09097191274896</v>
      </c>
      <c r="P42" s="133">
        <v>42.862884138238996</v>
      </c>
      <c r="Q42" s="133">
        <v>615.63397052948062</v>
      </c>
      <c r="R42" s="133">
        <v>1225.753966620902</v>
      </c>
      <c r="S42" s="133">
        <v>402.45563079950773</v>
      </c>
      <c r="T42" s="133">
        <v>1151.5224031332839</v>
      </c>
      <c r="U42" s="133">
        <v>963.20928273930417</v>
      </c>
      <c r="V42" s="133">
        <v>0</v>
      </c>
      <c r="W42" s="133">
        <v>512.08513137658588</v>
      </c>
      <c r="X42" s="133">
        <v>95.378609458324647</v>
      </c>
      <c r="Y42" s="133">
        <v>0</v>
      </c>
      <c r="Z42" s="133">
        <v>40.860999999999997</v>
      </c>
      <c r="AA42" s="133">
        <v>46.591174788783306</v>
      </c>
      <c r="AB42" s="133">
        <v>0</v>
      </c>
      <c r="AC42" s="133">
        <v>23.948496492000036</v>
      </c>
      <c r="AD42" s="133">
        <v>228.80693631075351</v>
      </c>
      <c r="AE42" s="133">
        <v>201.55479336000002</v>
      </c>
      <c r="AF42" s="133">
        <v>0</v>
      </c>
      <c r="AG42" s="133">
        <v>3.9300116436000057</v>
      </c>
      <c r="AH42" s="133">
        <v>50.802812440096254</v>
      </c>
      <c r="AI42" s="133">
        <v>191.6544598096028</v>
      </c>
      <c r="AJ42" s="133">
        <v>173.28092563679408</v>
      </c>
      <c r="AK42" s="133">
        <v>1.9298420795167399</v>
      </c>
      <c r="AL42" s="133">
        <v>0</v>
      </c>
      <c r="AM42" s="133">
        <v>0</v>
      </c>
      <c r="AN42" s="133">
        <v>11.166966474300006</v>
      </c>
      <c r="AO42" s="133">
        <v>0</v>
      </c>
      <c r="AP42" s="133">
        <v>2.4466821300000015</v>
      </c>
      <c r="AQ42" s="133">
        <v>52.914782726125793</v>
      </c>
      <c r="AR42" s="133">
        <v>0</v>
      </c>
      <c r="AS42" s="133">
        <v>0</v>
      </c>
      <c r="AT42" s="133">
        <v>0</v>
      </c>
      <c r="AU42" s="133">
        <v>0</v>
      </c>
      <c r="AV42" s="133">
        <v>0.43642119905995969</v>
      </c>
      <c r="AW42" s="133">
        <v>5.1860900000000001</v>
      </c>
      <c r="AX42" s="133">
        <v>0</v>
      </c>
      <c r="AY42" s="133">
        <v>6.5804795349999932</v>
      </c>
      <c r="AZ42" s="133">
        <v>0</v>
      </c>
      <c r="BA42" s="133">
        <v>0</v>
      </c>
      <c r="BB42" s="133">
        <v>0</v>
      </c>
      <c r="BC42" s="133">
        <v>9.3771175552000976</v>
      </c>
      <c r="BD42" s="133">
        <v>0</v>
      </c>
      <c r="BE42" s="133">
        <v>55.045412768605736</v>
      </c>
    </row>
    <row r="43" spans="2:57" s="127" customFormat="1" x14ac:dyDescent="0.55000000000000004">
      <c r="B43" s="399" t="s">
        <v>312</v>
      </c>
      <c r="C43" s="399"/>
      <c r="D43" s="141">
        <v>313167.70313431026</v>
      </c>
      <c r="E43" s="141">
        <v>421063.05306093226</v>
      </c>
      <c r="F43" s="141">
        <v>524752.16174455872</v>
      </c>
      <c r="G43" s="141">
        <v>497129.01366808556</v>
      </c>
      <c r="H43" s="141">
        <v>156546.31733785532</v>
      </c>
      <c r="I43" s="141">
        <v>352387.84794128407</v>
      </c>
      <c r="J43" s="141">
        <v>203441.80468507545</v>
      </c>
      <c r="K43" s="141">
        <v>262580.07076390949</v>
      </c>
      <c r="L43" s="141">
        <v>445955.19108591392</v>
      </c>
      <c r="M43" s="141">
        <v>192064.6506533245</v>
      </c>
      <c r="N43" s="141">
        <v>431177.1146776122</v>
      </c>
      <c r="O43" s="141">
        <v>368040.13024349173</v>
      </c>
      <c r="P43" s="141">
        <v>304505.00965598912</v>
      </c>
      <c r="Q43" s="141">
        <v>310153.95691153005</v>
      </c>
      <c r="R43" s="141">
        <v>565174.34527493967</v>
      </c>
      <c r="S43" s="141">
        <v>212358.18047874817</v>
      </c>
      <c r="T43" s="141">
        <v>264338.78572233894</v>
      </c>
      <c r="U43" s="141">
        <v>286462.40273314586</v>
      </c>
      <c r="V43" s="141">
        <v>348373.48670284502</v>
      </c>
      <c r="W43" s="141">
        <v>229974.68124697372</v>
      </c>
      <c r="X43" s="141">
        <v>66681.227787656477</v>
      </c>
      <c r="Y43" s="141">
        <v>879.14499999999998</v>
      </c>
      <c r="Z43" s="141">
        <v>5282.7110000000002</v>
      </c>
      <c r="AA43" s="141">
        <v>60385.019677916665</v>
      </c>
      <c r="AB43" s="141">
        <v>16604.361376330678</v>
      </c>
      <c r="AC43" s="141">
        <v>8228.960498596005</v>
      </c>
      <c r="AD43" s="141">
        <v>133238.58396662652</v>
      </c>
      <c r="AE43" s="141">
        <v>94444.054382099959</v>
      </c>
      <c r="AF43" s="141">
        <v>65891.603065145944</v>
      </c>
      <c r="AG43" s="141">
        <v>2058.0272426199995</v>
      </c>
      <c r="AH43" s="141">
        <v>78106.529637770247</v>
      </c>
      <c r="AI43" s="141">
        <v>67487.155465705582</v>
      </c>
      <c r="AJ43" s="141">
        <v>65085.469561647078</v>
      </c>
      <c r="AK43" s="141">
        <v>5535.8293910121847</v>
      </c>
      <c r="AL43" s="141">
        <v>1345.9641579300001</v>
      </c>
      <c r="AM43" s="141">
        <v>6651.0533290531803</v>
      </c>
      <c r="AN43" s="141">
        <v>4948.4286546399999</v>
      </c>
      <c r="AO43" s="141">
        <v>3878.2216745166247</v>
      </c>
      <c r="AP43" s="141">
        <v>8379.1295691299983</v>
      </c>
      <c r="AQ43" s="141">
        <v>10946.243191583862</v>
      </c>
      <c r="AR43" s="141">
        <v>15324.239058146066</v>
      </c>
      <c r="AS43" s="141">
        <v>9010.8537402364964</v>
      </c>
      <c r="AT43" s="141">
        <v>6052.6769999999997</v>
      </c>
      <c r="AU43" s="141">
        <v>6295.7649726506997</v>
      </c>
      <c r="AV43" s="141">
        <v>5334.8523888605132</v>
      </c>
      <c r="AW43" s="141">
        <v>14565.369120000001</v>
      </c>
      <c r="AX43" s="141">
        <v>8375.6121662197565</v>
      </c>
      <c r="AY43" s="141">
        <v>2201.8060346799994</v>
      </c>
      <c r="AZ43" s="141">
        <v>2380.9483793219997</v>
      </c>
      <c r="BA43" s="141">
        <v>4243.6876792000003</v>
      </c>
      <c r="BB43" s="141">
        <v>9942.4148700000005</v>
      </c>
      <c r="BC43" s="141">
        <v>21377.295132809999</v>
      </c>
      <c r="BD43" s="141">
        <v>19542.989190695836</v>
      </c>
      <c r="BE43" s="141">
        <v>8999.904526119999</v>
      </c>
    </row>
    <row r="44" spans="2:57" ht="16" thickBot="1" x14ac:dyDescent="0.6">
      <c r="B44" s="128"/>
      <c r="C44" s="129" t="s">
        <v>144</v>
      </c>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2:57" ht="16" thickTop="1" x14ac:dyDescent="0.55000000000000004">
      <c r="B45" s="131">
        <v>1</v>
      </c>
      <c r="C45" s="132" t="s">
        <v>145</v>
      </c>
      <c r="D45" s="133">
        <v>32450.67040568449</v>
      </c>
      <c r="E45" s="133">
        <v>32744.528696614507</v>
      </c>
      <c r="F45" s="133">
        <v>31477.622866950012</v>
      </c>
      <c r="G45" s="133">
        <v>32908.922588050002</v>
      </c>
      <c r="H45" s="133">
        <v>27294.975709189996</v>
      </c>
      <c r="I45" s="133">
        <v>31976.866024999996</v>
      </c>
      <c r="J45" s="133">
        <v>20268.805734800007</v>
      </c>
      <c r="K45" s="133">
        <v>24013.819689500007</v>
      </c>
      <c r="L45" s="133">
        <v>24046.850850790008</v>
      </c>
      <c r="M45" s="133">
        <v>12928.538922300093</v>
      </c>
      <c r="N45" s="133">
        <v>23771.810035011335</v>
      </c>
      <c r="O45" s="133">
        <v>21374.646165644208</v>
      </c>
      <c r="P45" s="133">
        <v>18314.849563290005</v>
      </c>
      <c r="Q45" s="133">
        <v>13189.18678653859</v>
      </c>
      <c r="R45" s="133">
        <v>30618.609936446352</v>
      </c>
      <c r="S45" s="133">
        <v>15671.511886093864</v>
      </c>
      <c r="T45" s="133">
        <v>14150.645139659999</v>
      </c>
      <c r="U45" s="133">
        <v>17685.166185648228</v>
      </c>
      <c r="V45" s="133">
        <v>20302.751258043201</v>
      </c>
      <c r="W45" s="133">
        <v>17172.140527876811</v>
      </c>
      <c r="X45" s="133">
        <v>4003.827252080001</v>
      </c>
      <c r="Y45" s="133">
        <v>127.02</v>
      </c>
      <c r="Z45" s="133">
        <v>1492.7370000000001</v>
      </c>
      <c r="AA45" s="133">
        <v>3583.3442706299979</v>
      </c>
      <c r="AB45" s="133">
        <v>2665.0672389880015</v>
      </c>
      <c r="AC45" s="133">
        <v>707.99372283999992</v>
      </c>
      <c r="AD45" s="133">
        <v>8214.4746207000062</v>
      </c>
      <c r="AE45" s="133">
        <v>6854.5952199999956</v>
      </c>
      <c r="AF45" s="133">
        <v>5149.0548719700018</v>
      </c>
      <c r="AG45" s="133">
        <v>568.52684917999989</v>
      </c>
      <c r="AH45" s="133">
        <v>8119.1890644700043</v>
      </c>
      <c r="AI45" s="133">
        <v>6085.9380431599984</v>
      </c>
      <c r="AJ45" s="133">
        <v>4784.3082655500002</v>
      </c>
      <c r="AK45" s="133">
        <v>712.56258746000026</v>
      </c>
      <c r="AL45" s="133">
        <v>391.97811999999993</v>
      </c>
      <c r="AM45" s="133">
        <v>800.34307565999961</v>
      </c>
      <c r="AN45" s="133">
        <v>637.67499999999995</v>
      </c>
      <c r="AO45" s="133">
        <v>454.34009302999999</v>
      </c>
      <c r="AP45" s="133">
        <v>317.66365105000011</v>
      </c>
      <c r="AQ45" s="133">
        <v>1646.3562213399996</v>
      </c>
      <c r="AR45" s="133">
        <v>947.71954829000003</v>
      </c>
      <c r="AS45" s="133">
        <v>587.05424392000009</v>
      </c>
      <c r="AT45" s="133">
        <v>507.39</v>
      </c>
      <c r="AU45" s="133">
        <v>896.24425199999996</v>
      </c>
      <c r="AV45" s="133">
        <v>1545.6758217099998</v>
      </c>
      <c r="AW45" s="133">
        <v>2362.2603300000001</v>
      </c>
      <c r="AX45" s="133">
        <v>1203.7558889730001</v>
      </c>
      <c r="AY45" s="133">
        <v>587.35128382000028</v>
      </c>
      <c r="AZ45" s="133">
        <v>273.94654174999999</v>
      </c>
      <c r="BA45" s="133">
        <v>318.68935709999994</v>
      </c>
      <c r="BB45" s="133">
        <v>1016.5337500000006</v>
      </c>
      <c r="BC45" s="133">
        <v>1879.1023788300001</v>
      </c>
      <c r="BD45" s="133">
        <v>1224.5578194999998</v>
      </c>
      <c r="BE45" s="133">
        <v>637.32756540999981</v>
      </c>
    </row>
    <row r="46" spans="2:57" x14ac:dyDescent="0.55000000000000004">
      <c r="B46" s="137"/>
      <c r="C46" s="102" t="s">
        <v>146</v>
      </c>
      <c r="D46" s="133">
        <v>6533.219205535499</v>
      </c>
      <c r="E46" s="133">
        <v>6826.8645611267002</v>
      </c>
      <c r="F46" s="133">
        <v>6555.1562147200029</v>
      </c>
      <c r="G46" s="133">
        <v>7112.8532661700001</v>
      </c>
      <c r="H46" s="133">
        <v>1041.4712678899998</v>
      </c>
      <c r="I46" s="133">
        <v>3784.7212679999998</v>
      </c>
      <c r="J46" s="133">
        <v>1134.1883115400001</v>
      </c>
      <c r="K46" s="133">
        <v>2217.3304883000001</v>
      </c>
      <c r="L46" s="133">
        <v>9141.9050655599985</v>
      </c>
      <c r="M46" s="133">
        <v>3005.1586609800015</v>
      </c>
      <c r="N46" s="133">
        <v>7598.7029325777503</v>
      </c>
      <c r="O46" s="133">
        <v>5142.6809227578015</v>
      </c>
      <c r="P46" s="133">
        <v>3803.3802111199998</v>
      </c>
      <c r="Q46" s="133">
        <v>4020.56261266</v>
      </c>
      <c r="R46" s="133">
        <v>6766.2507310804003</v>
      </c>
      <c r="S46" s="133">
        <v>4661.7179625099998</v>
      </c>
      <c r="T46" s="133">
        <v>2717.0393991299998</v>
      </c>
      <c r="U46" s="133">
        <v>4599.6985764008723</v>
      </c>
      <c r="V46" s="133">
        <v>5766.4374533187411</v>
      </c>
      <c r="W46" s="133">
        <v>2321.0509251626017</v>
      </c>
      <c r="X46" s="133">
        <v>628.57124154000007</v>
      </c>
      <c r="Y46" s="133">
        <v>18.454999999999998</v>
      </c>
      <c r="Z46" s="133">
        <v>67.033000000000001</v>
      </c>
      <c r="AA46" s="133">
        <v>522.69603768999991</v>
      </c>
      <c r="AB46" s="133">
        <v>350.73546863999997</v>
      </c>
      <c r="AC46" s="133">
        <v>65.036707640000003</v>
      </c>
      <c r="AD46" s="133">
        <v>1437.5551228999998</v>
      </c>
      <c r="AE46" s="133">
        <v>888.80898000000002</v>
      </c>
      <c r="AF46" s="133">
        <v>686.83930197000007</v>
      </c>
      <c r="AG46" s="133">
        <v>6.0613489999999999</v>
      </c>
      <c r="AH46" s="133">
        <v>1425.6492082099999</v>
      </c>
      <c r="AI46" s="133">
        <v>742.60568500000011</v>
      </c>
      <c r="AJ46" s="133">
        <v>624.05331318000003</v>
      </c>
      <c r="AK46" s="133">
        <v>92.576585000000009</v>
      </c>
      <c r="AL46" s="133">
        <v>40.97195</v>
      </c>
      <c r="AM46" s="133">
        <v>130.20128599999998</v>
      </c>
      <c r="AN46" s="133">
        <v>66.978999999999999</v>
      </c>
      <c r="AO46" s="133">
        <v>24.073606999999999</v>
      </c>
      <c r="AP46" s="133">
        <v>4.4468000000000008E-3</v>
      </c>
      <c r="AQ46" s="133">
        <v>233.00912599999998</v>
      </c>
      <c r="AR46" s="133">
        <v>150.83194779999997</v>
      </c>
      <c r="AS46" s="133">
        <v>53.3730099</v>
      </c>
      <c r="AT46" s="133">
        <v>38.948</v>
      </c>
      <c r="AU46" s="133">
        <v>87.795212000000006</v>
      </c>
      <c r="AV46" s="133">
        <v>33.449330940000003</v>
      </c>
      <c r="AW46" s="133">
        <v>147.79593</v>
      </c>
      <c r="AX46" s="133">
        <v>96.282851823000016</v>
      </c>
      <c r="AY46" s="133">
        <v>26.358292000000002</v>
      </c>
      <c r="AZ46" s="133">
        <v>38.13183351</v>
      </c>
      <c r="BA46" s="133">
        <v>0.31548100000000001</v>
      </c>
      <c r="BB46" s="133">
        <v>60.22153999999999</v>
      </c>
      <c r="BC46" s="133">
        <v>280.65351300000003</v>
      </c>
      <c r="BD46" s="133">
        <v>117.61620184</v>
      </c>
      <c r="BE46" s="133">
        <v>80.351227780000002</v>
      </c>
    </row>
    <row r="47" spans="2:57" x14ac:dyDescent="0.55000000000000004">
      <c r="B47" s="137"/>
      <c r="C47" s="102" t="s">
        <v>147</v>
      </c>
      <c r="D47" s="133">
        <v>6482.2425740954986</v>
      </c>
      <c r="E47" s="133">
        <v>6627.0699938467005</v>
      </c>
      <c r="F47" s="133">
        <v>5892.5684160000001</v>
      </c>
      <c r="G47" s="133">
        <v>6781.4904384199999</v>
      </c>
      <c r="H47" s="133">
        <v>980.43256095999982</v>
      </c>
      <c r="I47" s="133">
        <v>3641.7494590599999</v>
      </c>
      <c r="J47" s="133">
        <v>1121.6315178</v>
      </c>
      <c r="K47" s="133">
        <v>2186.3438329999999</v>
      </c>
      <c r="L47" s="133">
        <v>8887.3990232999986</v>
      </c>
      <c r="M47" s="133">
        <v>2919.8749982600016</v>
      </c>
      <c r="N47" s="133">
        <v>7327.800346</v>
      </c>
      <c r="O47" s="133">
        <v>5040.9770958400013</v>
      </c>
      <c r="P47" s="133">
        <v>3552.4434259999998</v>
      </c>
      <c r="Q47" s="133">
        <v>3972.16872014</v>
      </c>
      <c r="R47" s="133">
        <v>6594.8340850000004</v>
      </c>
      <c r="S47" s="133">
        <v>4436.6554138900001</v>
      </c>
      <c r="T47" s="133">
        <v>2672.2570394699997</v>
      </c>
      <c r="U47" s="133">
        <v>4370.4367764699973</v>
      </c>
      <c r="V47" s="133">
        <v>5580.0909518599992</v>
      </c>
      <c r="W47" s="133">
        <v>2123.1541129700004</v>
      </c>
      <c r="X47" s="133">
        <v>606.68779820999998</v>
      </c>
      <c r="Y47" s="133">
        <v>18.454999999999998</v>
      </c>
      <c r="Z47" s="133">
        <v>67.033000000000001</v>
      </c>
      <c r="AA47" s="133">
        <v>521.99924119000002</v>
      </c>
      <c r="AB47" s="133">
        <v>350.73546863999997</v>
      </c>
      <c r="AC47" s="133">
        <v>65.036707640000003</v>
      </c>
      <c r="AD47" s="133">
        <v>1361.2871839999998</v>
      </c>
      <c r="AE47" s="133">
        <v>705.21181000000001</v>
      </c>
      <c r="AF47" s="133">
        <v>666.35472197000013</v>
      </c>
      <c r="AG47" s="133">
        <v>6.0613489999999999</v>
      </c>
      <c r="AH47" s="133">
        <v>1165.4045039999999</v>
      </c>
      <c r="AI47" s="133">
        <v>742.60568500000011</v>
      </c>
      <c r="AJ47" s="133">
        <v>622.77968500000009</v>
      </c>
      <c r="AK47" s="133">
        <v>92.576585000000009</v>
      </c>
      <c r="AL47" s="133">
        <v>40.97195</v>
      </c>
      <c r="AM47" s="133">
        <v>130.20128599999998</v>
      </c>
      <c r="AN47" s="133">
        <v>66.978999999999999</v>
      </c>
      <c r="AO47" s="133">
        <v>24.073606999999999</v>
      </c>
      <c r="AP47" s="133">
        <v>4.4468000000000008E-3</v>
      </c>
      <c r="AQ47" s="133">
        <v>233.00912599999998</v>
      </c>
      <c r="AR47" s="133">
        <v>150.83194779999997</v>
      </c>
      <c r="AS47" s="133">
        <v>53.3730099</v>
      </c>
      <c r="AT47" s="133">
        <v>38.948</v>
      </c>
      <c r="AU47" s="133">
        <v>87.795212000000006</v>
      </c>
      <c r="AV47" s="133">
        <v>33.449330940000003</v>
      </c>
      <c r="AW47" s="133">
        <v>147.79593</v>
      </c>
      <c r="AX47" s="133">
        <v>96.282851823000016</v>
      </c>
      <c r="AY47" s="133">
        <v>26.358292000000002</v>
      </c>
      <c r="AZ47" s="133">
        <v>38.13183351</v>
      </c>
      <c r="BA47" s="133">
        <v>0.31548100000000001</v>
      </c>
      <c r="BB47" s="133">
        <v>60.169519999999999</v>
      </c>
      <c r="BC47" s="133">
        <v>280.44261700000004</v>
      </c>
      <c r="BD47" s="133">
        <v>117.61620184</v>
      </c>
      <c r="BE47" s="133">
        <v>80.351227780000002</v>
      </c>
    </row>
    <row r="48" spans="2:57" x14ac:dyDescent="0.55000000000000004">
      <c r="B48" s="137"/>
      <c r="C48" s="102" t="s">
        <v>148</v>
      </c>
      <c r="D48" s="133">
        <v>50.976631439999991</v>
      </c>
      <c r="E48" s="133">
        <v>199.79456728</v>
      </c>
      <c r="F48" s="133">
        <v>662.58779872000309</v>
      </c>
      <c r="G48" s="133">
        <v>331.36282775000001</v>
      </c>
      <c r="H48" s="133">
        <v>61.038706930000068</v>
      </c>
      <c r="I48" s="133">
        <v>142.97180893999999</v>
      </c>
      <c r="J48" s="133">
        <v>12.55679374</v>
      </c>
      <c r="K48" s="133">
        <v>30.986655299999999</v>
      </c>
      <c r="L48" s="133">
        <v>254.50604226000007</v>
      </c>
      <c r="M48" s="133">
        <v>85.283662719999995</v>
      </c>
      <c r="N48" s="133">
        <v>270.90258657774996</v>
      </c>
      <c r="O48" s="133">
        <v>101.70382691779996</v>
      </c>
      <c r="P48" s="133">
        <v>250.93678512000002</v>
      </c>
      <c r="Q48" s="133">
        <v>48.393892519999994</v>
      </c>
      <c r="R48" s="133">
        <v>171.4166460804</v>
      </c>
      <c r="S48" s="133">
        <v>225.06254861999989</v>
      </c>
      <c r="T48" s="133">
        <v>44.782359660000004</v>
      </c>
      <c r="U48" s="133">
        <v>229.26179993087501</v>
      </c>
      <c r="V48" s="133">
        <v>186.34650145874213</v>
      </c>
      <c r="W48" s="133">
        <v>197.89681219260146</v>
      </c>
      <c r="X48" s="133">
        <v>21.883443330000002</v>
      </c>
      <c r="Y48" s="133">
        <v>0</v>
      </c>
      <c r="Z48" s="133">
        <v>0</v>
      </c>
      <c r="AA48" s="133">
        <v>0.69679650000000004</v>
      </c>
      <c r="AB48" s="133">
        <v>0</v>
      </c>
      <c r="AC48" s="133">
        <v>0</v>
      </c>
      <c r="AD48" s="133">
        <v>76.267938899999976</v>
      </c>
      <c r="AE48" s="133">
        <v>183.59716999999998</v>
      </c>
      <c r="AF48" s="133">
        <v>20.484580000000001</v>
      </c>
      <c r="AG48" s="133">
        <v>0</v>
      </c>
      <c r="AH48" s="133">
        <v>260.24470420999995</v>
      </c>
      <c r="AI48" s="133">
        <v>0</v>
      </c>
      <c r="AJ48" s="133">
        <v>1.2736281800000002</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5.2020000000000004E-2</v>
      </c>
      <c r="BC48" s="133">
        <v>0.210896</v>
      </c>
      <c r="BD48" s="133">
        <v>0</v>
      </c>
      <c r="BE48" s="133">
        <v>0</v>
      </c>
    </row>
    <row r="49" spans="2:57" x14ac:dyDescent="0.55000000000000004">
      <c r="B49" s="137"/>
      <c r="C49" s="102" t="s">
        <v>149</v>
      </c>
      <c r="D49" s="133">
        <v>13767.451200148998</v>
      </c>
      <c r="E49" s="133">
        <v>20159.440875487802</v>
      </c>
      <c r="F49" s="133">
        <v>19672.466652229999</v>
      </c>
      <c r="G49" s="133">
        <v>20546.069321880001</v>
      </c>
      <c r="H49" s="133">
        <v>6288.8164412999995</v>
      </c>
      <c r="I49" s="133">
        <v>23292.144756999998</v>
      </c>
      <c r="J49" s="133">
        <v>8425.4174232600108</v>
      </c>
      <c r="K49" s="133">
        <v>11146.4892012</v>
      </c>
      <c r="L49" s="133">
        <v>14904.94578523</v>
      </c>
      <c r="M49" s="133">
        <v>9923.3802613200896</v>
      </c>
      <c r="N49" s="133">
        <v>16173.107102433571</v>
      </c>
      <c r="O49" s="133">
        <v>15431.965242886401</v>
      </c>
      <c r="P49" s="133">
        <v>14511.469352169999</v>
      </c>
      <c r="Q49" s="133">
        <v>9168.6241738786011</v>
      </c>
      <c r="R49" s="133">
        <v>23852.359205365956</v>
      </c>
      <c r="S49" s="133">
        <v>10248.284380916348</v>
      </c>
      <c r="T49" s="133">
        <v>11433.605740530002</v>
      </c>
      <c r="U49" s="133">
        <v>12704.813549947743</v>
      </c>
      <c r="V49" s="133">
        <v>14536.313804724468</v>
      </c>
      <c r="W49" s="133">
        <v>14851.089602714204</v>
      </c>
      <c r="X49" s="133">
        <v>1950.4062695199998</v>
      </c>
      <c r="Y49" s="133">
        <v>27.733000000000001</v>
      </c>
      <c r="Z49" s="133">
        <v>194.14500000000001</v>
      </c>
      <c r="AA49" s="133">
        <v>2266.6482907099999</v>
      </c>
      <c r="AB49" s="133">
        <v>1095.3092118900001</v>
      </c>
      <c r="AC49" s="133">
        <v>327.33571846000001</v>
      </c>
      <c r="AD49" s="133">
        <v>4660.5129390599996</v>
      </c>
      <c r="AE49" s="133">
        <v>3557.6531199999999</v>
      </c>
      <c r="AF49" s="133">
        <v>4462.2155700000003</v>
      </c>
      <c r="AG49" s="133">
        <v>562.46550017999994</v>
      </c>
      <c r="AH49" s="133">
        <v>2835.0976883099997</v>
      </c>
      <c r="AI49" s="133">
        <v>2469.40499916</v>
      </c>
      <c r="AJ49" s="133">
        <v>4160.25495237</v>
      </c>
      <c r="AK49" s="133">
        <v>213.30920779000002</v>
      </c>
      <c r="AL49" s="133">
        <v>52.321750000000002</v>
      </c>
      <c r="AM49" s="133">
        <v>231.80880538</v>
      </c>
      <c r="AN49" s="133">
        <v>570.69600000000003</v>
      </c>
      <c r="AO49" s="133">
        <v>99.673354149999994</v>
      </c>
      <c r="AP49" s="133">
        <v>1.6835400800000002</v>
      </c>
      <c r="AQ49" s="133">
        <v>352.47895688999995</v>
      </c>
      <c r="AR49" s="133">
        <v>535.10967799999992</v>
      </c>
      <c r="AS49" s="133">
        <v>311.12382180999998</v>
      </c>
      <c r="AT49" s="133">
        <v>468.44200000000001</v>
      </c>
      <c r="AU49" s="133">
        <v>240.48990000000003</v>
      </c>
      <c r="AV49" s="133">
        <v>149.16788052000004</v>
      </c>
      <c r="AW49" s="133">
        <v>500.20657</v>
      </c>
      <c r="AX49" s="133">
        <v>1107.4730371499998</v>
      </c>
      <c r="AY49" s="133">
        <v>88.871794750000007</v>
      </c>
      <c r="AZ49" s="133">
        <v>235.81470824000002</v>
      </c>
      <c r="BA49" s="133">
        <v>318.37387610000002</v>
      </c>
      <c r="BB49" s="133">
        <v>377.25162999999998</v>
      </c>
      <c r="BC49" s="133">
        <v>1598.4488658299999</v>
      </c>
      <c r="BD49" s="133">
        <v>1106.9416176599998</v>
      </c>
      <c r="BE49" s="133">
        <v>299.73643531000005</v>
      </c>
    </row>
    <row r="50" spans="2:57" x14ac:dyDescent="0.55000000000000004">
      <c r="B50" s="137"/>
      <c r="C50" s="102" t="s">
        <v>150</v>
      </c>
      <c r="D50" s="133">
        <v>12532.996649188999</v>
      </c>
      <c r="E50" s="133">
        <v>17832.653865517401</v>
      </c>
      <c r="F50" s="133">
        <v>16402.565607150002</v>
      </c>
      <c r="G50" s="133">
        <v>13358.3618661</v>
      </c>
      <c r="H50" s="133">
        <v>4490.7730753999995</v>
      </c>
      <c r="I50" s="133">
        <v>17623.003141999998</v>
      </c>
      <c r="J50" s="133">
        <v>6693.9773454200003</v>
      </c>
      <c r="K50" s="133">
        <v>7961.2718293099997</v>
      </c>
      <c r="L50" s="133">
        <v>13238.248595250001</v>
      </c>
      <c r="M50" s="133">
        <v>6404.2534711665003</v>
      </c>
      <c r="N50" s="133">
        <v>14475.798409962301</v>
      </c>
      <c r="O50" s="133">
        <v>11498.909879302802</v>
      </c>
      <c r="P50" s="133">
        <v>10202.960945819999</v>
      </c>
      <c r="Q50" s="133">
        <v>8716.1310017286014</v>
      </c>
      <c r="R50" s="133">
        <v>17489.621415957761</v>
      </c>
      <c r="S50" s="133">
        <v>7529.7494283860005</v>
      </c>
      <c r="T50" s="133">
        <v>7554.4662392800001</v>
      </c>
      <c r="U50" s="133">
        <v>9868.0147364383374</v>
      </c>
      <c r="V50" s="133">
        <v>11160.002322370508</v>
      </c>
      <c r="W50" s="133">
        <v>12104.5328083081</v>
      </c>
      <c r="X50" s="133">
        <v>1950.4062695199998</v>
      </c>
      <c r="Y50" s="133">
        <v>27.733000000000001</v>
      </c>
      <c r="Z50" s="133">
        <v>194.14500000000001</v>
      </c>
      <c r="AA50" s="133">
        <v>2124.3275580500003</v>
      </c>
      <c r="AB50" s="133">
        <v>289.03381336000001</v>
      </c>
      <c r="AC50" s="133">
        <v>305.66420707000003</v>
      </c>
      <c r="AD50" s="133">
        <v>4657.0771277799995</v>
      </c>
      <c r="AE50" s="133">
        <v>3557.6531199999999</v>
      </c>
      <c r="AF50" s="133">
        <v>2279.0350899999999</v>
      </c>
      <c r="AG50" s="133">
        <v>55.559038200000003</v>
      </c>
      <c r="AH50" s="133">
        <v>2789.8188420799997</v>
      </c>
      <c r="AI50" s="133">
        <v>2461.8516034700001</v>
      </c>
      <c r="AJ50" s="133">
        <v>1972.26400412</v>
      </c>
      <c r="AK50" s="133">
        <v>108.30420779000001</v>
      </c>
      <c r="AL50" s="133">
        <v>0</v>
      </c>
      <c r="AM50" s="133">
        <v>231.48930538000002</v>
      </c>
      <c r="AN50" s="133">
        <v>169.875</v>
      </c>
      <c r="AO50" s="133">
        <v>99.673354149999994</v>
      </c>
      <c r="AP50" s="133">
        <v>6.7423579999999997E-2</v>
      </c>
      <c r="AQ50" s="133">
        <v>352.47895688999995</v>
      </c>
      <c r="AR50" s="133">
        <v>535.10967799999992</v>
      </c>
      <c r="AS50" s="133">
        <v>311.12382180999998</v>
      </c>
      <c r="AT50" s="133">
        <v>187.09899999999999</v>
      </c>
      <c r="AU50" s="133">
        <v>230.25342000000001</v>
      </c>
      <c r="AV50" s="133">
        <v>148.15996336000003</v>
      </c>
      <c r="AW50" s="133">
        <v>481.37013999999999</v>
      </c>
      <c r="AX50" s="133">
        <v>300.95155520000003</v>
      </c>
      <c r="AY50" s="133">
        <v>88.871794750000007</v>
      </c>
      <c r="AZ50" s="133">
        <v>84.280807300000006</v>
      </c>
      <c r="BA50" s="133">
        <v>9.0744886000000005</v>
      </c>
      <c r="BB50" s="133">
        <v>369.66038000000003</v>
      </c>
      <c r="BC50" s="133">
        <v>830.32656459000009</v>
      </c>
      <c r="BD50" s="133">
        <v>604.8613004099999</v>
      </c>
      <c r="BE50" s="133">
        <v>299.73643531000005</v>
      </c>
    </row>
    <row r="51" spans="2:57" x14ac:dyDescent="0.55000000000000004">
      <c r="B51" s="137"/>
      <c r="C51" s="102" t="s">
        <v>313</v>
      </c>
      <c r="D51" s="133">
        <v>12532.996649188999</v>
      </c>
      <c r="E51" s="133">
        <v>17832.653865517401</v>
      </c>
      <c r="F51" s="133">
        <v>16254.24374073</v>
      </c>
      <c r="G51" s="133">
        <v>13178.230488249999</v>
      </c>
      <c r="H51" s="133">
        <v>4381.5677422399995</v>
      </c>
      <c r="I51" s="133">
        <v>17577.391524999999</v>
      </c>
      <c r="J51" s="133">
        <v>6627.9326177299999</v>
      </c>
      <c r="K51" s="133">
        <v>7880.2015760699996</v>
      </c>
      <c r="L51" s="133">
        <v>13178.62420609</v>
      </c>
      <c r="M51" s="133">
        <v>6146.7456221800003</v>
      </c>
      <c r="N51" s="133">
        <v>13731.80853251</v>
      </c>
      <c r="O51" s="133">
        <v>11344.614641200002</v>
      </c>
      <c r="P51" s="133">
        <v>10171.725350799999</v>
      </c>
      <c r="Q51" s="133">
        <v>8700.8710008686012</v>
      </c>
      <c r="R51" s="133">
        <v>17408.362087090001</v>
      </c>
      <c r="S51" s="133">
        <v>7480.8938328460008</v>
      </c>
      <c r="T51" s="133">
        <v>7508.8562394600003</v>
      </c>
      <c r="U51" s="133">
        <v>8483.2621641700007</v>
      </c>
      <c r="V51" s="133">
        <v>11102.940609959998</v>
      </c>
      <c r="W51" s="133">
        <v>6059.5541266700002</v>
      </c>
      <c r="X51" s="133">
        <v>1950.40400198</v>
      </c>
      <c r="Y51" s="133">
        <v>27.733000000000001</v>
      </c>
      <c r="Z51" s="133">
        <v>194.14500000000001</v>
      </c>
      <c r="AA51" s="133">
        <v>2113.9353579899998</v>
      </c>
      <c r="AB51" s="133">
        <v>289.03381336000001</v>
      </c>
      <c r="AC51" s="133">
        <v>305.66420707000003</v>
      </c>
      <c r="AD51" s="133">
        <v>4640.0223160199994</v>
      </c>
      <c r="AE51" s="133">
        <v>3557.6531199999999</v>
      </c>
      <c r="AF51" s="133">
        <v>2278.81131</v>
      </c>
      <c r="AG51" s="133">
        <v>55.559038200000003</v>
      </c>
      <c r="AH51" s="133">
        <v>2785.181462</v>
      </c>
      <c r="AI51" s="133">
        <v>2461.8516034700001</v>
      </c>
      <c r="AJ51" s="133">
        <v>1972.26400412</v>
      </c>
      <c r="AK51" s="133">
        <v>108.30420779000001</v>
      </c>
      <c r="AL51" s="133">
        <v>0</v>
      </c>
      <c r="AM51" s="133">
        <v>231.48930538000002</v>
      </c>
      <c r="AN51" s="133">
        <v>169.875</v>
      </c>
      <c r="AO51" s="133">
        <v>99.673354149999994</v>
      </c>
      <c r="AP51" s="133">
        <v>6.7423579999999997E-2</v>
      </c>
      <c r="AQ51" s="133">
        <v>352.47895688999995</v>
      </c>
      <c r="AR51" s="133">
        <v>535.10967799999992</v>
      </c>
      <c r="AS51" s="133">
        <v>311.12382180999998</v>
      </c>
      <c r="AT51" s="133">
        <v>187.09899999999999</v>
      </c>
      <c r="AU51" s="133">
        <v>230.25342000000001</v>
      </c>
      <c r="AV51" s="133">
        <v>148.15996336000003</v>
      </c>
      <c r="AW51" s="133">
        <v>481.37013999999999</v>
      </c>
      <c r="AX51" s="133">
        <v>300.95155520000003</v>
      </c>
      <c r="AY51" s="133">
        <v>88.871794750000007</v>
      </c>
      <c r="AZ51" s="133">
        <v>84.280807300000006</v>
      </c>
      <c r="BA51" s="133">
        <v>9.0744886000000005</v>
      </c>
      <c r="BB51" s="133">
        <v>369.66038000000003</v>
      </c>
      <c r="BC51" s="133">
        <v>830.32656459000009</v>
      </c>
      <c r="BD51" s="133">
        <v>604.8613004099999</v>
      </c>
      <c r="BE51" s="133">
        <v>299.73643531000005</v>
      </c>
    </row>
    <row r="52" spans="2:57" x14ac:dyDescent="0.55000000000000004">
      <c r="B52" s="137"/>
      <c r="C52" s="102" t="s">
        <v>314</v>
      </c>
      <c r="D52" s="133">
        <v>0</v>
      </c>
      <c r="E52" s="133">
        <v>0</v>
      </c>
      <c r="F52" s="133">
        <v>148.32186641999999</v>
      </c>
      <c r="G52" s="133">
        <v>180.13137785000001</v>
      </c>
      <c r="H52" s="133">
        <v>109.20533315999985</v>
      </c>
      <c r="I52" s="133">
        <v>45.611617000000003</v>
      </c>
      <c r="J52" s="133">
        <v>66.044727690000002</v>
      </c>
      <c r="K52" s="133">
        <v>81.070253240000014</v>
      </c>
      <c r="L52" s="133">
        <v>59.62438916</v>
      </c>
      <c r="M52" s="133">
        <v>257.50784898649999</v>
      </c>
      <c r="N52" s="133">
        <v>743.98987745229999</v>
      </c>
      <c r="O52" s="133">
        <v>154.29523810280003</v>
      </c>
      <c r="P52" s="133">
        <v>31.235595020000002</v>
      </c>
      <c r="Q52" s="133">
        <v>15.260000859999996</v>
      </c>
      <c r="R52" s="133">
        <v>81.25932886775901</v>
      </c>
      <c r="S52" s="133">
        <v>48.855595539999996</v>
      </c>
      <c r="T52" s="133">
        <v>45.609999819999992</v>
      </c>
      <c r="U52" s="133">
        <v>1384.7525722683363</v>
      </c>
      <c r="V52" s="133">
        <v>57.0617124105096</v>
      </c>
      <c r="W52" s="133">
        <v>6044.9786816381002</v>
      </c>
      <c r="X52" s="133">
        <v>2.2675399999999997E-3</v>
      </c>
      <c r="Y52" s="133">
        <v>0</v>
      </c>
      <c r="Z52" s="133">
        <v>0</v>
      </c>
      <c r="AA52" s="133">
        <v>10.39220006</v>
      </c>
      <c r="AB52" s="133">
        <v>0</v>
      </c>
      <c r="AC52" s="133">
        <v>0</v>
      </c>
      <c r="AD52" s="133">
        <v>17.054811759999996</v>
      </c>
      <c r="AE52" s="133">
        <v>0</v>
      </c>
      <c r="AF52" s="133">
        <v>0.22378000000000001</v>
      </c>
      <c r="AG52" s="133">
        <v>0</v>
      </c>
      <c r="AH52" s="133">
        <v>4.6373800799999998</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row>
    <row r="53" spans="2:57" x14ac:dyDescent="0.55000000000000004">
      <c r="B53" s="137"/>
      <c r="C53" s="102" t="s">
        <v>151</v>
      </c>
      <c r="D53" s="133">
        <v>124.13678643</v>
      </c>
      <c r="E53" s="133">
        <v>1109.3718383899998</v>
      </c>
      <c r="F53" s="133">
        <v>176.69533710000002</v>
      </c>
      <c r="G53" s="133">
        <v>2228.9431268000003</v>
      </c>
      <c r="H53" s="133">
        <v>68.753872214032413</v>
      </c>
      <c r="I53" s="133">
        <v>0</v>
      </c>
      <c r="J53" s="133">
        <v>331.41127996999995</v>
      </c>
      <c r="K53" s="133">
        <v>333.27392695999998</v>
      </c>
      <c r="L53" s="133">
        <v>246.98790692</v>
      </c>
      <c r="M53" s="133">
        <v>560.45930942199993</v>
      </c>
      <c r="N53" s="133">
        <v>135.96064066800008</v>
      </c>
      <c r="O53" s="133">
        <v>537.17202353200003</v>
      </c>
      <c r="P53" s="133">
        <v>496.04537869999996</v>
      </c>
      <c r="Q53" s="133">
        <v>359.81646931</v>
      </c>
      <c r="R53" s="133">
        <v>1228.3279076256999</v>
      </c>
      <c r="S53" s="133">
        <v>339.79031674684791</v>
      </c>
      <c r="T53" s="133">
        <v>2613.5159068100002</v>
      </c>
      <c r="U53" s="133">
        <v>544.58712719999994</v>
      </c>
      <c r="V53" s="133">
        <v>633.07495572599998</v>
      </c>
      <c r="W53" s="133">
        <v>92.635513107999998</v>
      </c>
      <c r="X53" s="133">
        <v>0</v>
      </c>
      <c r="Y53" s="133">
        <v>0</v>
      </c>
      <c r="Z53" s="133">
        <v>0</v>
      </c>
      <c r="AA53" s="133">
        <v>140.61546622999995</v>
      </c>
      <c r="AB53" s="133">
        <v>806.27539853000007</v>
      </c>
      <c r="AC53" s="133">
        <v>21.620631390000003</v>
      </c>
      <c r="AD53" s="133">
        <v>3.4358112800000002</v>
      </c>
      <c r="AE53" s="133">
        <v>0</v>
      </c>
      <c r="AF53" s="133">
        <v>1542.6229799999999</v>
      </c>
      <c r="AG53" s="133">
        <v>241.49812012999999</v>
      </c>
      <c r="AH53" s="133">
        <v>45.278846230000006</v>
      </c>
      <c r="AI53" s="133">
        <v>7.4662756899999998</v>
      </c>
      <c r="AJ53" s="133">
        <v>1772.6661324899999</v>
      </c>
      <c r="AK53" s="133">
        <v>105.005</v>
      </c>
      <c r="AL53" s="133">
        <v>44.708169999999996</v>
      </c>
      <c r="AM53" s="133">
        <v>0.31950000000000001</v>
      </c>
      <c r="AN53" s="133">
        <v>121.526</v>
      </c>
      <c r="AO53" s="133">
        <v>0</v>
      </c>
      <c r="AP53" s="133">
        <v>1.6091165000000003</v>
      </c>
      <c r="AQ53" s="133">
        <v>0</v>
      </c>
      <c r="AR53" s="133">
        <v>0</v>
      </c>
      <c r="AS53" s="133">
        <v>0</v>
      </c>
      <c r="AT53" s="133">
        <v>68.515000000000001</v>
      </c>
      <c r="AU53" s="133">
        <v>10.21048</v>
      </c>
      <c r="AV53" s="133">
        <v>1.00291716</v>
      </c>
      <c r="AW53" s="133">
        <v>18.83643</v>
      </c>
      <c r="AX53" s="133">
        <v>328.18326616000002</v>
      </c>
      <c r="AY53" s="133">
        <v>0</v>
      </c>
      <c r="AZ53" s="133">
        <v>87.506817450000028</v>
      </c>
      <c r="BA53" s="133">
        <v>303.9287693</v>
      </c>
      <c r="BB53" s="133">
        <v>7.5587499999999999</v>
      </c>
      <c r="BC53" s="133">
        <v>388.25843134999997</v>
      </c>
      <c r="BD53" s="133">
        <v>88.322189699999996</v>
      </c>
      <c r="BE53" s="133">
        <v>0</v>
      </c>
    </row>
    <row r="54" spans="2:57" x14ac:dyDescent="0.55000000000000004">
      <c r="B54" s="137"/>
      <c r="C54" s="102" t="s">
        <v>313</v>
      </c>
      <c r="D54" s="133">
        <v>124.13678643</v>
      </c>
      <c r="E54" s="133">
        <v>1109.3718383899998</v>
      </c>
      <c r="F54" s="133">
        <v>134.11282248000001</v>
      </c>
      <c r="G54" s="133">
        <v>2217.0227556600003</v>
      </c>
      <c r="H54" s="133">
        <v>68.753872214032413</v>
      </c>
      <c r="I54" s="133">
        <v>0</v>
      </c>
      <c r="J54" s="133">
        <v>331.41127996999995</v>
      </c>
      <c r="K54" s="133">
        <v>192.75808345999999</v>
      </c>
      <c r="L54" s="133">
        <v>246.98790692</v>
      </c>
      <c r="M54" s="133">
        <v>290.16932863</v>
      </c>
      <c r="N54" s="133">
        <v>126.89995842000008</v>
      </c>
      <c r="O54" s="133">
        <v>320.48055058000006</v>
      </c>
      <c r="P54" s="133">
        <v>145.09418785999998</v>
      </c>
      <c r="Q54" s="133">
        <v>310.29164973724238</v>
      </c>
      <c r="R54" s="133">
        <v>730.57751495999992</v>
      </c>
      <c r="S54" s="133">
        <v>162.72641749684794</v>
      </c>
      <c r="T54" s="133">
        <v>264.76785928999999</v>
      </c>
      <c r="U54" s="133">
        <v>544.58712719999994</v>
      </c>
      <c r="V54" s="133">
        <v>571.89212912999994</v>
      </c>
      <c r="W54" s="133">
        <v>88.548891819999994</v>
      </c>
      <c r="X54" s="133">
        <v>0</v>
      </c>
      <c r="Y54" s="133">
        <v>0</v>
      </c>
      <c r="Z54" s="133">
        <v>0</v>
      </c>
      <c r="AA54" s="133">
        <v>124.77545009999997</v>
      </c>
      <c r="AB54" s="133">
        <v>806.27539853000007</v>
      </c>
      <c r="AC54" s="133">
        <v>21.620631390000003</v>
      </c>
      <c r="AD54" s="133">
        <v>0</v>
      </c>
      <c r="AE54" s="133">
        <v>0</v>
      </c>
      <c r="AF54" s="133">
        <v>1533.9903999999999</v>
      </c>
      <c r="AG54" s="133">
        <v>241.49812012999999</v>
      </c>
      <c r="AH54" s="133">
        <v>44.926236240000009</v>
      </c>
      <c r="AI54" s="133">
        <v>6.5058599999999993</v>
      </c>
      <c r="AJ54" s="133">
        <v>1761.47339055</v>
      </c>
      <c r="AK54" s="133">
        <v>105.005</v>
      </c>
      <c r="AL54" s="133">
        <v>44.708169999999996</v>
      </c>
      <c r="AM54" s="133">
        <v>0.31950000000000001</v>
      </c>
      <c r="AN54" s="133">
        <v>121.526</v>
      </c>
      <c r="AO54" s="133">
        <v>0</v>
      </c>
      <c r="AP54" s="133">
        <v>1.6091165000000003</v>
      </c>
      <c r="AQ54" s="133">
        <v>0</v>
      </c>
      <c r="AR54" s="133">
        <v>0</v>
      </c>
      <c r="AS54" s="133">
        <v>0</v>
      </c>
      <c r="AT54" s="133">
        <v>68.515000000000001</v>
      </c>
      <c r="AU54" s="133">
        <v>10.21048</v>
      </c>
      <c r="AV54" s="133">
        <v>1.00291716</v>
      </c>
      <c r="AW54" s="133">
        <v>18.83643</v>
      </c>
      <c r="AX54" s="133">
        <v>328.18326616000002</v>
      </c>
      <c r="AY54" s="133">
        <v>0</v>
      </c>
      <c r="AZ54" s="133">
        <v>87.506817450000028</v>
      </c>
      <c r="BA54" s="133">
        <v>303.9287693</v>
      </c>
      <c r="BB54" s="133">
        <v>7.5587499999999999</v>
      </c>
      <c r="BC54" s="133">
        <v>388.25843134999997</v>
      </c>
      <c r="BD54" s="133">
        <v>88.322189699999996</v>
      </c>
      <c r="BE54" s="133">
        <v>0</v>
      </c>
    </row>
    <row r="55" spans="2:57" x14ac:dyDescent="0.55000000000000004">
      <c r="B55" s="137"/>
      <c r="C55" s="102" t="s">
        <v>314</v>
      </c>
      <c r="D55" s="133">
        <v>0</v>
      </c>
      <c r="E55" s="133">
        <v>0</v>
      </c>
      <c r="F55" s="133">
        <v>42.582514619999998</v>
      </c>
      <c r="G55" s="133">
        <v>11.920371139999999</v>
      </c>
      <c r="H55" s="133">
        <v>0</v>
      </c>
      <c r="I55" s="133">
        <v>0</v>
      </c>
      <c r="J55" s="133">
        <v>0</v>
      </c>
      <c r="K55" s="133">
        <v>140.51584349999999</v>
      </c>
      <c r="L55" s="133">
        <v>0</v>
      </c>
      <c r="M55" s="133">
        <v>270.28998079199999</v>
      </c>
      <c r="N55" s="133">
        <v>9.0606822479999991</v>
      </c>
      <c r="O55" s="133">
        <v>216.691472952</v>
      </c>
      <c r="P55" s="133">
        <v>350.95119083999998</v>
      </c>
      <c r="Q55" s="133">
        <v>49.524819572757622</v>
      </c>
      <c r="R55" s="133">
        <v>497.75039266570002</v>
      </c>
      <c r="S55" s="133">
        <v>177.06389924999999</v>
      </c>
      <c r="T55" s="133">
        <v>2348.74804752</v>
      </c>
      <c r="U55" s="133">
        <v>0</v>
      </c>
      <c r="V55" s="133">
        <v>61.182826595999991</v>
      </c>
      <c r="W55" s="133">
        <v>4.0866212879999999</v>
      </c>
      <c r="X55" s="133">
        <v>0</v>
      </c>
      <c r="Y55" s="133">
        <v>0</v>
      </c>
      <c r="Z55" s="133">
        <v>0</v>
      </c>
      <c r="AA55" s="133">
        <v>15.84001613</v>
      </c>
      <c r="AB55" s="133">
        <v>0</v>
      </c>
      <c r="AC55" s="133">
        <v>0</v>
      </c>
      <c r="AD55" s="133">
        <v>3.4358112800000002</v>
      </c>
      <c r="AE55" s="133">
        <v>0</v>
      </c>
      <c r="AF55" s="133">
        <v>8.6325800000000008</v>
      </c>
      <c r="AG55" s="133">
        <v>0</v>
      </c>
      <c r="AH55" s="133">
        <v>0.35260998999999998</v>
      </c>
      <c r="AI55" s="133">
        <v>0.96041568999999993</v>
      </c>
      <c r="AJ55" s="133">
        <v>11.192741939999999</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row>
    <row r="56" spans="2:57" x14ac:dyDescent="0.55000000000000004">
      <c r="B56" s="137"/>
      <c r="C56" s="102" t="s">
        <v>152</v>
      </c>
      <c r="D56" s="133">
        <v>0</v>
      </c>
      <c r="E56" s="133">
        <v>0</v>
      </c>
      <c r="F56" s="133">
        <v>0</v>
      </c>
      <c r="G56" s="133">
        <v>0</v>
      </c>
      <c r="H56" s="133">
        <v>0</v>
      </c>
      <c r="I56" s="133">
        <v>44.163050000000112</v>
      </c>
      <c r="J56" s="133">
        <v>0</v>
      </c>
      <c r="K56" s="133">
        <v>0</v>
      </c>
      <c r="L56" s="133">
        <v>0</v>
      </c>
      <c r="M56" s="133">
        <v>0</v>
      </c>
      <c r="N56" s="133">
        <v>0</v>
      </c>
      <c r="O56" s="133">
        <v>0.53757256999688252</v>
      </c>
      <c r="P56" s="133">
        <v>0</v>
      </c>
      <c r="Q56" s="133">
        <v>0</v>
      </c>
      <c r="R56" s="133">
        <v>0</v>
      </c>
      <c r="S56" s="133">
        <v>0</v>
      </c>
      <c r="T56" s="133">
        <v>0</v>
      </c>
      <c r="U56" s="133">
        <v>1.0385443600002873</v>
      </c>
      <c r="V56" s="133">
        <v>20.788103020000108</v>
      </c>
      <c r="W56" s="133">
        <v>0</v>
      </c>
      <c r="X56" s="133">
        <v>0</v>
      </c>
      <c r="Y56" s="133">
        <v>0</v>
      </c>
      <c r="Z56" s="133">
        <v>0</v>
      </c>
      <c r="AA56" s="133">
        <v>0</v>
      </c>
      <c r="AB56" s="133">
        <v>0</v>
      </c>
      <c r="AC56" s="133">
        <v>5.0879999999997379E-2</v>
      </c>
      <c r="AD56" s="133">
        <v>0</v>
      </c>
      <c r="AE56" s="133">
        <v>0</v>
      </c>
      <c r="AF56" s="133">
        <v>640.55750000000046</v>
      </c>
      <c r="AG56" s="133">
        <v>265.40834184999994</v>
      </c>
      <c r="AH56" s="133">
        <v>0</v>
      </c>
      <c r="AI56" s="133">
        <v>8.7120000000150868E-2</v>
      </c>
      <c r="AJ56" s="133">
        <v>415.32481576000038</v>
      </c>
      <c r="AK56" s="133">
        <v>0</v>
      </c>
      <c r="AL56" s="133">
        <v>7.6135800000000016</v>
      </c>
      <c r="AM56" s="133">
        <v>0</v>
      </c>
      <c r="AN56" s="133">
        <v>279.29500000000002</v>
      </c>
      <c r="AO56" s="133">
        <v>0</v>
      </c>
      <c r="AP56" s="133">
        <v>7.0000000000000001E-3</v>
      </c>
      <c r="AQ56" s="133">
        <v>0</v>
      </c>
      <c r="AR56" s="133">
        <v>0</v>
      </c>
      <c r="AS56" s="133">
        <v>0</v>
      </c>
      <c r="AT56" s="133">
        <v>212.828</v>
      </c>
      <c r="AU56" s="133">
        <v>2.6000000000010914E-2</v>
      </c>
      <c r="AV56" s="133">
        <v>5.0000000000117095E-3</v>
      </c>
      <c r="AW56" s="133">
        <v>0</v>
      </c>
      <c r="AX56" s="133">
        <v>478.33821578999971</v>
      </c>
      <c r="AY56" s="133">
        <v>0</v>
      </c>
      <c r="AZ56" s="133">
        <v>64.027083489999995</v>
      </c>
      <c r="BA56" s="133">
        <v>5.3706182000000267</v>
      </c>
      <c r="BB56" s="133">
        <v>3.2500000000000001E-2</v>
      </c>
      <c r="BC56" s="133">
        <v>379.86386988999999</v>
      </c>
      <c r="BD56" s="133">
        <v>413.75812754999987</v>
      </c>
      <c r="BE56" s="133">
        <v>0</v>
      </c>
    </row>
    <row r="57" spans="2:57" x14ac:dyDescent="0.55000000000000004">
      <c r="B57" s="137"/>
      <c r="C57" s="102" t="s">
        <v>315</v>
      </c>
      <c r="D57" s="133">
        <v>1110.31776453</v>
      </c>
      <c r="E57" s="133">
        <v>1217.4151715804001</v>
      </c>
      <c r="F57" s="133">
        <v>3093.2057079800006</v>
      </c>
      <c r="G57" s="133">
        <v>4958.7643289799998</v>
      </c>
      <c r="H57" s="133">
        <v>1729.2894936859675</v>
      </c>
      <c r="I57" s="133">
        <v>5624.9785650000003</v>
      </c>
      <c r="J57" s="133">
        <v>1400.0287978700119</v>
      </c>
      <c r="K57" s="133">
        <v>2851.9434449300002</v>
      </c>
      <c r="L57" s="133">
        <v>1419.70928306</v>
      </c>
      <c r="M57" s="133">
        <v>2958.6674807315894</v>
      </c>
      <c r="N57" s="133">
        <v>1561.3480518032718</v>
      </c>
      <c r="O57" s="133">
        <v>3395.3457674816</v>
      </c>
      <c r="P57" s="133">
        <v>3812.4630276499997</v>
      </c>
      <c r="Q57" s="133">
        <v>92.676702840000004</v>
      </c>
      <c r="R57" s="133">
        <v>5134.4098817824943</v>
      </c>
      <c r="S57" s="133">
        <v>2378.7446357834997</v>
      </c>
      <c r="T57" s="133">
        <v>1265.6235944399998</v>
      </c>
      <c r="U57" s="133">
        <v>2291.1731419494054</v>
      </c>
      <c r="V57" s="133">
        <v>2722.4484236079597</v>
      </c>
      <c r="W57" s="133">
        <v>2653.9212812981023</v>
      </c>
      <c r="X57" s="133">
        <v>0</v>
      </c>
      <c r="Y57" s="133">
        <v>0</v>
      </c>
      <c r="Z57" s="133">
        <v>0</v>
      </c>
      <c r="AA57" s="133">
        <v>1.70526643</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row>
    <row r="58" spans="2:57" x14ac:dyDescent="0.55000000000000004">
      <c r="B58" s="137"/>
      <c r="C58" s="102" t="s">
        <v>154</v>
      </c>
      <c r="D58" s="133">
        <v>12150</v>
      </c>
      <c r="E58" s="133">
        <v>5758.2232599999998</v>
      </c>
      <c r="F58" s="133">
        <v>5250</v>
      </c>
      <c r="G58" s="133">
        <v>5250</v>
      </c>
      <c r="H58" s="133">
        <v>19964.688000000002</v>
      </c>
      <c r="I58" s="133">
        <v>4900</v>
      </c>
      <c r="J58" s="133">
        <v>10709.199999999999</v>
      </c>
      <c r="K58" s="133">
        <v>10650</v>
      </c>
      <c r="L58" s="133">
        <v>0</v>
      </c>
      <c r="M58" s="133">
        <v>0</v>
      </c>
      <c r="N58" s="133">
        <v>0</v>
      </c>
      <c r="O58" s="133">
        <v>800</v>
      </c>
      <c r="P58" s="133">
        <v>0</v>
      </c>
      <c r="Q58" s="133">
        <v>0</v>
      </c>
      <c r="R58" s="133">
        <v>0</v>
      </c>
      <c r="S58" s="133">
        <v>761.5095426675</v>
      </c>
      <c r="T58" s="133">
        <v>0</v>
      </c>
      <c r="U58" s="133">
        <v>380.65405929960696</v>
      </c>
      <c r="V58" s="133">
        <v>0</v>
      </c>
      <c r="W58" s="133">
        <v>0</v>
      </c>
      <c r="X58" s="133">
        <v>1424.8497410199998</v>
      </c>
      <c r="Y58" s="133">
        <v>80.831999999999994</v>
      </c>
      <c r="Z58" s="133">
        <v>1231.559</v>
      </c>
      <c r="AA58" s="133">
        <v>793.99994222999976</v>
      </c>
      <c r="AB58" s="133">
        <v>1219.022558458</v>
      </c>
      <c r="AC58" s="133">
        <v>315.62129673999993</v>
      </c>
      <c r="AD58" s="133">
        <v>2116.40655874</v>
      </c>
      <c r="AE58" s="133">
        <v>2408.13312</v>
      </c>
      <c r="AF58" s="133">
        <v>0</v>
      </c>
      <c r="AG58" s="133">
        <v>0</v>
      </c>
      <c r="AH58" s="133">
        <v>3858.4421679500006</v>
      </c>
      <c r="AI58" s="133">
        <v>2873.9273590000003</v>
      </c>
      <c r="AJ58" s="133">
        <v>0</v>
      </c>
      <c r="AK58" s="133">
        <v>406.67679466999994</v>
      </c>
      <c r="AL58" s="133">
        <v>298.68441999999999</v>
      </c>
      <c r="AM58" s="133">
        <v>438.33298427999978</v>
      </c>
      <c r="AN58" s="133">
        <v>0</v>
      </c>
      <c r="AO58" s="133">
        <v>330.59313187999999</v>
      </c>
      <c r="AP58" s="133">
        <v>315.97566417000002</v>
      </c>
      <c r="AQ58" s="133">
        <v>1060.8681384500001</v>
      </c>
      <c r="AR58" s="133">
        <v>261.77792249000004</v>
      </c>
      <c r="AS58" s="133">
        <v>222.55741221000005</v>
      </c>
      <c r="AT58" s="133">
        <v>0</v>
      </c>
      <c r="AU58" s="133">
        <v>567.95914000000005</v>
      </c>
      <c r="AV58" s="133">
        <v>1363.0586102499999</v>
      </c>
      <c r="AW58" s="133">
        <v>1714.25783</v>
      </c>
      <c r="AX58" s="133">
        <v>0</v>
      </c>
      <c r="AY58" s="133">
        <v>472.12119707000005</v>
      </c>
      <c r="AZ58" s="133">
        <v>0</v>
      </c>
      <c r="BA58" s="133">
        <v>0</v>
      </c>
      <c r="BB58" s="133">
        <v>579.06057999999996</v>
      </c>
      <c r="BC58" s="133">
        <v>0</v>
      </c>
      <c r="BD58" s="133">
        <v>0</v>
      </c>
      <c r="BE58" s="133">
        <v>257.23990231999983</v>
      </c>
    </row>
    <row r="59" spans="2:57" x14ac:dyDescent="0.55000000000000004">
      <c r="B59" s="137"/>
      <c r="C59" s="102" t="s">
        <v>313</v>
      </c>
      <c r="D59" s="133">
        <v>12150</v>
      </c>
      <c r="E59" s="133">
        <v>5758.2232599999998</v>
      </c>
      <c r="F59" s="133">
        <v>5250</v>
      </c>
      <c r="G59" s="133">
        <v>5250</v>
      </c>
      <c r="H59" s="133">
        <v>0</v>
      </c>
      <c r="I59" s="133">
        <v>4900</v>
      </c>
      <c r="J59" s="133">
        <v>3250</v>
      </c>
      <c r="K59" s="133">
        <v>10650</v>
      </c>
      <c r="L59" s="133">
        <v>0</v>
      </c>
      <c r="M59" s="133">
        <v>0</v>
      </c>
      <c r="N59" s="133">
        <v>0</v>
      </c>
      <c r="O59" s="133">
        <v>800</v>
      </c>
      <c r="P59" s="133">
        <v>0</v>
      </c>
      <c r="Q59" s="133">
        <v>0</v>
      </c>
      <c r="R59" s="133">
        <v>0</v>
      </c>
      <c r="S59" s="133">
        <v>0</v>
      </c>
      <c r="T59" s="133">
        <v>0</v>
      </c>
      <c r="U59" s="133">
        <v>0</v>
      </c>
      <c r="V59" s="133">
        <v>0</v>
      </c>
      <c r="W59" s="133">
        <v>0</v>
      </c>
      <c r="X59" s="133">
        <v>1353.0015244099998</v>
      </c>
      <c r="Y59" s="133">
        <v>80.831999999999994</v>
      </c>
      <c r="Z59" s="133">
        <v>1231.559</v>
      </c>
      <c r="AA59" s="133">
        <v>793.99994222999976</v>
      </c>
      <c r="AB59" s="133">
        <v>1218.9854600900001</v>
      </c>
      <c r="AC59" s="133">
        <v>315.62129673999993</v>
      </c>
      <c r="AD59" s="133">
        <v>2116.40655874</v>
      </c>
      <c r="AE59" s="133">
        <v>2285.8546299999998</v>
      </c>
      <c r="AF59" s="133">
        <v>0</v>
      </c>
      <c r="AG59" s="133">
        <v>0</v>
      </c>
      <c r="AH59" s="133">
        <v>3825.8229424700007</v>
      </c>
      <c r="AI59" s="133">
        <v>2873.9273590000003</v>
      </c>
      <c r="AJ59" s="133">
        <v>0</v>
      </c>
      <c r="AK59" s="133">
        <v>406.67679466999994</v>
      </c>
      <c r="AL59" s="133">
        <v>298.68441999999999</v>
      </c>
      <c r="AM59" s="133">
        <v>438.33298427999978</v>
      </c>
      <c r="AN59" s="133">
        <v>0</v>
      </c>
      <c r="AO59" s="133">
        <v>330.59313187999999</v>
      </c>
      <c r="AP59" s="133">
        <v>315.97566417000002</v>
      </c>
      <c r="AQ59" s="133">
        <v>1060.8681384500001</v>
      </c>
      <c r="AR59" s="133">
        <v>261.77792249000004</v>
      </c>
      <c r="AS59" s="133">
        <v>222.55741221000005</v>
      </c>
      <c r="AT59" s="133">
        <v>0</v>
      </c>
      <c r="AU59" s="133">
        <v>567.95914000000005</v>
      </c>
      <c r="AV59" s="133">
        <v>1363.0586102499999</v>
      </c>
      <c r="AW59" s="133">
        <v>1714.25783</v>
      </c>
      <c r="AX59" s="133">
        <v>0</v>
      </c>
      <c r="AY59" s="133">
        <v>472.12119707000005</v>
      </c>
      <c r="AZ59" s="133">
        <v>0</v>
      </c>
      <c r="BA59" s="133">
        <v>0</v>
      </c>
      <c r="BB59" s="133">
        <v>579.06057999999996</v>
      </c>
      <c r="BC59" s="133">
        <v>0</v>
      </c>
      <c r="BD59" s="133">
        <v>0</v>
      </c>
      <c r="BE59" s="133">
        <v>257.23990231999983</v>
      </c>
    </row>
    <row r="60" spans="2:57" x14ac:dyDescent="0.55000000000000004">
      <c r="B60" s="137"/>
      <c r="C60" s="102" t="s">
        <v>314</v>
      </c>
      <c r="D60" s="133">
        <v>0</v>
      </c>
      <c r="E60" s="133">
        <v>0</v>
      </c>
      <c r="F60" s="133">
        <v>0</v>
      </c>
      <c r="G60" s="133">
        <v>0</v>
      </c>
      <c r="H60" s="133">
        <v>19964.688000000002</v>
      </c>
      <c r="I60" s="133">
        <v>0</v>
      </c>
      <c r="J60" s="133">
        <v>7459.1999999999989</v>
      </c>
      <c r="K60" s="133">
        <v>0</v>
      </c>
      <c r="L60" s="133">
        <v>0</v>
      </c>
      <c r="M60" s="133">
        <v>0</v>
      </c>
      <c r="N60" s="133">
        <v>0</v>
      </c>
      <c r="O60" s="133">
        <v>0</v>
      </c>
      <c r="P60" s="133">
        <v>0</v>
      </c>
      <c r="Q60" s="133">
        <v>0</v>
      </c>
      <c r="R60" s="133">
        <v>0</v>
      </c>
      <c r="S60" s="133">
        <v>761.5095426675</v>
      </c>
      <c r="T60" s="133">
        <v>0</v>
      </c>
      <c r="U60" s="133">
        <v>380.65405929960696</v>
      </c>
      <c r="V60" s="133">
        <v>0</v>
      </c>
      <c r="W60" s="133">
        <v>0</v>
      </c>
      <c r="X60" s="133">
        <v>71.848216610000009</v>
      </c>
      <c r="Y60" s="133">
        <v>0</v>
      </c>
      <c r="Z60" s="133">
        <v>0</v>
      </c>
      <c r="AA60" s="133">
        <v>0</v>
      </c>
      <c r="AB60" s="133">
        <v>3.7098368E-2</v>
      </c>
      <c r="AC60" s="133">
        <v>0</v>
      </c>
      <c r="AD60" s="133">
        <v>0</v>
      </c>
      <c r="AE60" s="133">
        <v>122.27849000000001</v>
      </c>
      <c r="AF60" s="133">
        <v>0</v>
      </c>
      <c r="AG60" s="133">
        <v>0</v>
      </c>
      <c r="AH60" s="133">
        <v>32.619225480000004</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row>
    <row r="61" spans="2:57" x14ac:dyDescent="0.55000000000000004">
      <c r="B61" s="135">
        <v>2</v>
      </c>
      <c r="C61" s="136" t="s">
        <v>316</v>
      </c>
      <c r="D61" s="133">
        <v>51414.066848799994</v>
      </c>
      <c r="E61" s="133">
        <v>63926.485248750003</v>
      </c>
      <c r="F61" s="133">
        <v>65782.991213550005</v>
      </c>
      <c r="G61" s="133">
        <v>57019.961884999997</v>
      </c>
      <c r="H61" s="133">
        <v>25991.317309269994</v>
      </c>
      <c r="I61" s="133">
        <v>35251.121925070001</v>
      </c>
      <c r="J61" s="133">
        <v>42986.075757929997</v>
      </c>
      <c r="K61" s="133">
        <v>44427.83038603</v>
      </c>
      <c r="L61" s="133">
        <v>72738.166757200001</v>
      </c>
      <c r="M61" s="133">
        <v>24697.749749999999</v>
      </c>
      <c r="N61" s="133">
        <v>46716.715853968344</v>
      </c>
      <c r="O61" s="133">
        <v>43255.815000000002</v>
      </c>
      <c r="P61" s="133">
        <v>50364.825014549999</v>
      </c>
      <c r="Q61" s="133">
        <v>50457.660105429997</v>
      </c>
      <c r="R61" s="133">
        <v>100452.27561431999</v>
      </c>
      <c r="S61" s="133">
        <v>28821.092970810001</v>
      </c>
      <c r="T61" s="133">
        <v>45062.803950000001</v>
      </c>
      <c r="U61" s="133">
        <v>31668.27737</v>
      </c>
      <c r="V61" s="133">
        <v>46363.118531669999</v>
      </c>
      <c r="W61" s="133">
        <v>41298.017468872</v>
      </c>
      <c r="X61" s="133">
        <v>13917.840719999998</v>
      </c>
      <c r="Y61" s="133">
        <v>4</v>
      </c>
      <c r="Z61" s="133">
        <v>0</v>
      </c>
      <c r="AA61" s="133">
        <v>8488.1573222799998</v>
      </c>
      <c r="AB61" s="133">
        <v>1758.8243700289777</v>
      </c>
      <c r="AC61" s="133">
        <v>2807.6808250000004</v>
      </c>
      <c r="AD61" s="133">
        <v>20177.695600000003</v>
      </c>
      <c r="AE61" s="133">
        <v>16039.741320000001</v>
      </c>
      <c r="AF61" s="133">
        <v>9938.5436811299987</v>
      </c>
      <c r="AG61" s="133">
        <v>0</v>
      </c>
      <c r="AH61" s="133">
        <v>9792.9648500000003</v>
      </c>
      <c r="AI61" s="133">
        <v>9923.5499999999993</v>
      </c>
      <c r="AJ61" s="133">
        <v>7802.0946640600005</v>
      </c>
      <c r="AK61" s="133">
        <v>246.29345000000001</v>
      </c>
      <c r="AL61" s="133">
        <v>0</v>
      </c>
      <c r="AM61" s="133">
        <v>689.63206000000002</v>
      </c>
      <c r="AN61" s="133">
        <v>457.60700000000003</v>
      </c>
      <c r="AO61" s="133">
        <v>794.2724351600001</v>
      </c>
      <c r="AP61" s="133">
        <v>1</v>
      </c>
      <c r="AQ61" s="133">
        <v>600</v>
      </c>
      <c r="AR61" s="133">
        <v>2501.6750000000002</v>
      </c>
      <c r="AS61" s="133">
        <v>2198.4949999999999</v>
      </c>
      <c r="AT61" s="133">
        <v>916.75699999999995</v>
      </c>
      <c r="AU61" s="133">
        <v>665</v>
      </c>
      <c r="AV61" s="133">
        <v>0</v>
      </c>
      <c r="AW61" s="133">
        <v>1572.5495800000001</v>
      </c>
      <c r="AX61" s="133">
        <v>1326.6</v>
      </c>
      <c r="AY61" s="133">
        <v>66.963480000000004</v>
      </c>
      <c r="AZ61" s="133">
        <v>252.5270246</v>
      </c>
      <c r="BA61" s="133">
        <v>0</v>
      </c>
      <c r="BB61" s="133">
        <v>1769.1849999999999</v>
      </c>
      <c r="BC61" s="133">
        <v>4175.74</v>
      </c>
      <c r="BD61" s="133">
        <v>3462.5727999999999</v>
      </c>
      <c r="BE61" s="133">
        <v>1785.39</v>
      </c>
    </row>
    <row r="62" spans="2:57" x14ac:dyDescent="0.55000000000000004">
      <c r="B62" s="137"/>
      <c r="C62" s="102" t="s">
        <v>156</v>
      </c>
      <c r="D62" s="133">
        <v>51414.066848799994</v>
      </c>
      <c r="E62" s="133">
        <v>63926.485248750003</v>
      </c>
      <c r="F62" s="133">
        <v>64191.101213550006</v>
      </c>
      <c r="G62" s="133">
        <v>57019.961884999997</v>
      </c>
      <c r="H62" s="133">
        <v>25991.317309269994</v>
      </c>
      <c r="I62" s="133">
        <v>35251.121925070001</v>
      </c>
      <c r="J62" s="133">
        <v>42986.075757929997</v>
      </c>
      <c r="K62" s="133">
        <v>44427.83038603</v>
      </c>
      <c r="L62" s="133">
        <v>72738.166757200001</v>
      </c>
      <c r="M62" s="133">
        <v>24697.749749999999</v>
      </c>
      <c r="N62" s="133">
        <v>46716.715853968344</v>
      </c>
      <c r="O62" s="133">
        <v>43255.815000000002</v>
      </c>
      <c r="P62" s="133">
        <v>50364.825014549999</v>
      </c>
      <c r="Q62" s="133">
        <v>50457.660105429997</v>
      </c>
      <c r="R62" s="133">
        <v>100452.27561431999</v>
      </c>
      <c r="S62" s="133">
        <v>28821.092970810001</v>
      </c>
      <c r="T62" s="133">
        <v>45062.803950000001</v>
      </c>
      <c r="U62" s="133">
        <v>31668.27737</v>
      </c>
      <c r="V62" s="133">
        <v>46263.118531669999</v>
      </c>
      <c r="W62" s="133">
        <v>40571.585500000001</v>
      </c>
      <c r="X62" s="133">
        <v>13917.840719999998</v>
      </c>
      <c r="Y62" s="133">
        <v>4</v>
      </c>
      <c r="Z62" s="133">
        <v>0</v>
      </c>
      <c r="AA62" s="133">
        <v>8488.1573222799998</v>
      </c>
      <c r="AB62" s="133">
        <v>1758.8243700289777</v>
      </c>
      <c r="AC62" s="133">
        <v>2807.6808250000004</v>
      </c>
      <c r="AD62" s="133">
        <v>20177.695600000003</v>
      </c>
      <c r="AE62" s="133">
        <v>16039.741320000001</v>
      </c>
      <c r="AF62" s="133">
        <v>9938.5436811299987</v>
      </c>
      <c r="AG62" s="133">
        <v>0</v>
      </c>
      <c r="AH62" s="133">
        <v>9792.9648500000003</v>
      </c>
      <c r="AI62" s="133">
        <v>9923.5499999999993</v>
      </c>
      <c r="AJ62" s="133">
        <v>7802.0946640600005</v>
      </c>
      <c r="AK62" s="133">
        <v>246.29345000000001</v>
      </c>
      <c r="AL62" s="133">
        <v>0</v>
      </c>
      <c r="AM62" s="133">
        <v>689.63206000000002</v>
      </c>
      <c r="AN62" s="133">
        <v>457.60700000000003</v>
      </c>
      <c r="AO62" s="133">
        <v>794.2724351600001</v>
      </c>
      <c r="AP62" s="133">
        <v>1</v>
      </c>
      <c r="AQ62" s="133">
        <v>600</v>
      </c>
      <c r="AR62" s="133">
        <v>2501.6750000000002</v>
      </c>
      <c r="AS62" s="133">
        <v>2198.4949999999999</v>
      </c>
      <c r="AT62" s="133">
        <v>916.75699999999995</v>
      </c>
      <c r="AU62" s="133">
        <v>665</v>
      </c>
      <c r="AV62" s="133">
        <v>0</v>
      </c>
      <c r="AW62" s="133">
        <v>1572.5495800000001</v>
      </c>
      <c r="AX62" s="133">
        <v>1326.6</v>
      </c>
      <c r="AY62" s="133">
        <v>66.963480000000004</v>
      </c>
      <c r="AZ62" s="133">
        <v>252.5270246</v>
      </c>
      <c r="BA62" s="133">
        <v>0</v>
      </c>
      <c r="BB62" s="133">
        <v>1769.1849999999999</v>
      </c>
      <c r="BC62" s="133">
        <v>4175.74</v>
      </c>
      <c r="BD62" s="133">
        <v>3462.5727999999999</v>
      </c>
      <c r="BE62" s="133">
        <v>1785.39</v>
      </c>
    </row>
    <row r="63" spans="2:57" x14ac:dyDescent="0.55000000000000004">
      <c r="B63" s="137"/>
      <c r="C63" s="102" t="s">
        <v>317</v>
      </c>
      <c r="D63" s="133">
        <v>0</v>
      </c>
      <c r="E63" s="133">
        <v>0</v>
      </c>
      <c r="F63" s="133">
        <v>0</v>
      </c>
      <c r="G63" s="133">
        <v>0</v>
      </c>
      <c r="H63" s="133">
        <v>0</v>
      </c>
      <c r="I63" s="133">
        <v>0</v>
      </c>
      <c r="J63" s="133">
        <v>0</v>
      </c>
      <c r="K63" s="133">
        <v>0</v>
      </c>
      <c r="L63" s="133">
        <v>0</v>
      </c>
      <c r="M63" s="133">
        <v>0</v>
      </c>
      <c r="N63" s="133">
        <v>0</v>
      </c>
      <c r="O63" s="133">
        <v>0</v>
      </c>
      <c r="P63" s="133">
        <v>0</v>
      </c>
      <c r="Q63" s="133">
        <v>0</v>
      </c>
      <c r="R63" s="133">
        <v>0</v>
      </c>
      <c r="S63" s="133">
        <v>0</v>
      </c>
      <c r="T63" s="133">
        <v>0</v>
      </c>
      <c r="U63" s="133">
        <v>0</v>
      </c>
      <c r="V63" s="133">
        <v>0</v>
      </c>
      <c r="W63" s="133">
        <v>0</v>
      </c>
      <c r="X63" s="133">
        <v>0</v>
      </c>
      <c r="Y63" s="133">
        <v>0</v>
      </c>
      <c r="Z63" s="133">
        <v>0</v>
      </c>
      <c r="AA63" s="133">
        <v>0</v>
      </c>
      <c r="AB63" s="133">
        <v>0</v>
      </c>
      <c r="AC63" s="133">
        <v>0</v>
      </c>
      <c r="AD63" s="133">
        <v>0</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3">
        <v>0</v>
      </c>
      <c r="AV63" s="133">
        <v>0</v>
      </c>
      <c r="AW63" s="133">
        <v>0</v>
      </c>
      <c r="AX63" s="133">
        <v>0</v>
      </c>
      <c r="AY63" s="133">
        <v>0</v>
      </c>
      <c r="AZ63" s="133">
        <v>0</v>
      </c>
      <c r="BA63" s="133">
        <v>0</v>
      </c>
      <c r="BB63" s="133">
        <v>0</v>
      </c>
      <c r="BC63" s="133">
        <v>0</v>
      </c>
      <c r="BD63" s="133">
        <v>0</v>
      </c>
      <c r="BE63" s="133">
        <v>0</v>
      </c>
    </row>
    <row r="64" spans="2:57" x14ac:dyDescent="0.55000000000000004">
      <c r="B64" s="137"/>
      <c r="C64" s="102" t="s">
        <v>318</v>
      </c>
      <c r="D64" s="133">
        <v>0</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row>
    <row r="65" spans="2:57" x14ac:dyDescent="0.55000000000000004">
      <c r="B65" s="137"/>
      <c r="C65" s="102" t="s">
        <v>319</v>
      </c>
      <c r="D65" s="133">
        <v>0</v>
      </c>
      <c r="E65" s="133">
        <v>0</v>
      </c>
      <c r="F65" s="133">
        <v>1591.89</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100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row>
    <row r="66" spans="2:57" x14ac:dyDescent="0.55000000000000004">
      <c r="B66" s="137"/>
      <c r="C66" s="102" t="s">
        <v>320</v>
      </c>
      <c r="D66" s="133">
        <v>0</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726.43196887199997</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row>
    <row r="67" spans="2:57" x14ac:dyDescent="0.55000000000000004">
      <c r="B67" s="138">
        <v>3</v>
      </c>
      <c r="C67" s="100" t="s">
        <v>158</v>
      </c>
      <c r="D67" s="133">
        <v>7480.5659912309329</v>
      </c>
      <c r="E67" s="133">
        <v>8445.9618069699991</v>
      </c>
      <c r="F67" s="133">
        <v>21441.358893386132</v>
      </c>
      <c r="G67" s="133">
        <v>28059.241736749998</v>
      </c>
      <c r="H67" s="133">
        <v>4105.2536979979377</v>
      </c>
      <c r="I67" s="133">
        <v>17713.831825642163</v>
      </c>
      <c r="J67" s="133">
        <v>1744.2763049999999</v>
      </c>
      <c r="K67" s="133">
        <v>10250.22331159</v>
      </c>
      <c r="L67" s="133">
        <v>7984.6841018200003</v>
      </c>
      <c r="M67" s="133">
        <v>8312.3380419999994</v>
      </c>
      <c r="N67" s="133">
        <v>21319.169695510001</v>
      </c>
      <c r="O67" s="133">
        <v>20979.104748906502</v>
      </c>
      <c r="P67" s="133">
        <v>11764.104394846998</v>
      </c>
      <c r="Q67" s="133">
        <v>14620.085254579142</v>
      </c>
      <c r="R67" s="133">
        <v>22763.5934142195</v>
      </c>
      <c r="S67" s="133">
        <v>6249.9769576824692</v>
      </c>
      <c r="T67" s="133">
        <v>11045.647829593503</v>
      </c>
      <c r="U67" s="133">
        <v>9973.0402832479995</v>
      </c>
      <c r="V67" s="133">
        <v>12233.323919051918</v>
      </c>
      <c r="W67" s="133">
        <v>3932.9669606350612</v>
      </c>
      <c r="X67" s="133">
        <v>905.53810203000023</v>
      </c>
      <c r="Y67" s="133">
        <v>36.158999999999999</v>
      </c>
      <c r="Z67" s="133">
        <v>0</v>
      </c>
      <c r="AA67" s="133">
        <v>729.68657434000011</v>
      </c>
      <c r="AB67" s="133">
        <v>214.31039759000001</v>
      </c>
      <c r="AC67" s="133">
        <v>24.404</v>
      </c>
      <c r="AD67" s="133">
        <v>791.84645598999998</v>
      </c>
      <c r="AE67" s="133">
        <v>687.83164999999997</v>
      </c>
      <c r="AF67" s="133">
        <v>724.32854765286697</v>
      </c>
      <c r="AG67" s="133">
        <v>0</v>
      </c>
      <c r="AH67" s="133">
        <v>1360.4716978857823</v>
      </c>
      <c r="AI67" s="133">
        <v>773.35816399999999</v>
      </c>
      <c r="AJ67" s="133">
        <v>1692.9805731200611</v>
      </c>
      <c r="AK67" s="133">
        <v>69.008913489999998</v>
      </c>
      <c r="AL67" s="133">
        <v>0</v>
      </c>
      <c r="AM67" s="133">
        <v>25.458479480000001</v>
      </c>
      <c r="AN67" s="133">
        <v>21.035</v>
      </c>
      <c r="AO67" s="133">
        <v>136.05835000000002</v>
      </c>
      <c r="AP67" s="133">
        <v>135.58048355</v>
      </c>
      <c r="AQ67" s="133">
        <v>314.39611981000007</v>
      </c>
      <c r="AR67" s="133">
        <v>911.32500870251647</v>
      </c>
      <c r="AS67" s="133">
        <v>158.90343273000005</v>
      </c>
      <c r="AT67" s="133">
        <v>225.74299999999999</v>
      </c>
      <c r="AU67" s="133">
        <v>147.96429286</v>
      </c>
      <c r="AV67" s="133">
        <v>44.031500000000001</v>
      </c>
      <c r="AW67" s="133">
        <v>140.64071000000001</v>
      </c>
      <c r="AX67" s="133">
        <v>294.40512669000009</v>
      </c>
      <c r="AY67" s="133">
        <v>160.40007315</v>
      </c>
      <c r="AZ67" s="133">
        <v>86.164520609999983</v>
      </c>
      <c r="BA67" s="133">
        <v>2.92E-2</v>
      </c>
      <c r="BB67" s="133">
        <v>437.24826999999988</v>
      </c>
      <c r="BC67" s="133">
        <v>352.32096924000001</v>
      </c>
      <c r="BD67" s="133">
        <v>143.83129921</v>
      </c>
      <c r="BE67" s="133">
        <v>191.81290953946649</v>
      </c>
    </row>
    <row r="68" spans="2:57" x14ac:dyDescent="0.55000000000000004">
      <c r="B68" s="138"/>
      <c r="C68" s="102" t="s">
        <v>321</v>
      </c>
      <c r="D68" s="133">
        <v>0</v>
      </c>
      <c r="E68" s="133">
        <v>0</v>
      </c>
      <c r="F68" s="133">
        <v>0</v>
      </c>
      <c r="G68" s="133">
        <v>0</v>
      </c>
      <c r="H68" s="133">
        <v>1250</v>
      </c>
      <c r="I68" s="133">
        <v>0</v>
      </c>
      <c r="J68" s="133">
        <v>0</v>
      </c>
      <c r="K68" s="133">
        <v>0</v>
      </c>
      <c r="L68" s="133">
        <v>0</v>
      </c>
      <c r="M68" s="133">
        <v>0</v>
      </c>
      <c r="N68" s="133">
        <v>5307.3064195999996</v>
      </c>
      <c r="O68" s="133">
        <v>0</v>
      </c>
      <c r="P68" s="133">
        <v>0</v>
      </c>
      <c r="Q68" s="133">
        <v>4697.79999933</v>
      </c>
      <c r="R68" s="133">
        <v>8564.900709613501</v>
      </c>
      <c r="S68" s="133">
        <v>0</v>
      </c>
      <c r="T68" s="133">
        <v>0</v>
      </c>
      <c r="U68" s="133">
        <v>932.4</v>
      </c>
      <c r="V68" s="133">
        <v>0</v>
      </c>
      <c r="W68" s="133">
        <v>21.576402000000002</v>
      </c>
      <c r="X68" s="133">
        <v>0</v>
      </c>
      <c r="Y68" s="133">
        <v>0</v>
      </c>
      <c r="Z68" s="133">
        <v>0</v>
      </c>
      <c r="AA68" s="133">
        <v>0</v>
      </c>
      <c r="AB68" s="133">
        <v>0</v>
      </c>
      <c r="AC68" s="133">
        <v>0</v>
      </c>
      <c r="AD68" s="133">
        <v>0</v>
      </c>
      <c r="AE68" s="133">
        <v>0</v>
      </c>
      <c r="AF68" s="133">
        <v>0</v>
      </c>
      <c r="AG68" s="133">
        <v>0</v>
      </c>
      <c r="AH68" s="133">
        <v>0</v>
      </c>
      <c r="AI68" s="133">
        <v>400</v>
      </c>
      <c r="AJ68" s="133">
        <v>0</v>
      </c>
      <c r="AK68" s="133">
        <v>0</v>
      </c>
      <c r="AL68" s="133">
        <v>0</v>
      </c>
      <c r="AM68" s="133">
        <v>0</v>
      </c>
      <c r="AN68" s="133">
        <v>0</v>
      </c>
      <c r="AO68" s="133">
        <v>70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row>
    <row r="69" spans="2:57" x14ac:dyDescent="0.55000000000000004">
      <c r="B69" s="137"/>
      <c r="C69" s="102" t="s">
        <v>322</v>
      </c>
      <c r="D69" s="133">
        <v>2543.9139885</v>
      </c>
      <c r="E69" s="133">
        <v>0</v>
      </c>
      <c r="F69" s="133">
        <v>11247.18175833084</v>
      </c>
      <c r="G69" s="133">
        <v>21310.19592174</v>
      </c>
      <c r="H69" s="133">
        <v>1353.4746666940002</v>
      </c>
      <c r="I69" s="133">
        <v>14746.362499999999</v>
      </c>
      <c r="J69" s="133">
        <v>1332</v>
      </c>
      <c r="K69" s="133">
        <v>6926.4</v>
      </c>
      <c r="L69" s="133">
        <v>2830.5</v>
      </c>
      <c r="M69" s="133">
        <v>6393.6</v>
      </c>
      <c r="N69" s="133">
        <v>10601.7325</v>
      </c>
      <c r="O69" s="133">
        <v>12356.24521284</v>
      </c>
      <c r="P69" s="133">
        <v>4605.2117388500001</v>
      </c>
      <c r="Q69" s="133">
        <v>0</v>
      </c>
      <c r="R69" s="133">
        <v>7997.7372484184998</v>
      </c>
      <c r="S69" s="133">
        <v>4282.8244160639997</v>
      </c>
      <c r="T69" s="133">
        <v>7778.88</v>
      </c>
      <c r="U69" s="133">
        <v>4452.6029400000007</v>
      </c>
      <c r="V69" s="133">
        <v>3488.5079999999998</v>
      </c>
      <c r="W69" s="133">
        <v>1121.30126298</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row>
    <row r="70" spans="2:57" x14ac:dyDescent="0.55000000000000004">
      <c r="B70" s="137"/>
      <c r="C70" s="144" t="s">
        <v>323</v>
      </c>
      <c r="D70" s="133">
        <v>4936.6520027309325</v>
      </c>
      <c r="E70" s="133">
        <v>8445.9618069699991</v>
      </c>
      <c r="F70" s="133">
        <v>10194.177135055292</v>
      </c>
      <c r="G70" s="133">
        <v>6749.0458150099985</v>
      </c>
      <c r="H70" s="133">
        <v>1501.7790313039377</v>
      </c>
      <c r="I70" s="133">
        <v>2967.4693256421633</v>
      </c>
      <c r="J70" s="133">
        <v>412.27630499999987</v>
      </c>
      <c r="K70" s="133">
        <v>3323.8233115900002</v>
      </c>
      <c r="L70" s="133">
        <v>5154.1841018200003</v>
      </c>
      <c r="M70" s="133">
        <v>1918.738041999999</v>
      </c>
      <c r="N70" s="133">
        <v>5410.1307759100018</v>
      </c>
      <c r="O70" s="133">
        <v>8622.8595360665022</v>
      </c>
      <c r="P70" s="133">
        <v>7158.8926559969977</v>
      </c>
      <c r="Q70" s="133">
        <v>9922.2852552491422</v>
      </c>
      <c r="R70" s="133">
        <v>6200.9554561875011</v>
      </c>
      <c r="S70" s="133">
        <v>1967.1525416184695</v>
      </c>
      <c r="T70" s="133">
        <v>3266.7678295935029</v>
      </c>
      <c r="U70" s="133">
        <v>4588.0373432479992</v>
      </c>
      <c r="V70" s="133">
        <v>8744.8159190519182</v>
      </c>
      <c r="W70" s="133">
        <v>2790.0892956550615</v>
      </c>
      <c r="X70" s="133">
        <v>905.53810203000023</v>
      </c>
      <c r="Y70" s="133">
        <v>36.158999999999999</v>
      </c>
      <c r="Z70" s="133">
        <v>0</v>
      </c>
      <c r="AA70" s="133">
        <v>729.68657434000011</v>
      </c>
      <c r="AB70" s="133">
        <v>214.31039759000001</v>
      </c>
      <c r="AC70" s="133">
        <v>24.404</v>
      </c>
      <c r="AD70" s="133">
        <v>791.84645598999998</v>
      </c>
      <c r="AE70" s="133">
        <v>687.83164999999997</v>
      </c>
      <c r="AF70" s="133">
        <v>724.32854765286697</v>
      </c>
      <c r="AG70" s="133">
        <v>0</v>
      </c>
      <c r="AH70" s="133">
        <v>1360.4716978857823</v>
      </c>
      <c r="AI70" s="133">
        <v>373.35816399999999</v>
      </c>
      <c r="AJ70" s="133">
        <v>1692.9805731200611</v>
      </c>
      <c r="AK70" s="133">
        <v>69.008913489999998</v>
      </c>
      <c r="AL70" s="133">
        <v>0</v>
      </c>
      <c r="AM70" s="133">
        <v>25.458479480000001</v>
      </c>
      <c r="AN70" s="133">
        <v>21.035</v>
      </c>
      <c r="AO70" s="133">
        <v>66.058350000000004</v>
      </c>
      <c r="AP70" s="133">
        <v>135.58048355</v>
      </c>
      <c r="AQ70" s="133">
        <v>314.39611981000007</v>
      </c>
      <c r="AR70" s="133">
        <v>911.32500870251647</v>
      </c>
      <c r="AS70" s="133">
        <v>158.90343273000005</v>
      </c>
      <c r="AT70" s="133">
        <v>225.74299999999999</v>
      </c>
      <c r="AU70" s="133">
        <v>147.96429286</v>
      </c>
      <c r="AV70" s="133">
        <v>44.031500000000001</v>
      </c>
      <c r="AW70" s="133">
        <v>140.64071000000001</v>
      </c>
      <c r="AX70" s="133">
        <v>294.40512669000009</v>
      </c>
      <c r="AY70" s="133">
        <v>160.40007315</v>
      </c>
      <c r="AZ70" s="133">
        <v>86.164520609999983</v>
      </c>
      <c r="BA70" s="133">
        <v>2.92E-2</v>
      </c>
      <c r="BB70" s="133">
        <v>437.24826999999988</v>
      </c>
      <c r="BC70" s="133">
        <v>352.32096924000001</v>
      </c>
      <c r="BD70" s="133">
        <v>143.83129921</v>
      </c>
      <c r="BE70" s="133">
        <v>191.81290953946649</v>
      </c>
    </row>
    <row r="71" spans="2:57" ht="31.35" x14ac:dyDescent="0.55000000000000004">
      <c r="B71" s="138">
        <v>4</v>
      </c>
      <c r="C71" s="145" t="s">
        <v>324</v>
      </c>
      <c r="D71" s="133">
        <v>185788.75215564168</v>
      </c>
      <c r="E71" s="133">
        <v>252212.16325426134</v>
      </c>
      <c r="F71" s="133">
        <v>361582.56994044402</v>
      </c>
      <c r="G71" s="133">
        <v>321409.48128210986</v>
      </c>
      <c r="H71" s="133">
        <v>93208.728851646956</v>
      </c>
      <c r="I71" s="133">
        <v>246021.96987755</v>
      </c>
      <c r="J71" s="133">
        <v>124960.7383995103</v>
      </c>
      <c r="K71" s="133">
        <v>174222.36134174</v>
      </c>
      <c r="L71" s="133">
        <v>303403.71803575405</v>
      </c>
      <c r="M71" s="133">
        <v>132392.01416659003</v>
      </c>
      <c r="N71" s="133">
        <v>295352.19764827384</v>
      </c>
      <c r="O71" s="133">
        <v>257117.9307340697</v>
      </c>
      <c r="P71" s="133">
        <v>194368.43532770645</v>
      </c>
      <c r="Q71" s="133">
        <v>188823.07012529159</v>
      </c>
      <c r="R71" s="133">
        <v>375914.49744755757</v>
      </c>
      <c r="S71" s="133">
        <v>145989.06364667101</v>
      </c>
      <c r="T71" s="133">
        <v>176106.25849644683</v>
      </c>
      <c r="U71" s="133">
        <v>200343.19422658073</v>
      </c>
      <c r="V71" s="133">
        <v>240000.50930142993</v>
      </c>
      <c r="W71" s="133">
        <v>154501.44197847223</v>
      </c>
      <c r="X71" s="133">
        <v>43752.07814523</v>
      </c>
      <c r="Y71" s="133">
        <v>499.50099999999998</v>
      </c>
      <c r="Z71" s="133">
        <v>3526.4459999999999</v>
      </c>
      <c r="AA71" s="133">
        <v>44278.872061946233</v>
      </c>
      <c r="AB71" s="133">
        <v>10769.032177002993</v>
      </c>
      <c r="AC71" s="133">
        <v>4408.984735730005</v>
      </c>
      <c r="AD71" s="133">
        <v>97973.266011998887</v>
      </c>
      <c r="AE71" s="133">
        <v>67725.181750000003</v>
      </c>
      <c r="AF71" s="133">
        <v>46493.918953534419</v>
      </c>
      <c r="AG71" s="133">
        <v>1150.2175989199995</v>
      </c>
      <c r="AH71" s="133">
        <v>54423.947792855637</v>
      </c>
      <c r="AI71" s="133">
        <v>47787.505847720604</v>
      </c>
      <c r="AJ71" s="133">
        <v>46188.873532142359</v>
      </c>
      <c r="AK71" s="133">
        <v>3974.0973720000002</v>
      </c>
      <c r="AL71" s="133">
        <v>709.19871000000001</v>
      </c>
      <c r="AM71" s="133">
        <v>4398.2071799031992</v>
      </c>
      <c r="AN71" s="133">
        <v>3521.7376516900003</v>
      </c>
      <c r="AO71" s="133">
        <v>1702.3907263699996</v>
      </c>
      <c r="AP71" s="133">
        <v>2244.9782297599986</v>
      </c>
      <c r="AQ71" s="133">
        <v>6944.3711398700025</v>
      </c>
      <c r="AR71" s="133">
        <v>9210.065130979996</v>
      </c>
      <c r="AS71" s="133">
        <v>5760.9811952299997</v>
      </c>
      <c r="AT71" s="133">
        <v>3608.828</v>
      </c>
      <c r="AU71" s="133">
        <v>3968.1560944799999</v>
      </c>
      <c r="AV71" s="133">
        <v>3176.3929703700001</v>
      </c>
      <c r="AW71" s="133">
        <v>9577.3241400000006</v>
      </c>
      <c r="AX71" s="133">
        <v>5099.9598067296356</v>
      </c>
      <c r="AY71" s="133">
        <v>1167.28892404</v>
      </c>
      <c r="AZ71" s="133">
        <v>1432.92274137</v>
      </c>
      <c r="BA71" s="133">
        <v>797.26215260000004</v>
      </c>
      <c r="BB71" s="133">
        <v>6006.4154100000005</v>
      </c>
      <c r="BC71" s="133">
        <v>13838.014007119991</v>
      </c>
      <c r="BD71" s="133">
        <v>13236.191047969998</v>
      </c>
      <c r="BE71" s="133">
        <v>5585.4780899999996</v>
      </c>
    </row>
    <row r="72" spans="2:57" x14ac:dyDescent="0.55000000000000004">
      <c r="B72" s="135"/>
      <c r="C72" s="136" t="s">
        <v>160</v>
      </c>
      <c r="D72" s="133">
        <v>185788.75215564168</v>
      </c>
      <c r="E72" s="133">
        <v>252202.17301515135</v>
      </c>
      <c r="F72" s="133">
        <v>361565.76228929404</v>
      </c>
      <c r="G72" s="133">
        <v>321178.37252427987</v>
      </c>
      <c r="H72" s="133">
        <v>92422.087816236963</v>
      </c>
      <c r="I72" s="133">
        <v>246021.96987755</v>
      </c>
      <c r="J72" s="133">
        <v>124960.6583620103</v>
      </c>
      <c r="K72" s="133">
        <v>174222.36134174</v>
      </c>
      <c r="L72" s="133">
        <v>303403.71803575405</v>
      </c>
      <c r="M72" s="133">
        <v>132381.73602001002</v>
      </c>
      <c r="N72" s="133">
        <v>295352.19764827384</v>
      </c>
      <c r="O72" s="133">
        <v>254982.1477217497</v>
      </c>
      <c r="P72" s="133">
        <v>194268.55514233644</v>
      </c>
      <c r="Q72" s="133">
        <v>188823.07012529159</v>
      </c>
      <c r="R72" s="133">
        <v>375914.49744755757</v>
      </c>
      <c r="S72" s="133">
        <v>145989.06364667101</v>
      </c>
      <c r="T72" s="133">
        <v>174922.16581741345</v>
      </c>
      <c r="U72" s="133">
        <v>200327.94372658074</v>
      </c>
      <c r="V72" s="133">
        <v>239762.28430142993</v>
      </c>
      <c r="W72" s="133">
        <v>154501.44197847223</v>
      </c>
      <c r="X72" s="133">
        <v>43752.07814523</v>
      </c>
      <c r="Y72" s="133">
        <v>499.50099999999998</v>
      </c>
      <c r="Z72" s="133">
        <v>3526.4459999999999</v>
      </c>
      <c r="AA72" s="133">
        <v>44278.872061946233</v>
      </c>
      <c r="AB72" s="133">
        <v>10769.032177002993</v>
      </c>
      <c r="AC72" s="133">
        <v>4408.984735730005</v>
      </c>
      <c r="AD72" s="133">
        <v>97973.266011998887</v>
      </c>
      <c r="AE72" s="133">
        <v>67725.181750000003</v>
      </c>
      <c r="AF72" s="133">
        <v>46493.918953534419</v>
      </c>
      <c r="AG72" s="133">
        <v>1150.2175989199995</v>
      </c>
      <c r="AH72" s="133">
        <v>54423.947792855637</v>
      </c>
      <c r="AI72" s="133">
        <v>47787.505847720604</v>
      </c>
      <c r="AJ72" s="133">
        <v>46188.873532142359</v>
      </c>
      <c r="AK72" s="133">
        <v>3974.0973720000002</v>
      </c>
      <c r="AL72" s="133">
        <v>709.19871000000001</v>
      </c>
      <c r="AM72" s="133">
        <v>4398.2071799031992</v>
      </c>
      <c r="AN72" s="133">
        <v>3521.7376516900003</v>
      </c>
      <c r="AO72" s="133">
        <v>1702.3907263699996</v>
      </c>
      <c r="AP72" s="133">
        <v>2244.9782297599986</v>
      </c>
      <c r="AQ72" s="133">
        <v>6944.3711398700025</v>
      </c>
      <c r="AR72" s="133">
        <v>9210.065130979996</v>
      </c>
      <c r="AS72" s="133">
        <v>5760.9811952299997</v>
      </c>
      <c r="AT72" s="133">
        <v>3608.828</v>
      </c>
      <c r="AU72" s="133">
        <v>3968.1560944799999</v>
      </c>
      <c r="AV72" s="133">
        <v>3176.3929703700001</v>
      </c>
      <c r="AW72" s="133">
        <v>9577.3241400000006</v>
      </c>
      <c r="AX72" s="133">
        <v>5099.9598067296356</v>
      </c>
      <c r="AY72" s="133">
        <v>1167.28892404</v>
      </c>
      <c r="AZ72" s="133">
        <v>1432.92274137</v>
      </c>
      <c r="BA72" s="133">
        <v>797.26215260000004</v>
      </c>
      <c r="BB72" s="133">
        <v>6006.4154100000005</v>
      </c>
      <c r="BC72" s="133">
        <v>13838.014007119991</v>
      </c>
      <c r="BD72" s="133">
        <v>13236.191047969998</v>
      </c>
      <c r="BE72" s="133">
        <v>5585.4780899999996</v>
      </c>
    </row>
    <row r="73" spans="2:57" x14ac:dyDescent="0.55000000000000004">
      <c r="B73" s="137"/>
      <c r="C73" s="102" t="s">
        <v>325</v>
      </c>
      <c r="D73" s="133">
        <v>180411.22468900381</v>
      </c>
      <c r="E73" s="133">
        <v>238627.22400297131</v>
      </c>
      <c r="F73" s="133">
        <v>351470.00465796003</v>
      </c>
      <c r="G73" s="133">
        <v>307378.47994256992</v>
      </c>
      <c r="H73" s="133">
        <v>87812.087816236948</v>
      </c>
      <c r="I73" s="133">
        <v>235311.19439740249</v>
      </c>
      <c r="J73" s="133">
        <v>118910.82272106029</v>
      </c>
      <c r="K73" s="133">
        <v>165471.03595562</v>
      </c>
      <c r="L73" s="133">
        <v>293526.17415873404</v>
      </c>
      <c r="M73" s="133">
        <v>127430.59994467002</v>
      </c>
      <c r="N73" s="133">
        <v>284110.71610102378</v>
      </c>
      <c r="O73" s="133">
        <v>245898.7591682997</v>
      </c>
      <c r="P73" s="133">
        <v>188856.23946720644</v>
      </c>
      <c r="Q73" s="133">
        <v>184673.64528453161</v>
      </c>
      <c r="R73" s="133">
        <v>360025.46510446758</v>
      </c>
      <c r="S73" s="133">
        <v>143523.79015698101</v>
      </c>
      <c r="T73" s="133">
        <v>164819.38321020346</v>
      </c>
      <c r="U73" s="133">
        <v>193311.69334906075</v>
      </c>
      <c r="V73" s="133">
        <v>225428.55953881991</v>
      </c>
      <c r="W73" s="133">
        <v>149652.16457708221</v>
      </c>
      <c r="X73" s="133">
        <v>39619.116637150008</v>
      </c>
      <c r="Y73" s="133">
        <v>499.50099999999998</v>
      </c>
      <c r="Z73" s="133">
        <v>3526.4459999999999</v>
      </c>
      <c r="AA73" s="133">
        <v>40755.341600156229</v>
      </c>
      <c r="AB73" s="133">
        <v>10541.985598286492</v>
      </c>
      <c r="AC73" s="133">
        <v>4074.8984596200048</v>
      </c>
      <c r="AD73" s="133">
        <v>95071.929413378894</v>
      </c>
      <c r="AE73" s="133">
        <v>63344.538169999993</v>
      </c>
      <c r="AF73" s="133">
        <v>46493.918953534419</v>
      </c>
      <c r="AG73" s="133">
        <v>1150.2175989199995</v>
      </c>
      <c r="AH73" s="133">
        <v>51283.805334815639</v>
      </c>
      <c r="AI73" s="133">
        <v>46180.546574300599</v>
      </c>
      <c r="AJ73" s="133">
        <v>43970.569890302351</v>
      </c>
      <c r="AK73" s="133">
        <v>3974.0973720000002</v>
      </c>
      <c r="AL73" s="133">
        <v>709.19871000000001</v>
      </c>
      <c r="AM73" s="133">
        <v>4255.9226560131992</v>
      </c>
      <c r="AN73" s="133">
        <v>3521.7376516900003</v>
      </c>
      <c r="AO73" s="133">
        <v>1495.2048878799997</v>
      </c>
      <c r="AP73" s="133">
        <v>2244.9782297599986</v>
      </c>
      <c r="AQ73" s="133">
        <v>6192.249882150003</v>
      </c>
      <c r="AR73" s="133">
        <v>8910.065130979996</v>
      </c>
      <c r="AS73" s="133">
        <v>5476.2311952299997</v>
      </c>
      <c r="AT73" s="133">
        <v>3579.8130000000001</v>
      </c>
      <c r="AU73" s="133">
        <v>3676.03303448</v>
      </c>
      <c r="AV73" s="133">
        <v>3126.5298312800001</v>
      </c>
      <c r="AW73" s="133">
        <v>8833.1288299999997</v>
      </c>
      <c r="AX73" s="133">
        <v>4937.6535228549701</v>
      </c>
      <c r="AY73" s="133">
        <v>1167.28892404</v>
      </c>
      <c r="AZ73" s="133">
        <v>1428.7336567699999</v>
      </c>
      <c r="BA73" s="133">
        <v>797.26215260000004</v>
      </c>
      <c r="BB73" s="133">
        <v>5621.7116099999994</v>
      </c>
      <c r="BC73" s="133">
        <v>13331.497916019991</v>
      </c>
      <c r="BD73" s="133">
        <v>12029.818693879999</v>
      </c>
      <c r="BE73" s="133">
        <v>5174.90985</v>
      </c>
    </row>
    <row r="74" spans="2:57" x14ac:dyDescent="0.55000000000000004">
      <c r="B74" s="137"/>
      <c r="C74" s="102" t="s">
        <v>326</v>
      </c>
      <c r="D74" s="133">
        <v>5377.5274666378755</v>
      </c>
      <c r="E74" s="133">
        <v>13307.222140759999</v>
      </c>
      <c r="F74" s="133">
        <v>10095.757631334029</v>
      </c>
      <c r="G74" s="133">
        <v>10426.581323170005</v>
      </c>
      <c r="H74" s="133">
        <v>4610</v>
      </c>
      <c r="I74" s="133">
        <v>10375.391662479997</v>
      </c>
      <c r="J74" s="133">
        <v>6049.8356409500002</v>
      </c>
      <c r="K74" s="133">
        <v>8136.6273861200007</v>
      </c>
      <c r="L74" s="133">
        <v>9877.5438770199999</v>
      </c>
      <c r="M74" s="133">
        <v>4821.2914817700002</v>
      </c>
      <c r="N74" s="133">
        <v>11241.481547249999</v>
      </c>
      <c r="O74" s="133">
        <v>9083.3885534499987</v>
      </c>
      <c r="P74" s="133">
        <v>5412.3156751300003</v>
      </c>
      <c r="Q74" s="133">
        <v>4149.4248407599998</v>
      </c>
      <c r="R74" s="133">
        <v>14677.842127039999</v>
      </c>
      <c r="S74" s="133">
        <v>2465.2734896900001</v>
      </c>
      <c r="T74" s="133">
        <v>10102.782607209996</v>
      </c>
      <c r="U74" s="133">
        <v>7016.2503775199993</v>
      </c>
      <c r="V74" s="133">
        <v>13434.668628630005</v>
      </c>
      <c r="W74" s="133">
        <v>4849.2774013900007</v>
      </c>
      <c r="X74" s="133">
        <v>4132.9615080800004</v>
      </c>
      <c r="Y74" s="133">
        <v>0</v>
      </c>
      <c r="Z74" s="133">
        <v>0</v>
      </c>
      <c r="AA74" s="133">
        <v>3520.1929537899991</v>
      </c>
      <c r="AB74" s="133">
        <v>227.04657871649999</v>
      </c>
      <c r="AC74" s="133">
        <v>334.08627611000003</v>
      </c>
      <c r="AD74" s="133">
        <v>2901.3365986200001</v>
      </c>
      <c r="AE74" s="133">
        <v>4380.6435799999999</v>
      </c>
      <c r="AF74" s="133">
        <v>0</v>
      </c>
      <c r="AG74" s="133">
        <v>0</v>
      </c>
      <c r="AH74" s="133">
        <v>3140.1424580399998</v>
      </c>
      <c r="AI74" s="133">
        <v>1606.9592734200016</v>
      </c>
      <c r="AJ74" s="133">
        <v>2218.3036418399997</v>
      </c>
      <c r="AK74" s="133">
        <v>0</v>
      </c>
      <c r="AL74" s="133">
        <v>0</v>
      </c>
      <c r="AM74" s="133">
        <v>142.28452388999997</v>
      </c>
      <c r="AN74" s="133">
        <v>0</v>
      </c>
      <c r="AO74" s="133">
        <v>207.18583848999998</v>
      </c>
      <c r="AP74" s="133">
        <v>0</v>
      </c>
      <c r="AQ74" s="133">
        <v>752.12125772000013</v>
      </c>
      <c r="AR74" s="133">
        <v>300</v>
      </c>
      <c r="AS74" s="133">
        <v>284.75</v>
      </c>
      <c r="AT74" s="133">
        <v>25</v>
      </c>
      <c r="AU74" s="133">
        <v>292.12306000000001</v>
      </c>
      <c r="AV74" s="133">
        <v>49.863139090000004</v>
      </c>
      <c r="AW74" s="133">
        <v>744.19530999999995</v>
      </c>
      <c r="AX74" s="133">
        <v>162.30628387466498</v>
      </c>
      <c r="AY74" s="133">
        <v>0</v>
      </c>
      <c r="AZ74" s="133">
        <v>4.1890846000000002</v>
      </c>
      <c r="BA74" s="133">
        <v>0</v>
      </c>
      <c r="BB74" s="133">
        <v>381.74153999999999</v>
      </c>
      <c r="BC74" s="133">
        <v>506.51609109999998</v>
      </c>
      <c r="BD74" s="133">
        <v>1206.3723540899998</v>
      </c>
      <c r="BE74" s="133">
        <v>410.56824</v>
      </c>
    </row>
    <row r="75" spans="2:57" x14ac:dyDescent="0.55000000000000004">
      <c r="B75" s="137"/>
      <c r="C75" s="102" t="s">
        <v>327</v>
      </c>
      <c r="D75" s="133">
        <v>0</v>
      </c>
      <c r="E75" s="133">
        <v>267.72687142000001</v>
      </c>
      <c r="F75" s="133">
        <v>0</v>
      </c>
      <c r="G75" s="133">
        <v>3373.3112585399999</v>
      </c>
      <c r="H75" s="133">
        <v>0</v>
      </c>
      <c r="I75" s="133">
        <v>335.38381766750001</v>
      </c>
      <c r="J75" s="133">
        <v>0</v>
      </c>
      <c r="K75" s="133">
        <v>614.69799999999998</v>
      </c>
      <c r="L75" s="133">
        <v>0</v>
      </c>
      <c r="M75" s="133">
        <v>129.84459357</v>
      </c>
      <c r="N75" s="133">
        <v>0</v>
      </c>
      <c r="O75" s="133">
        <v>0</v>
      </c>
      <c r="P75" s="133">
        <v>0</v>
      </c>
      <c r="Q75" s="133">
        <v>0</v>
      </c>
      <c r="R75" s="133">
        <v>1211.1902160499999</v>
      </c>
      <c r="S75" s="133">
        <v>0</v>
      </c>
      <c r="T75" s="133">
        <v>0</v>
      </c>
      <c r="U75" s="133">
        <v>0</v>
      </c>
      <c r="V75" s="133">
        <v>899.05613398000003</v>
      </c>
      <c r="W75" s="133">
        <v>0</v>
      </c>
      <c r="X75" s="133">
        <v>0</v>
      </c>
      <c r="Y75" s="133">
        <v>0</v>
      </c>
      <c r="Z75" s="133">
        <v>0</v>
      </c>
      <c r="AA75" s="133">
        <v>3.3375079999999997</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4.0149999999999997</v>
      </c>
      <c r="AU75" s="133">
        <v>0</v>
      </c>
      <c r="AV75" s="133">
        <v>0</v>
      </c>
      <c r="AW75" s="133">
        <v>0</v>
      </c>
      <c r="AX75" s="133">
        <v>0</v>
      </c>
      <c r="AY75" s="133">
        <v>0</v>
      </c>
      <c r="AZ75" s="133">
        <v>0</v>
      </c>
      <c r="BA75" s="133">
        <v>0</v>
      </c>
      <c r="BB75" s="133">
        <v>2.9622600000000001</v>
      </c>
      <c r="BC75" s="133">
        <v>0</v>
      </c>
      <c r="BD75" s="133">
        <v>0</v>
      </c>
      <c r="BE75" s="133">
        <v>0</v>
      </c>
    </row>
    <row r="76" spans="2:57" x14ac:dyDescent="0.55000000000000004">
      <c r="B76" s="146"/>
      <c r="C76" s="100" t="s">
        <v>328</v>
      </c>
      <c r="D76" s="133">
        <v>0</v>
      </c>
      <c r="E76" s="133">
        <v>9.990239110000001</v>
      </c>
      <c r="F76" s="133">
        <v>16.807651149999998</v>
      </c>
      <c r="G76" s="133">
        <v>231.10875783000003</v>
      </c>
      <c r="H76" s="133">
        <v>786.64103541000009</v>
      </c>
      <c r="I76" s="133">
        <v>0</v>
      </c>
      <c r="J76" s="133">
        <v>8.0037499999999998E-2</v>
      </c>
      <c r="K76" s="133">
        <v>0</v>
      </c>
      <c r="L76" s="133">
        <v>0</v>
      </c>
      <c r="M76" s="133">
        <v>10.27814658</v>
      </c>
      <c r="N76" s="133">
        <v>0</v>
      </c>
      <c r="O76" s="133">
        <v>2135.7830123200001</v>
      </c>
      <c r="P76" s="133">
        <v>99.880185370000007</v>
      </c>
      <c r="Q76" s="133">
        <v>0</v>
      </c>
      <c r="R76" s="133">
        <v>0</v>
      </c>
      <c r="S76" s="133">
        <v>0</v>
      </c>
      <c r="T76" s="133">
        <v>1184.0926790333801</v>
      </c>
      <c r="U76" s="133">
        <v>15.250500000000001</v>
      </c>
      <c r="V76" s="133">
        <v>238.22499999999999</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row>
    <row r="77" spans="2:57" x14ac:dyDescent="0.55000000000000004">
      <c r="B77" s="137"/>
      <c r="C77" s="102" t="s">
        <v>329</v>
      </c>
      <c r="D77" s="133">
        <v>0</v>
      </c>
      <c r="E77" s="133">
        <v>8.5068569700000012</v>
      </c>
      <c r="F77" s="133">
        <v>0</v>
      </c>
      <c r="G77" s="133">
        <v>231.10775783000003</v>
      </c>
      <c r="H77" s="133">
        <v>779.81897541000001</v>
      </c>
      <c r="I77" s="133">
        <v>0</v>
      </c>
      <c r="J77" s="133">
        <v>0</v>
      </c>
      <c r="K77" s="133">
        <v>0</v>
      </c>
      <c r="L77" s="133">
        <v>0</v>
      </c>
      <c r="M77" s="133">
        <v>10.27814658</v>
      </c>
      <c r="N77" s="133">
        <v>0</v>
      </c>
      <c r="O77" s="133">
        <v>2135.7830123200001</v>
      </c>
      <c r="P77" s="133">
        <v>99.880185370000007</v>
      </c>
      <c r="Q77" s="133">
        <v>0</v>
      </c>
      <c r="R77" s="133">
        <v>0</v>
      </c>
      <c r="S77" s="133">
        <v>0</v>
      </c>
      <c r="T77" s="133">
        <v>1184.0926790333801</v>
      </c>
      <c r="U77" s="133">
        <v>15.250500000000001</v>
      </c>
      <c r="V77" s="133">
        <v>238.22499999999999</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row>
    <row r="78" spans="2:57" x14ac:dyDescent="0.55000000000000004">
      <c r="B78" s="137"/>
      <c r="C78" s="102" t="s">
        <v>330</v>
      </c>
      <c r="D78" s="133">
        <v>0</v>
      </c>
      <c r="E78" s="133">
        <v>1.4833821399999998</v>
      </c>
      <c r="F78" s="133">
        <v>16.807651149999998</v>
      </c>
      <c r="G78" s="133">
        <v>1E-3</v>
      </c>
      <c r="H78" s="133">
        <v>6.8220600000000786</v>
      </c>
      <c r="I78" s="133">
        <v>0</v>
      </c>
      <c r="J78" s="133">
        <v>8.0037499999999998E-2</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row>
    <row r="79" spans="2:57" x14ac:dyDescent="0.55000000000000004">
      <c r="B79" s="137"/>
      <c r="C79" s="102" t="s">
        <v>331</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row>
    <row r="80" spans="2:57" x14ac:dyDescent="0.55000000000000004">
      <c r="B80" s="138">
        <v>5</v>
      </c>
      <c r="C80" s="100" t="s">
        <v>332</v>
      </c>
      <c r="D80" s="133">
        <v>0</v>
      </c>
      <c r="E80" s="133">
        <v>0</v>
      </c>
      <c r="F80" s="133">
        <v>612.25437731</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row>
    <row r="81" spans="2:57" x14ac:dyDescent="0.55000000000000004">
      <c r="B81" s="137"/>
      <c r="C81" s="102" t="s">
        <v>333</v>
      </c>
      <c r="D81" s="133">
        <v>0</v>
      </c>
      <c r="E81" s="133">
        <v>0</v>
      </c>
      <c r="F81" s="133">
        <v>612.25437731</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row>
    <row r="82" spans="2:57" x14ac:dyDescent="0.55000000000000004">
      <c r="B82" s="137"/>
      <c r="C82" s="102" t="s">
        <v>334</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row>
    <row r="83" spans="2:57" x14ac:dyDescent="0.55000000000000004">
      <c r="B83" s="138">
        <v>6</v>
      </c>
      <c r="C83" s="100" t="s">
        <v>166</v>
      </c>
      <c r="D83" s="133">
        <v>13262.049507324637</v>
      </c>
      <c r="E83" s="133">
        <v>30828.340025829999</v>
      </c>
      <c r="F83" s="133">
        <v>4094.5929757201739</v>
      </c>
      <c r="G83" s="133">
        <v>11251.47233968</v>
      </c>
      <c r="H83" s="133">
        <v>935.11115930999995</v>
      </c>
      <c r="I83" s="133">
        <v>4273.6637224200003</v>
      </c>
      <c r="J83" s="133">
        <v>2824.9038066399999</v>
      </c>
      <c r="K83" s="133">
        <v>3547.0871122738263</v>
      </c>
      <c r="L83" s="133">
        <v>4094.3443960500003</v>
      </c>
      <c r="M83" s="133">
        <v>1894.3016511700005</v>
      </c>
      <c r="N83" s="133">
        <v>4972.7945927699975</v>
      </c>
      <c r="O83" s="133">
        <v>6414.1132708037321</v>
      </c>
      <c r="P83" s="133">
        <v>5558.2702936447704</v>
      </c>
      <c r="Q83" s="133">
        <v>2402.9652725000001</v>
      </c>
      <c r="R83" s="133">
        <v>11273.777578772464</v>
      </c>
      <c r="S83" s="133">
        <v>5704.8962432600001</v>
      </c>
      <c r="T83" s="133">
        <v>3770.978423188174</v>
      </c>
      <c r="U83" s="133">
        <v>3250.7675553023478</v>
      </c>
      <c r="V83" s="133">
        <v>5610.1676174500008</v>
      </c>
      <c r="W83" s="133">
        <v>1488.4168641700001</v>
      </c>
      <c r="X83" s="133">
        <v>725.58445689999996</v>
      </c>
      <c r="Y83" s="133">
        <v>37.881999999999998</v>
      </c>
      <c r="Z83" s="133">
        <v>153.69999999999999</v>
      </c>
      <c r="AA83" s="133">
        <v>737.65093552999997</v>
      </c>
      <c r="AB83" s="133">
        <v>412.26212424000005</v>
      </c>
      <c r="AC83" s="133">
        <v>53.045548809008487</v>
      </c>
      <c r="AD83" s="133">
        <v>1215.0906486399999</v>
      </c>
      <c r="AE83" s="133">
        <v>667.52675999999997</v>
      </c>
      <c r="AF83" s="133">
        <v>1140.6576262642195</v>
      </c>
      <c r="AG83" s="133">
        <v>100.94939904000002</v>
      </c>
      <c r="AH83" s="133">
        <v>1319.8343212299999</v>
      </c>
      <c r="AI83" s="133">
        <v>636.67760689000011</v>
      </c>
      <c r="AJ83" s="133">
        <v>1177.6016891500001</v>
      </c>
      <c r="AK83" s="133">
        <v>221.15773480999999</v>
      </c>
      <c r="AL83" s="133">
        <v>33.774865570000003</v>
      </c>
      <c r="AM83" s="133">
        <v>161.22276221999996</v>
      </c>
      <c r="AN83" s="133">
        <v>34.143999999999998</v>
      </c>
      <c r="AO83" s="133">
        <v>195.58549073999998</v>
      </c>
      <c r="AP83" s="133">
        <v>19.91617729</v>
      </c>
      <c r="AQ83" s="133">
        <v>230.94311263202371</v>
      </c>
      <c r="AR83" s="133">
        <v>517.63635173</v>
      </c>
      <c r="AS83" s="133">
        <v>109.98681059</v>
      </c>
      <c r="AT83" s="133">
        <v>245.279</v>
      </c>
      <c r="AU83" s="133">
        <v>151.37299854999998</v>
      </c>
      <c r="AV83" s="133">
        <v>52.332009529999993</v>
      </c>
      <c r="AW83" s="133">
        <v>185.19560000000001</v>
      </c>
      <c r="AX83" s="133">
        <v>264.15153249073313</v>
      </c>
      <c r="AY83" s="133">
        <v>170.13719775000001</v>
      </c>
      <c r="AZ83" s="133">
        <v>100.51076472000001</v>
      </c>
      <c r="BA83" s="133">
        <v>78.818213600000007</v>
      </c>
      <c r="BB83" s="133">
        <v>154.53144</v>
      </c>
      <c r="BC83" s="133">
        <v>464.92891447</v>
      </c>
      <c r="BD83" s="133">
        <v>324.6279456915135</v>
      </c>
      <c r="BE83" s="133">
        <v>263.27790241999998</v>
      </c>
    </row>
    <row r="84" spans="2:57" x14ac:dyDescent="0.55000000000000004">
      <c r="B84" s="138">
        <v>7</v>
      </c>
      <c r="C84" s="100" t="s">
        <v>167</v>
      </c>
      <c r="D84" s="133">
        <v>20949.883870380545</v>
      </c>
      <c r="E84" s="133">
        <v>32708.068403666344</v>
      </c>
      <c r="F84" s="133">
        <v>37934.115052648325</v>
      </c>
      <c r="G84" s="133">
        <v>44643.442753646697</v>
      </c>
      <c r="H84" s="133">
        <v>5010.9306104399229</v>
      </c>
      <c r="I84" s="133">
        <v>16086.554250240004</v>
      </c>
      <c r="J84" s="133">
        <v>10590.959041695127</v>
      </c>
      <c r="K84" s="133">
        <v>6109.5862348223945</v>
      </c>
      <c r="L84" s="133">
        <v>30233.302984029997</v>
      </c>
      <c r="M84" s="133">
        <v>11225.266078514389</v>
      </c>
      <c r="N84" s="133">
        <v>34204.825899129835</v>
      </c>
      <c r="O84" s="133">
        <v>16960.0447496548</v>
      </c>
      <c r="P84" s="133">
        <v>23499.137772320093</v>
      </c>
      <c r="Q84" s="133">
        <v>38941.507185978386</v>
      </c>
      <c r="R84" s="133">
        <v>22333.448973205079</v>
      </c>
      <c r="S84" s="133">
        <v>9662.3352036709039</v>
      </c>
      <c r="T84" s="133">
        <v>12403.916642920618</v>
      </c>
      <c r="U84" s="133">
        <v>22844.249592628024</v>
      </c>
      <c r="V84" s="133">
        <v>23349.951509199938</v>
      </c>
      <c r="W84" s="133">
        <v>11362.347881765889</v>
      </c>
      <c r="X84" s="133">
        <v>2829.7763018764736</v>
      </c>
      <c r="Y84" s="133">
        <v>161.965</v>
      </c>
      <c r="Z84" s="133">
        <v>109.828</v>
      </c>
      <c r="AA84" s="133">
        <v>2291.3438985074999</v>
      </c>
      <c r="AB84" s="133">
        <v>488.36563258185862</v>
      </c>
      <c r="AC84" s="133">
        <v>198.83924335699695</v>
      </c>
      <c r="AD84" s="133">
        <v>4619.5604676775947</v>
      </c>
      <c r="AE84" s="133">
        <v>2281.9089100000001</v>
      </c>
      <c r="AF84" s="133">
        <v>2110.6553598209834</v>
      </c>
      <c r="AG84" s="133">
        <v>130.16081973999999</v>
      </c>
      <c r="AH84" s="133">
        <v>2929.1477634010716</v>
      </c>
      <c r="AI84" s="133">
        <v>2189.8007355755999</v>
      </c>
      <c r="AJ84" s="133">
        <v>3229.5013615439962</v>
      </c>
      <c r="AK84" s="133">
        <v>259.67515813218449</v>
      </c>
      <c r="AL84" s="133">
        <v>203.91324392000001</v>
      </c>
      <c r="AM84" s="133">
        <v>454.48338706489972</v>
      </c>
      <c r="AN84" s="133">
        <v>276.23</v>
      </c>
      <c r="AO84" s="133">
        <v>509.1878207200001</v>
      </c>
      <c r="AP84" s="133">
        <v>5659.9910314999997</v>
      </c>
      <c r="AQ84" s="133">
        <v>776.61923304676816</v>
      </c>
      <c r="AR84" s="133">
        <v>1141.2040208002331</v>
      </c>
      <c r="AS84" s="133">
        <v>179.82920777459989</v>
      </c>
      <c r="AT84" s="133">
        <v>310.74700000000001</v>
      </c>
      <c r="AU84" s="133">
        <v>286.33168900000004</v>
      </c>
      <c r="AV84" s="133">
        <v>515.45220631326026</v>
      </c>
      <c r="AW84" s="133">
        <v>666.0421</v>
      </c>
      <c r="AX84" s="133">
        <v>144.23071403118988</v>
      </c>
      <c r="AY84" s="133">
        <v>41.120670609999998</v>
      </c>
      <c r="AZ84" s="133">
        <v>144.29190403999999</v>
      </c>
      <c r="BA84" s="133">
        <v>2965.7937016999999</v>
      </c>
      <c r="BB84" s="133">
        <v>503.20928000000004</v>
      </c>
      <c r="BC84" s="133">
        <v>662.91733978000707</v>
      </c>
      <c r="BD84" s="133">
        <v>1125.3023977086784</v>
      </c>
      <c r="BE84" s="133">
        <v>393.79034338999992</v>
      </c>
    </row>
    <row r="85" spans="2:57" x14ac:dyDescent="0.55000000000000004">
      <c r="B85" s="147"/>
      <c r="C85" s="148" t="s">
        <v>335</v>
      </c>
      <c r="D85" s="133">
        <v>7539.4642253138018</v>
      </c>
      <c r="E85" s="133">
        <v>12604.145901458081</v>
      </c>
      <c r="F85" s="133">
        <v>8628.1226212900001</v>
      </c>
      <c r="G85" s="133">
        <v>10494.005401029999</v>
      </c>
      <c r="H85" s="133">
        <v>1223.4642952311015</v>
      </c>
      <c r="I85" s="133">
        <v>9615.291529240003</v>
      </c>
      <c r="J85" s="133">
        <v>2720.6040131700001</v>
      </c>
      <c r="K85" s="133">
        <v>1338.7897978899996</v>
      </c>
      <c r="L85" s="133">
        <v>5814.101289329994</v>
      </c>
      <c r="M85" s="133">
        <v>2850.9980738401005</v>
      </c>
      <c r="N85" s="133">
        <v>11802.525741169809</v>
      </c>
      <c r="O85" s="133">
        <v>5342.7693936244641</v>
      </c>
      <c r="P85" s="133">
        <v>3559.182749387086</v>
      </c>
      <c r="Q85" s="133">
        <v>3082.2298006699943</v>
      </c>
      <c r="R85" s="133">
        <v>8577.0296872936287</v>
      </c>
      <c r="S85" s="133">
        <v>1580.4717953497168</v>
      </c>
      <c r="T85" s="133">
        <v>4595.0426981499913</v>
      </c>
      <c r="U85" s="133">
        <v>4998.4681491538659</v>
      </c>
      <c r="V85" s="133">
        <v>10217.490292869939</v>
      </c>
      <c r="W85" s="133">
        <v>3868.1960551300003</v>
      </c>
      <c r="X85" s="133">
        <v>1906.2335758200004</v>
      </c>
      <c r="Y85" s="133">
        <v>24.469000000000001</v>
      </c>
      <c r="Z85" s="133">
        <v>0</v>
      </c>
      <c r="AA85" s="133">
        <v>459.68379959999976</v>
      </c>
      <c r="AB85" s="133">
        <v>201.65198519859987</v>
      </c>
      <c r="AC85" s="133">
        <v>126.13368578999999</v>
      </c>
      <c r="AD85" s="133">
        <v>2144.9924512792045</v>
      </c>
      <c r="AE85" s="133">
        <v>976.82386999999994</v>
      </c>
      <c r="AF85" s="133">
        <v>842.32620452117771</v>
      </c>
      <c r="AG85" s="133">
        <v>84.911202160000016</v>
      </c>
      <c r="AH85" s="133">
        <v>1209.0285614204954</v>
      </c>
      <c r="AI85" s="133">
        <v>715.56757729780009</v>
      </c>
      <c r="AJ85" s="133">
        <v>1202.7491344594971</v>
      </c>
      <c r="AK85" s="133">
        <v>79.760362880000002</v>
      </c>
      <c r="AL85" s="133">
        <v>25.099490000000003</v>
      </c>
      <c r="AM85" s="133">
        <v>163.67483486489996</v>
      </c>
      <c r="AN85" s="133">
        <v>55.73</v>
      </c>
      <c r="AO85" s="133">
        <v>392.53692000000007</v>
      </c>
      <c r="AP85" s="133">
        <v>5134.4203575499996</v>
      </c>
      <c r="AQ85" s="133">
        <v>423.68246254000002</v>
      </c>
      <c r="AR85" s="133">
        <v>0</v>
      </c>
      <c r="AS85" s="133">
        <v>92.613075350000003</v>
      </c>
      <c r="AT85" s="133">
        <v>74.686000000000007</v>
      </c>
      <c r="AU85" s="133">
        <v>148.31805617000001</v>
      </c>
      <c r="AV85" s="133">
        <v>325.6413191000002</v>
      </c>
      <c r="AW85" s="133">
        <v>512.33261000000005</v>
      </c>
      <c r="AX85" s="133">
        <v>20.265276999999998</v>
      </c>
      <c r="AY85" s="133">
        <v>17.973904429999997</v>
      </c>
      <c r="AZ85" s="133">
        <v>52.853269139999995</v>
      </c>
      <c r="BA85" s="133">
        <v>2914.1287936999997</v>
      </c>
      <c r="BB85" s="133">
        <v>174.33211000000003</v>
      </c>
      <c r="BC85" s="133">
        <v>255.73915764000705</v>
      </c>
      <c r="BD85" s="133">
        <v>433.96420422000006</v>
      </c>
      <c r="BE85" s="133">
        <v>145.90522328999998</v>
      </c>
    </row>
    <row r="86" spans="2:57" x14ac:dyDescent="0.55000000000000004">
      <c r="B86" s="147"/>
      <c r="C86" s="102" t="s">
        <v>336</v>
      </c>
      <c r="D86" s="133">
        <v>0</v>
      </c>
      <c r="E86" s="133">
        <v>11259.336427378081</v>
      </c>
      <c r="F86" s="133">
        <v>4573.3225948099989</v>
      </c>
      <c r="G86" s="133">
        <v>8628.7126426699997</v>
      </c>
      <c r="H86" s="133">
        <v>912.60965101075476</v>
      </c>
      <c r="I86" s="133">
        <v>8816.3119760000027</v>
      </c>
      <c r="J86" s="133">
        <v>1476.6899682700002</v>
      </c>
      <c r="K86" s="133">
        <v>785.6029508699803</v>
      </c>
      <c r="L86" s="133">
        <v>2557.1680151582086</v>
      </c>
      <c r="M86" s="133">
        <v>1833.0746052260993</v>
      </c>
      <c r="N86" s="133">
        <v>8531.36683076999</v>
      </c>
      <c r="O86" s="133">
        <v>3710.1524397599669</v>
      </c>
      <c r="P86" s="133">
        <v>1642.1788414899913</v>
      </c>
      <c r="Q86" s="133">
        <v>1625.8442899699944</v>
      </c>
      <c r="R86" s="133">
        <v>0</v>
      </c>
      <c r="S86" s="133">
        <v>331.30809389146782</v>
      </c>
      <c r="T86" s="133">
        <v>3320.7253915149927</v>
      </c>
      <c r="U86" s="133">
        <v>3293.6573171018131</v>
      </c>
      <c r="V86" s="133">
        <v>8555.6386188813558</v>
      </c>
      <c r="W86" s="133">
        <v>1856.2252858779962</v>
      </c>
      <c r="X86" s="133">
        <v>0</v>
      </c>
      <c r="Y86" s="133">
        <v>10.007</v>
      </c>
      <c r="Z86" s="133">
        <v>0</v>
      </c>
      <c r="AA86" s="133">
        <v>0</v>
      </c>
      <c r="AB86" s="133">
        <v>138.51947801999987</v>
      </c>
      <c r="AC86" s="133">
        <v>11.170380199999993</v>
      </c>
      <c r="AD86" s="133">
        <v>862.45666192300109</v>
      </c>
      <c r="AE86" s="133">
        <v>4.9824899999999994</v>
      </c>
      <c r="AF86" s="133">
        <v>0</v>
      </c>
      <c r="AG86" s="133">
        <v>33.167308470000002</v>
      </c>
      <c r="AH86" s="133">
        <v>0</v>
      </c>
      <c r="AI86" s="133">
        <v>0</v>
      </c>
      <c r="AJ86" s="133">
        <v>701.67720640599623</v>
      </c>
      <c r="AK86" s="133">
        <v>0</v>
      </c>
      <c r="AL86" s="133">
        <v>2.3579899999999996</v>
      </c>
      <c r="AM86" s="133">
        <v>0.39561548999999996</v>
      </c>
      <c r="AN86" s="133">
        <v>0</v>
      </c>
      <c r="AO86" s="133">
        <v>392.52552000000003</v>
      </c>
      <c r="AP86" s="133">
        <v>0</v>
      </c>
      <c r="AQ86" s="133">
        <v>170.98873263000002</v>
      </c>
      <c r="AR86" s="133">
        <v>0</v>
      </c>
      <c r="AS86" s="133">
        <v>26.030652060279309</v>
      </c>
      <c r="AT86" s="133">
        <v>22.315999999999999</v>
      </c>
      <c r="AU86" s="133">
        <v>0</v>
      </c>
      <c r="AV86" s="133">
        <v>288.49687264000011</v>
      </c>
      <c r="AW86" s="133">
        <v>276.80971</v>
      </c>
      <c r="AX86" s="133">
        <v>0</v>
      </c>
      <c r="AY86" s="133">
        <v>7.8123232700000003</v>
      </c>
      <c r="AZ86" s="133">
        <v>27.94204689</v>
      </c>
      <c r="BA86" s="133">
        <v>2914.1287936999997</v>
      </c>
      <c r="BB86" s="133">
        <v>20.583509999999997</v>
      </c>
      <c r="BC86" s="133">
        <v>197.81698422000002</v>
      </c>
      <c r="BD86" s="133">
        <v>103.1342809758671</v>
      </c>
      <c r="BE86" s="133">
        <v>53.546300000000002</v>
      </c>
    </row>
    <row r="87" spans="2:57" x14ac:dyDescent="0.55000000000000004">
      <c r="B87" s="137"/>
      <c r="C87" s="102" t="s">
        <v>337</v>
      </c>
      <c r="D87" s="133">
        <v>0</v>
      </c>
      <c r="E87" s="133">
        <v>1326.6603339000001</v>
      </c>
      <c r="F87" s="133">
        <v>688.44943930999989</v>
      </c>
      <c r="G87" s="133">
        <v>1668.56760805</v>
      </c>
      <c r="H87" s="133">
        <v>1.331026865E-2</v>
      </c>
      <c r="I87" s="133">
        <v>700.46163596999997</v>
      </c>
      <c r="J87" s="133">
        <v>869.16644289999965</v>
      </c>
      <c r="K87" s="133">
        <v>0</v>
      </c>
      <c r="L87" s="133">
        <v>1025.38431492</v>
      </c>
      <c r="M87" s="133">
        <v>8.6530199700000008</v>
      </c>
      <c r="N87" s="133">
        <v>937.85063114000002</v>
      </c>
      <c r="O87" s="133">
        <v>634.59390776000009</v>
      </c>
      <c r="P87" s="133">
        <v>1458.4382104599999</v>
      </c>
      <c r="Q87" s="133">
        <v>1157.1574547600001</v>
      </c>
      <c r="R87" s="133">
        <v>1995.6492198199999</v>
      </c>
      <c r="S87" s="133">
        <v>0</v>
      </c>
      <c r="T87" s="133">
        <v>606.32245924000006</v>
      </c>
      <c r="U87" s="133">
        <v>706.57478399000001</v>
      </c>
      <c r="V87" s="133">
        <v>826.11905324374391</v>
      </c>
      <c r="W87" s="133">
        <v>1101.36042905</v>
      </c>
      <c r="X87" s="133">
        <v>96.82759965999999</v>
      </c>
      <c r="Y87" s="133">
        <v>0</v>
      </c>
      <c r="Z87" s="133">
        <v>0</v>
      </c>
      <c r="AA87" s="133">
        <v>0</v>
      </c>
      <c r="AB87" s="133">
        <v>0</v>
      </c>
      <c r="AC87" s="133">
        <v>97.060112209999986</v>
      </c>
      <c r="AD87" s="133">
        <v>448.58142996000004</v>
      </c>
      <c r="AE87" s="133">
        <v>0</v>
      </c>
      <c r="AF87" s="133">
        <v>108.79258308</v>
      </c>
      <c r="AG87" s="133">
        <v>0</v>
      </c>
      <c r="AH87" s="133">
        <v>98.32430346000001</v>
      </c>
      <c r="AI87" s="133">
        <v>151.69374999000001</v>
      </c>
      <c r="AJ87" s="133">
        <v>123.78495602</v>
      </c>
      <c r="AK87" s="133">
        <v>1.962963</v>
      </c>
      <c r="AL87" s="133">
        <v>0</v>
      </c>
      <c r="AM87" s="133">
        <v>4.2642074299999999</v>
      </c>
      <c r="AN87" s="133">
        <v>0</v>
      </c>
      <c r="AO87" s="133">
        <v>0</v>
      </c>
      <c r="AP87" s="133">
        <v>0</v>
      </c>
      <c r="AQ87" s="133">
        <v>14.940125009999999</v>
      </c>
      <c r="AR87" s="133">
        <v>0</v>
      </c>
      <c r="AS87" s="133">
        <v>19.1066042</v>
      </c>
      <c r="AT87" s="133">
        <v>9.8480000000000008</v>
      </c>
      <c r="AU87" s="133">
        <v>4.1696282</v>
      </c>
      <c r="AV87" s="133">
        <v>0</v>
      </c>
      <c r="AW87" s="133">
        <v>14.72024</v>
      </c>
      <c r="AX87" s="133">
        <v>20.265276999999998</v>
      </c>
      <c r="AY87" s="133">
        <v>0</v>
      </c>
      <c r="AZ87" s="133">
        <v>9.1598906300000014</v>
      </c>
      <c r="BA87" s="133">
        <v>0</v>
      </c>
      <c r="BB87" s="133">
        <v>14.235700000000001</v>
      </c>
      <c r="BC87" s="133">
        <v>49.467154959999995</v>
      </c>
      <c r="BD87" s="133">
        <v>88.386574920000001</v>
      </c>
      <c r="BE87" s="133">
        <v>29.089203289999997</v>
      </c>
    </row>
    <row r="88" spans="2:57" x14ac:dyDescent="0.55000000000000004">
      <c r="B88" s="137"/>
      <c r="C88" s="144" t="s">
        <v>338</v>
      </c>
      <c r="D88" s="133">
        <v>7539.4642253138018</v>
      </c>
      <c r="E88" s="133">
        <v>18.14914018</v>
      </c>
      <c r="F88" s="133">
        <v>3366.3505871700008</v>
      </c>
      <c r="G88" s="133">
        <v>196.72515031</v>
      </c>
      <c r="H88" s="133">
        <v>310.84133395169647</v>
      </c>
      <c r="I88" s="133">
        <v>98.517917269999998</v>
      </c>
      <c r="J88" s="133">
        <v>374.74760200000009</v>
      </c>
      <c r="K88" s="133">
        <v>553.18684702001929</v>
      </c>
      <c r="L88" s="133">
        <v>2231.5489592517856</v>
      </c>
      <c r="M88" s="133">
        <v>1009.270448644001</v>
      </c>
      <c r="N88" s="133">
        <v>2333.3082792598175</v>
      </c>
      <c r="O88" s="133">
        <v>998.02304610449687</v>
      </c>
      <c r="P88" s="133">
        <v>458.5656974370944</v>
      </c>
      <c r="Q88" s="133">
        <v>299.22805593999999</v>
      </c>
      <c r="R88" s="133">
        <v>6581.3804674736293</v>
      </c>
      <c r="S88" s="133">
        <v>1249.1637014582491</v>
      </c>
      <c r="T88" s="133">
        <v>667.99484739499849</v>
      </c>
      <c r="U88" s="133">
        <v>998.23604806205219</v>
      </c>
      <c r="V88" s="133">
        <v>835.73262074484069</v>
      </c>
      <c r="W88" s="133">
        <v>910.61034020200395</v>
      </c>
      <c r="X88" s="133">
        <v>1809.4059761600004</v>
      </c>
      <c r="Y88" s="133">
        <v>14.462</v>
      </c>
      <c r="Z88" s="133">
        <v>0</v>
      </c>
      <c r="AA88" s="133">
        <v>459.68379959999976</v>
      </c>
      <c r="AB88" s="133">
        <v>63.132507178600022</v>
      </c>
      <c r="AC88" s="133">
        <v>17.903193380000001</v>
      </c>
      <c r="AD88" s="133">
        <v>833.95435939620324</v>
      </c>
      <c r="AE88" s="133">
        <v>971.84137999999996</v>
      </c>
      <c r="AF88" s="133">
        <v>733.53362144117773</v>
      </c>
      <c r="AG88" s="133">
        <v>51.743893690000007</v>
      </c>
      <c r="AH88" s="133">
        <v>1110.7042579604954</v>
      </c>
      <c r="AI88" s="133">
        <v>563.87382730780007</v>
      </c>
      <c r="AJ88" s="133">
        <v>377.28697203350083</v>
      </c>
      <c r="AK88" s="133">
        <v>77.79739988</v>
      </c>
      <c r="AL88" s="133">
        <v>22.741499999999998</v>
      </c>
      <c r="AM88" s="133">
        <v>159.01501194489995</v>
      </c>
      <c r="AN88" s="133">
        <v>55.73</v>
      </c>
      <c r="AO88" s="133">
        <v>1.14E-2</v>
      </c>
      <c r="AP88" s="133">
        <v>5134.4203575499996</v>
      </c>
      <c r="AQ88" s="133">
        <v>237.7536049</v>
      </c>
      <c r="AR88" s="133">
        <v>0</v>
      </c>
      <c r="AS88" s="133">
        <v>47.475819089720687</v>
      </c>
      <c r="AT88" s="133">
        <v>42.521999999999998</v>
      </c>
      <c r="AU88" s="133">
        <v>144.14842797</v>
      </c>
      <c r="AV88" s="133">
        <v>37.144446460000054</v>
      </c>
      <c r="AW88" s="133">
        <v>220.80266</v>
      </c>
      <c r="AX88" s="133">
        <v>0</v>
      </c>
      <c r="AY88" s="133">
        <v>10.161581159999999</v>
      </c>
      <c r="AZ88" s="133">
        <v>15.751331619999991</v>
      </c>
      <c r="BA88" s="133">
        <v>0</v>
      </c>
      <c r="BB88" s="133">
        <v>139.5129</v>
      </c>
      <c r="BC88" s="133">
        <v>8.455018460007059</v>
      </c>
      <c r="BD88" s="133">
        <v>242.44334832413296</v>
      </c>
      <c r="BE88" s="133">
        <v>63.26972</v>
      </c>
    </row>
    <row r="89" spans="2:57" x14ac:dyDescent="0.55000000000000004">
      <c r="B89" s="137"/>
      <c r="C89" s="144" t="s">
        <v>339</v>
      </c>
      <c r="D89" s="133">
        <v>0</v>
      </c>
      <c r="E89" s="133">
        <v>6517.0504122700004</v>
      </c>
      <c r="F89" s="133">
        <v>5744.9526056800005</v>
      </c>
      <c r="G89" s="133">
        <v>4004.1788336400004</v>
      </c>
      <c r="H89" s="133">
        <v>1256.88285099</v>
      </c>
      <c r="I89" s="133">
        <v>4082.307671</v>
      </c>
      <c r="J89" s="133">
        <v>2771.3873262999996</v>
      </c>
      <c r="K89" s="133">
        <v>1516.0505847700001</v>
      </c>
      <c r="L89" s="133">
        <v>4476.5020877400011</v>
      </c>
      <c r="M89" s="133">
        <v>4521.3262622300008</v>
      </c>
      <c r="N89" s="133">
        <v>5462.3420828900007</v>
      </c>
      <c r="O89" s="133">
        <v>6057.5844511259993</v>
      </c>
      <c r="P89" s="133">
        <v>1966.8248335899243</v>
      </c>
      <c r="Q89" s="133">
        <v>4598.0959464300004</v>
      </c>
      <c r="R89" s="133">
        <v>3768.0128803150942</v>
      </c>
      <c r="S89" s="133">
        <v>2235.8506332474622</v>
      </c>
      <c r="T89" s="133">
        <v>1349.4996840999997</v>
      </c>
      <c r="U89" s="133">
        <v>2273.3158174551918</v>
      </c>
      <c r="V89" s="133">
        <v>6617.57477165</v>
      </c>
      <c r="W89" s="133">
        <v>3452.8360851599996</v>
      </c>
      <c r="X89" s="133">
        <v>369.36076138000016</v>
      </c>
      <c r="Y89" s="133">
        <v>0.107</v>
      </c>
      <c r="Z89" s="133">
        <v>1.772</v>
      </c>
      <c r="AA89" s="133">
        <v>1287.49059339</v>
      </c>
      <c r="AB89" s="133">
        <v>196.12103544999999</v>
      </c>
      <c r="AC89" s="133">
        <v>44.675797325411551</v>
      </c>
      <c r="AD89" s="133">
        <v>1200.5982946600002</v>
      </c>
      <c r="AE89" s="133">
        <v>698.97501999999997</v>
      </c>
      <c r="AF89" s="133">
        <v>457.91241088503205</v>
      </c>
      <c r="AG89" s="133">
        <v>0.52448115000000006</v>
      </c>
      <c r="AH89" s="133">
        <v>819.30899042307647</v>
      </c>
      <c r="AI89" s="133">
        <v>668.37121452000008</v>
      </c>
      <c r="AJ89" s="133">
        <v>82.755898470000005</v>
      </c>
      <c r="AK89" s="133">
        <v>81.96809515999999</v>
      </c>
      <c r="AL89" s="133">
        <v>154.05152168999999</v>
      </c>
      <c r="AM89" s="133">
        <v>50.397305789999997</v>
      </c>
      <c r="AN89" s="133">
        <v>69.766000000000005</v>
      </c>
      <c r="AO89" s="133">
        <v>8.2799200700000011</v>
      </c>
      <c r="AP89" s="133">
        <v>0</v>
      </c>
      <c r="AQ89" s="133">
        <v>115.62679331999999</v>
      </c>
      <c r="AR89" s="133">
        <v>0</v>
      </c>
      <c r="AS89" s="133">
        <v>42.885452770000001</v>
      </c>
      <c r="AT89" s="133">
        <v>56.295999999999999</v>
      </c>
      <c r="AU89" s="133">
        <v>61.651085270000003</v>
      </c>
      <c r="AV89" s="133">
        <v>7.3253775400000007</v>
      </c>
      <c r="AW89" s="133">
        <v>67.158570000000012</v>
      </c>
      <c r="AX89" s="133">
        <v>0</v>
      </c>
      <c r="AY89" s="133">
        <v>8.6040130900000005</v>
      </c>
      <c r="AZ89" s="133">
        <v>39.385399209999996</v>
      </c>
      <c r="BA89" s="133">
        <v>0.93363699999999994</v>
      </c>
      <c r="BB89" s="133">
        <v>1.222</v>
      </c>
      <c r="BC89" s="133">
        <v>138.55137856000002</v>
      </c>
      <c r="BD89" s="133">
        <v>310.02835463999998</v>
      </c>
      <c r="BE89" s="133">
        <v>113.98395951000001</v>
      </c>
    </row>
    <row r="90" spans="2:57" x14ac:dyDescent="0.55000000000000004">
      <c r="B90" s="137"/>
      <c r="C90" s="102" t="s">
        <v>340</v>
      </c>
      <c r="D90" s="133">
        <v>1235.3185059533896</v>
      </c>
      <c r="E90" s="133">
        <v>3786.17847136</v>
      </c>
      <c r="F90" s="133">
        <v>13587.625445135869</v>
      </c>
      <c r="G90" s="133">
        <v>5301.6936290166896</v>
      </c>
      <c r="H90" s="133">
        <v>761.49911854900006</v>
      </c>
      <c r="I90" s="133">
        <v>0</v>
      </c>
      <c r="J90" s="133">
        <v>1232.0407371600002</v>
      </c>
      <c r="K90" s="133">
        <v>1005.46842537</v>
      </c>
      <c r="L90" s="133">
        <v>6441.8095078800006</v>
      </c>
      <c r="M90" s="133">
        <v>0</v>
      </c>
      <c r="N90" s="133">
        <v>4292.9211497555734</v>
      </c>
      <c r="O90" s="133">
        <v>3.7067768043</v>
      </c>
      <c r="P90" s="133">
        <v>4508.1777611499047</v>
      </c>
      <c r="Q90" s="133">
        <v>17074.61629106</v>
      </c>
      <c r="R90" s="133">
        <v>3274.6599095232305</v>
      </c>
      <c r="S90" s="133">
        <v>19.958943050000002</v>
      </c>
      <c r="T90" s="133">
        <v>1510.2108955820001</v>
      </c>
      <c r="U90" s="133">
        <v>33.757839929999975</v>
      </c>
      <c r="V90" s="133">
        <v>4269.7494727009989</v>
      </c>
      <c r="W90" s="133">
        <v>134.45279319069294</v>
      </c>
      <c r="X90" s="133">
        <v>266.07938930222105</v>
      </c>
      <c r="Y90" s="133">
        <v>97.850999999999999</v>
      </c>
      <c r="Z90" s="133">
        <v>57.762</v>
      </c>
      <c r="AA90" s="133">
        <v>179.1696829375</v>
      </c>
      <c r="AB90" s="133">
        <v>50.317181470000001</v>
      </c>
      <c r="AC90" s="133">
        <v>4.8022442299999994</v>
      </c>
      <c r="AD90" s="133">
        <v>82.555985852935208</v>
      </c>
      <c r="AE90" s="133">
        <v>0.76836000000000004</v>
      </c>
      <c r="AF90" s="133">
        <v>131.33985413999997</v>
      </c>
      <c r="AG90" s="133">
        <v>3.9882194600000003</v>
      </c>
      <c r="AH90" s="133">
        <v>43.941874099999993</v>
      </c>
      <c r="AI90" s="133">
        <v>79.656365379999983</v>
      </c>
      <c r="AJ90" s="133">
        <v>732.28462042000001</v>
      </c>
      <c r="AK90" s="133">
        <v>2.8893172699999998</v>
      </c>
      <c r="AL90" s="133">
        <v>1.17567</v>
      </c>
      <c r="AM90" s="133">
        <v>179.55746277999975</v>
      </c>
      <c r="AN90" s="133">
        <v>1.8260000000000001</v>
      </c>
      <c r="AO90" s="133">
        <v>25.001024170000001</v>
      </c>
      <c r="AP90" s="133">
        <v>427.52247528000004</v>
      </c>
      <c r="AQ90" s="133">
        <v>1.2298200400000001</v>
      </c>
      <c r="AR90" s="133">
        <v>0</v>
      </c>
      <c r="AS90" s="133">
        <v>11.431934979999999</v>
      </c>
      <c r="AT90" s="133">
        <v>4.0000000000000001E-3</v>
      </c>
      <c r="AU90" s="133">
        <v>1.7523863</v>
      </c>
      <c r="AV90" s="133">
        <v>58.558441840000029</v>
      </c>
      <c r="AW90" s="133">
        <v>4.1577999999999999</v>
      </c>
      <c r="AX90" s="133">
        <v>0.16611400000000001</v>
      </c>
      <c r="AY90" s="133">
        <v>0.91337939000000001</v>
      </c>
      <c r="AZ90" s="133">
        <v>13.472285700000002</v>
      </c>
      <c r="BA90" s="133">
        <v>3.7412027999999999</v>
      </c>
      <c r="BB90" s="133">
        <v>2.5545399999999998</v>
      </c>
      <c r="BC90" s="133">
        <v>61.746779700000012</v>
      </c>
      <c r="BD90" s="133">
        <v>333.76077538999999</v>
      </c>
      <c r="BE90" s="133">
        <v>9.3910188000000012</v>
      </c>
    </row>
    <row r="91" spans="2:57" x14ac:dyDescent="0.55000000000000004">
      <c r="B91" s="137"/>
      <c r="C91" s="144" t="s">
        <v>341</v>
      </c>
      <c r="D91" s="133">
        <v>0</v>
      </c>
      <c r="E91" s="133">
        <v>203.42075</v>
      </c>
      <c r="F91" s="133">
        <v>0</v>
      </c>
      <c r="G91" s="133">
        <v>0</v>
      </c>
      <c r="H91" s="133">
        <v>0</v>
      </c>
      <c r="I91" s="133">
        <v>0</v>
      </c>
      <c r="J91" s="133">
        <v>0</v>
      </c>
      <c r="K91" s="133">
        <v>12.4344</v>
      </c>
      <c r="L91" s="133">
        <v>0</v>
      </c>
      <c r="M91" s="133">
        <v>0</v>
      </c>
      <c r="N91" s="133">
        <v>0</v>
      </c>
      <c r="O91" s="133">
        <v>0</v>
      </c>
      <c r="P91" s="133">
        <v>0</v>
      </c>
      <c r="Q91" s="133">
        <v>0</v>
      </c>
      <c r="R91" s="133">
        <v>0</v>
      </c>
      <c r="S91" s="133">
        <v>0</v>
      </c>
      <c r="T91" s="133">
        <v>7.234E-3</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3.5216500000000005E-2</v>
      </c>
      <c r="AK91" s="133">
        <v>0</v>
      </c>
      <c r="AL91" s="133">
        <v>0</v>
      </c>
      <c r="AM91" s="133">
        <v>0</v>
      </c>
      <c r="AN91" s="133">
        <v>0</v>
      </c>
      <c r="AO91" s="133">
        <v>0</v>
      </c>
      <c r="AP91" s="133">
        <v>0</v>
      </c>
      <c r="AQ91" s="133">
        <v>0</v>
      </c>
      <c r="AR91" s="133">
        <v>0</v>
      </c>
      <c r="AS91" s="133">
        <v>0</v>
      </c>
      <c r="AT91" s="133">
        <v>0</v>
      </c>
      <c r="AU91" s="133">
        <v>0</v>
      </c>
      <c r="AV91" s="133">
        <v>0</v>
      </c>
      <c r="AW91" s="133">
        <v>0</v>
      </c>
      <c r="AX91" s="133">
        <v>0.44400000000000001</v>
      </c>
      <c r="AY91" s="133">
        <v>0</v>
      </c>
      <c r="AZ91" s="133">
        <v>0</v>
      </c>
      <c r="BA91" s="133">
        <v>0</v>
      </c>
      <c r="BB91" s="133">
        <v>0</v>
      </c>
      <c r="BC91" s="133">
        <v>0</v>
      </c>
      <c r="BD91" s="133">
        <v>0</v>
      </c>
      <c r="BE91" s="133">
        <v>0</v>
      </c>
    </row>
    <row r="92" spans="2:57" x14ac:dyDescent="0.55000000000000004">
      <c r="B92" s="137"/>
      <c r="C92" s="144" t="s">
        <v>342</v>
      </c>
      <c r="D92" s="133">
        <v>12175.101139113354</v>
      </c>
      <c r="E92" s="133">
        <v>9597.2728685782622</v>
      </c>
      <c r="F92" s="133">
        <v>9973.4143805424537</v>
      </c>
      <c r="G92" s="133">
        <v>24843.564889960002</v>
      </c>
      <c r="H92" s="133">
        <v>1769.0843456698219</v>
      </c>
      <c r="I92" s="133">
        <v>2388.9550499999991</v>
      </c>
      <c r="J92" s="133">
        <v>3866.9269650651268</v>
      </c>
      <c r="K92" s="133">
        <v>2236.8430267923941</v>
      </c>
      <c r="L92" s="133">
        <v>13500.890099080003</v>
      </c>
      <c r="M92" s="133">
        <v>3852.941742444289</v>
      </c>
      <c r="N92" s="133">
        <v>12647.036925314449</v>
      </c>
      <c r="O92" s="133">
        <v>5555.9841281000363</v>
      </c>
      <c r="P92" s="133">
        <v>13464.952428193181</v>
      </c>
      <c r="Q92" s="133">
        <v>14186.565147818394</v>
      </c>
      <c r="R92" s="133">
        <v>6713.7464960731268</v>
      </c>
      <c r="S92" s="133">
        <v>5826.0538320237247</v>
      </c>
      <c r="T92" s="133">
        <v>4949.1561310886254</v>
      </c>
      <c r="U92" s="133">
        <v>15538.707786088968</v>
      </c>
      <c r="V92" s="133">
        <v>2245.1369719790018</v>
      </c>
      <c r="W92" s="133">
        <v>3906.8629482851966</v>
      </c>
      <c r="X92" s="133">
        <v>288.10257537425173</v>
      </c>
      <c r="Y92" s="133">
        <v>39.537999999999997</v>
      </c>
      <c r="Z92" s="133">
        <v>50.293999999999997</v>
      </c>
      <c r="AA92" s="133">
        <v>364.99982258</v>
      </c>
      <c r="AB92" s="133">
        <v>40.275430463258658</v>
      </c>
      <c r="AC92" s="133">
        <v>23.227516011585404</v>
      </c>
      <c r="AD92" s="133">
        <v>1191.4137358854555</v>
      </c>
      <c r="AE92" s="133">
        <v>605.34166000000005</v>
      </c>
      <c r="AF92" s="133">
        <v>679.07689027477409</v>
      </c>
      <c r="AG92" s="133">
        <v>40.736916969999996</v>
      </c>
      <c r="AH92" s="133">
        <v>856.86833745750005</v>
      </c>
      <c r="AI92" s="133">
        <v>726.20557837779984</v>
      </c>
      <c r="AJ92" s="133">
        <v>1211.676491694499</v>
      </c>
      <c r="AK92" s="133">
        <v>95.057382822184508</v>
      </c>
      <c r="AL92" s="133">
        <v>23.586562230000023</v>
      </c>
      <c r="AM92" s="133">
        <v>60.853783629999988</v>
      </c>
      <c r="AN92" s="133">
        <v>148.90799999999999</v>
      </c>
      <c r="AO92" s="133">
        <v>83.369956479999999</v>
      </c>
      <c r="AP92" s="133">
        <v>98.048198669999948</v>
      </c>
      <c r="AQ92" s="133">
        <v>236.0801571467681</v>
      </c>
      <c r="AR92" s="133">
        <v>1141.2040208002331</v>
      </c>
      <c r="AS92" s="133">
        <v>32.898744674599897</v>
      </c>
      <c r="AT92" s="133">
        <v>179.761</v>
      </c>
      <c r="AU92" s="133">
        <v>74.610161260000012</v>
      </c>
      <c r="AV92" s="133">
        <v>123.92706783326004</v>
      </c>
      <c r="AW92" s="133">
        <v>82.39312000000001</v>
      </c>
      <c r="AX92" s="133">
        <v>123.35532303118988</v>
      </c>
      <c r="AY92" s="133">
        <v>13.629373700000002</v>
      </c>
      <c r="AZ92" s="133">
        <v>38.580949990000008</v>
      </c>
      <c r="BA92" s="133">
        <v>46.990068199999996</v>
      </c>
      <c r="BB92" s="133">
        <v>325.10063000000002</v>
      </c>
      <c r="BC92" s="133">
        <v>206.88002388000004</v>
      </c>
      <c r="BD92" s="133">
        <v>47.549063458678553</v>
      </c>
      <c r="BE92" s="133">
        <v>124.51014178999998</v>
      </c>
    </row>
    <row r="93" spans="2:57" x14ac:dyDescent="0.55000000000000004">
      <c r="B93" s="138">
        <v>8</v>
      </c>
      <c r="C93" s="100" t="s">
        <v>170</v>
      </c>
      <c r="D93" s="133">
        <v>0</v>
      </c>
      <c r="E93" s="133">
        <v>0</v>
      </c>
      <c r="F93" s="133">
        <v>0</v>
      </c>
      <c r="G93" s="133">
        <v>0</v>
      </c>
      <c r="H93" s="133">
        <v>0</v>
      </c>
      <c r="I93" s="133">
        <v>317.05239599999999</v>
      </c>
      <c r="J93" s="133">
        <v>0</v>
      </c>
      <c r="K93" s="133">
        <v>0</v>
      </c>
      <c r="L93" s="133">
        <v>19.438996620000001</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0</v>
      </c>
      <c r="AG93" s="133">
        <v>0</v>
      </c>
      <c r="AH93" s="133">
        <v>0</v>
      </c>
      <c r="AI93" s="133">
        <v>0</v>
      </c>
      <c r="AJ93" s="133">
        <v>0</v>
      </c>
      <c r="AK93" s="133">
        <v>0</v>
      </c>
      <c r="AL93" s="133">
        <v>0</v>
      </c>
      <c r="AM93" s="133">
        <v>0</v>
      </c>
      <c r="AN93" s="133">
        <v>0</v>
      </c>
      <c r="AO93" s="133">
        <v>0</v>
      </c>
      <c r="AP93" s="133">
        <v>0</v>
      </c>
      <c r="AQ93" s="133">
        <v>0</v>
      </c>
      <c r="AR93" s="133">
        <v>0</v>
      </c>
      <c r="AS93" s="133">
        <v>0</v>
      </c>
      <c r="AT93" s="133">
        <v>0</v>
      </c>
      <c r="AU93" s="133">
        <v>0</v>
      </c>
      <c r="AV93" s="133">
        <v>0</v>
      </c>
      <c r="AW93" s="133">
        <v>0</v>
      </c>
      <c r="AX93" s="133">
        <v>0</v>
      </c>
      <c r="AY93" s="133">
        <v>0</v>
      </c>
      <c r="AZ93" s="133">
        <v>0</v>
      </c>
      <c r="BA93" s="133">
        <v>0</v>
      </c>
      <c r="BB93" s="133">
        <v>1.3120000000000001</v>
      </c>
      <c r="BC93" s="133">
        <v>0</v>
      </c>
      <c r="BD93" s="133">
        <v>0</v>
      </c>
      <c r="BE93" s="133">
        <v>0</v>
      </c>
    </row>
    <row r="94" spans="2:57" x14ac:dyDescent="0.55000000000000004">
      <c r="B94" s="138">
        <v>9</v>
      </c>
      <c r="C94" s="149" t="s">
        <v>171</v>
      </c>
      <c r="D94" s="133">
        <v>200.20546436000001</v>
      </c>
      <c r="E94" s="133">
        <v>197.50562484</v>
      </c>
      <c r="F94" s="133">
        <v>1826.65642452</v>
      </c>
      <c r="G94" s="133">
        <v>1836.49108331</v>
      </c>
      <c r="H94" s="133">
        <v>0</v>
      </c>
      <c r="I94" s="133">
        <v>746.78791546000002</v>
      </c>
      <c r="J94" s="133">
        <v>66.045639499999993</v>
      </c>
      <c r="K94" s="133">
        <v>9.1666111099999998</v>
      </c>
      <c r="L94" s="133">
        <v>3434.6849636500001</v>
      </c>
      <c r="M94" s="133">
        <v>614.44204275000004</v>
      </c>
      <c r="N94" s="133">
        <v>1436.0493970500002</v>
      </c>
      <c r="O94" s="133">
        <v>1227.4258581499998</v>
      </c>
      <c r="P94" s="133">
        <v>635.38724044000003</v>
      </c>
      <c r="Q94" s="133">
        <v>215.77674572999999</v>
      </c>
      <c r="R94" s="133">
        <v>1818.1423104199998</v>
      </c>
      <c r="S94" s="133">
        <v>259.30357056000003</v>
      </c>
      <c r="T94" s="133">
        <v>1798.5424452990005</v>
      </c>
      <c r="U94" s="133">
        <v>697.70752043000016</v>
      </c>
      <c r="V94" s="133">
        <v>513.66456600000004</v>
      </c>
      <c r="W94" s="133">
        <v>190.17437846000001</v>
      </c>
      <c r="X94" s="133">
        <v>546.58280954000008</v>
      </c>
      <c r="Y94" s="133">
        <v>0</v>
      </c>
      <c r="Z94" s="133">
        <v>0</v>
      </c>
      <c r="AA94" s="133">
        <v>275.96461468000001</v>
      </c>
      <c r="AB94" s="133">
        <v>157.47329018000002</v>
      </c>
      <c r="AC94" s="133">
        <v>21.60966122</v>
      </c>
      <c r="AD94" s="133">
        <v>245.34680763999998</v>
      </c>
      <c r="AE94" s="133">
        <v>187.26876999999999</v>
      </c>
      <c r="AF94" s="133">
        <v>334.44403000000005</v>
      </c>
      <c r="AG94" s="133">
        <v>108.17257574</v>
      </c>
      <c r="AH94" s="133">
        <v>160.97414808000002</v>
      </c>
      <c r="AI94" s="133">
        <v>90.32506798</v>
      </c>
      <c r="AJ94" s="133">
        <v>210.10947608000004</v>
      </c>
      <c r="AK94" s="133">
        <v>53.03417512</v>
      </c>
      <c r="AL94" s="133">
        <v>0</v>
      </c>
      <c r="AM94" s="133">
        <v>2.487155</v>
      </c>
      <c r="AN94" s="133">
        <v>0</v>
      </c>
      <c r="AO94" s="133">
        <v>64.280536209999994</v>
      </c>
      <c r="AP94" s="133">
        <v>0</v>
      </c>
      <c r="AQ94" s="133">
        <v>433.55736490000004</v>
      </c>
      <c r="AR94" s="133">
        <v>94.613998790000011</v>
      </c>
      <c r="AS94" s="133">
        <v>15.60385</v>
      </c>
      <c r="AT94" s="133">
        <v>237.93299999999999</v>
      </c>
      <c r="AU94" s="133">
        <v>119.51</v>
      </c>
      <c r="AV94" s="133">
        <v>0.96787999999999996</v>
      </c>
      <c r="AW94" s="133">
        <v>0</v>
      </c>
      <c r="AX94" s="133">
        <v>16.328478789999998</v>
      </c>
      <c r="AY94" s="133">
        <v>8.5444010000000006</v>
      </c>
      <c r="AZ94" s="133">
        <v>86.211601469999991</v>
      </c>
      <c r="BA94" s="133">
        <v>20.335799299999998</v>
      </c>
      <c r="BB94" s="133">
        <v>0</v>
      </c>
      <c r="BC94" s="133">
        <v>4.2715233699999997</v>
      </c>
      <c r="BD94" s="133">
        <v>25.905880359999998</v>
      </c>
      <c r="BE94" s="133">
        <v>138.48078387000001</v>
      </c>
    </row>
    <row r="95" spans="2:57" x14ac:dyDescent="0.55000000000000004">
      <c r="B95" s="138">
        <v>10</v>
      </c>
      <c r="C95" s="149" t="s">
        <v>172</v>
      </c>
      <c r="D95" s="133">
        <v>1621.5088908879839</v>
      </c>
      <c r="E95" s="133">
        <v>0</v>
      </c>
      <c r="F95" s="133">
        <v>0</v>
      </c>
      <c r="G95" s="133">
        <v>0</v>
      </c>
      <c r="H95" s="133">
        <v>0</v>
      </c>
      <c r="I95" s="133">
        <v>0</v>
      </c>
      <c r="J95" s="133">
        <v>0</v>
      </c>
      <c r="K95" s="133">
        <v>0</v>
      </c>
      <c r="L95" s="133">
        <v>0</v>
      </c>
      <c r="M95" s="133">
        <v>0</v>
      </c>
      <c r="N95" s="133">
        <v>0</v>
      </c>
      <c r="O95" s="133">
        <v>0</v>
      </c>
      <c r="P95" s="133">
        <v>0</v>
      </c>
      <c r="Q95" s="133">
        <v>0</v>
      </c>
      <c r="R95" s="133">
        <v>0</v>
      </c>
      <c r="S95" s="133">
        <v>0</v>
      </c>
      <c r="T95" s="133">
        <v>0</v>
      </c>
      <c r="U95" s="133">
        <v>0</v>
      </c>
      <c r="V95" s="133">
        <v>0</v>
      </c>
      <c r="W95" s="133">
        <v>0</v>
      </c>
      <c r="X95" s="133">
        <v>0</v>
      </c>
      <c r="Y95" s="133">
        <v>0.45800000000000002</v>
      </c>
      <c r="Z95" s="133">
        <v>0</v>
      </c>
      <c r="AA95" s="133">
        <v>0</v>
      </c>
      <c r="AB95" s="133">
        <v>0</v>
      </c>
      <c r="AC95" s="133">
        <v>0</v>
      </c>
      <c r="AD95" s="133">
        <v>1.3033539800024032</v>
      </c>
      <c r="AE95" s="133">
        <v>0</v>
      </c>
      <c r="AF95" s="133">
        <v>0</v>
      </c>
      <c r="AG95" s="133">
        <v>0</v>
      </c>
      <c r="AH95" s="133">
        <v>0</v>
      </c>
      <c r="AI95" s="133">
        <v>0</v>
      </c>
      <c r="AJ95" s="133">
        <v>0</v>
      </c>
      <c r="AK95" s="133">
        <v>0</v>
      </c>
      <c r="AL95" s="133">
        <v>0</v>
      </c>
      <c r="AM95" s="133">
        <v>0</v>
      </c>
      <c r="AN95" s="133">
        <v>0</v>
      </c>
      <c r="AO95" s="133">
        <v>0</v>
      </c>
      <c r="AP95" s="133">
        <v>0</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3.2446922200000006</v>
      </c>
    </row>
    <row r="96" spans="2:57" x14ac:dyDescent="0.55000000000000004">
      <c r="B96" s="139">
        <v>11</v>
      </c>
      <c r="C96" s="140" t="s">
        <v>142</v>
      </c>
      <c r="D96" s="133">
        <v>0</v>
      </c>
      <c r="E96" s="133">
        <v>0</v>
      </c>
      <c r="F96" s="133">
        <v>0</v>
      </c>
      <c r="G96" s="133">
        <v>0</v>
      </c>
      <c r="H96" s="133">
        <v>0</v>
      </c>
      <c r="I96" s="133">
        <v>0</v>
      </c>
      <c r="J96" s="133">
        <v>0</v>
      </c>
      <c r="K96" s="133">
        <v>0</v>
      </c>
      <c r="L96" s="133">
        <v>0</v>
      </c>
      <c r="M96" s="133">
        <v>0</v>
      </c>
      <c r="N96" s="133">
        <v>3403.55155589887</v>
      </c>
      <c r="O96" s="133">
        <v>711.04971625114592</v>
      </c>
      <c r="P96" s="133">
        <v>0</v>
      </c>
      <c r="Q96" s="133">
        <v>1503.7054354529173</v>
      </c>
      <c r="R96" s="133">
        <v>0</v>
      </c>
      <c r="S96" s="133">
        <v>0</v>
      </c>
      <c r="T96" s="133">
        <v>0</v>
      </c>
      <c r="U96" s="133">
        <v>0</v>
      </c>
      <c r="V96" s="133">
        <v>0</v>
      </c>
      <c r="W96" s="133">
        <v>29.175186424971912</v>
      </c>
      <c r="X96" s="133">
        <v>0</v>
      </c>
      <c r="Y96" s="133">
        <v>12.16</v>
      </c>
      <c r="Z96" s="133">
        <v>0</v>
      </c>
      <c r="AA96" s="133">
        <v>0</v>
      </c>
      <c r="AB96" s="133">
        <v>139.02614573385975</v>
      </c>
      <c r="AC96" s="133">
        <v>6.4027617400000096</v>
      </c>
      <c r="AD96" s="133">
        <v>0</v>
      </c>
      <c r="AE96" s="133">
        <v>0</v>
      </c>
      <c r="AF96" s="133">
        <v>0</v>
      </c>
      <c r="AG96" s="133">
        <v>0</v>
      </c>
      <c r="AH96" s="133">
        <v>0</v>
      </c>
      <c r="AI96" s="133">
        <v>0</v>
      </c>
      <c r="AJ96" s="133">
        <v>0</v>
      </c>
      <c r="AK96" s="133">
        <v>0</v>
      </c>
      <c r="AL96" s="133">
        <v>7.0992208200000002</v>
      </c>
      <c r="AM96" s="133">
        <v>119.21923348510013</v>
      </c>
      <c r="AN96" s="133">
        <v>0</v>
      </c>
      <c r="AO96" s="133">
        <v>22.10622</v>
      </c>
      <c r="AP96" s="133">
        <v>0</v>
      </c>
      <c r="AQ96" s="133">
        <v>0</v>
      </c>
      <c r="AR96" s="133">
        <v>0</v>
      </c>
      <c r="AS96" s="133">
        <v>0</v>
      </c>
      <c r="AT96" s="133">
        <v>0</v>
      </c>
      <c r="AU96" s="133">
        <v>61.185644160000003</v>
      </c>
      <c r="AV96" s="133">
        <v>0</v>
      </c>
      <c r="AW96" s="133">
        <v>61.356660000000005</v>
      </c>
      <c r="AX96" s="133">
        <v>26.18062458068</v>
      </c>
      <c r="AY96" s="133">
        <v>0</v>
      </c>
      <c r="AZ96" s="133">
        <v>4.3732799999999985</v>
      </c>
      <c r="BA96" s="133">
        <v>62.759260000000005</v>
      </c>
      <c r="BB96" s="133">
        <v>53.97972</v>
      </c>
      <c r="BC96" s="133">
        <v>0</v>
      </c>
      <c r="BD96" s="133">
        <v>0</v>
      </c>
      <c r="BE96" s="133">
        <v>1.1022432600000029</v>
      </c>
    </row>
    <row r="97" spans="2:57" x14ac:dyDescent="0.55000000000000004">
      <c r="B97" s="399" t="s">
        <v>343</v>
      </c>
      <c r="C97" s="399"/>
      <c r="D97" s="141">
        <v>313167.70313431026</v>
      </c>
      <c r="E97" s="141">
        <v>421063.05306093226</v>
      </c>
      <c r="F97" s="141">
        <v>524752.16174452857</v>
      </c>
      <c r="G97" s="141">
        <v>497129.01366854657</v>
      </c>
      <c r="H97" s="141">
        <v>156546.31733785479</v>
      </c>
      <c r="I97" s="141">
        <v>352387.84793738218</v>
      </c>
      <c r="J97" s="141">
        <v>203441.80468507548</v>
      </c>
      <c r="K97" s="141">
        <v>262580.0746870662</v>
      </c>
      <c r="L97" s="141">
        <v>445955.19108591403</v>
      </c>
      <c r="M97" s="141">
        <v>192064.6506533245</v>
      </c>
      <c r="N97" s="141">
        <v>431177.1146776122</v>
      </c>
      <c r="O97" s="141">
        <v>368040.13024348003</v>
      </c>
      <c r="P97" s="141">
        <v>304505.00960679824</v>
      </c>
      <c r="Q97" s="141">
        <v>310153.95691150066</v>
      </c>
      <c r="R97" s="141">
        <v>565174.34527494106</v>
      </c>
      <c r="S97" s="141">
        <v>212358.18047874823</v>
      </c>
      <c r="T97" s="141">
        <v>264338.79292710812</v>
      </c>
      <c r="U97" s="141">
        <v>286462.40273383731</v>
      </c>
      <c r="V97" s="141">
        <v>348373.48670284497</v>
      </c>
      <c r="W97" s="141">
        <v>229974.68124667698</v>
      </c>
      <c r="X97" s="141">
        <v>66681.227787656477</v>
      </c>
      <c r="Y97" s="141">
        <v>879.14499999999998</v>
      </c>
      <c r="Z97" s="141">
        <v>5282.7110000000002</v>
      </c>
      <c r="AA97" s="141">
        <v>60385.019677913733</v>
      </c>
      <c r="AB97" s="141">
        <v>16604.361376345685</v>
      </c>
      <c r="AC97" s="141">
        <v>8228.9604986960112</v>
      </c>
      <c r="AD97" s="141">
        <v>133238.58396662652</v>
      </c>
      <c r="AE97" s="141">
        <v>94444.054380000001</v>
      </c>
      <c r="AF97" s="141">
        <v>65891.603070372497</v>
      </c>
      <c r="AG97" s="141">
        <v>2058.0272426199995</v>
      </c>
      <c r="AH97" s="141">
        <v>78106.529637922489</v>
      </c>
      <c r="AI97" s="141">
        <v>67487.155465326199</v>
      </c>
      <c r="AJ97" s="141">
        <v>65085.469561646416</v>
      </c>
      <c r="AK97" s="141">
        <v>5535.8293910121847</v>
      </c>
      <c r="AL97" s="141">
        <v>1345.9641603099999</v>
      </c>
      <c r="AM97" s="141">
        <v>6651.0533328131978</v>
      </c>
      <c r="AN97" s="141">
        <v>4948.4286516900011</v>
      </c>
      <c r="AO97" s="141">
        <v>3878.22167223</v>
      </c>
      <c r="AP97" s="141">
        <v>8379.1295731499977</v>
      </c>
      <c r="AQ97" s="141">
        <v>10946.243191598795</v>
      </c>
      <c r="AR97" s="141">
        <v>15324.239059292744</v>
      </c>
      <c r="AS97" s="141">
        <v>9010.8537402446018</v>
      </c>
      <c r="AT97" s="141">
        <v>6052.6769999999997</v>
      </c>
      <c r="AU97" s="141">
        <v>6295.76497105</v>
      </c>
      <c r="AV97" s="141">
        <v>5334.8523879232598</v>
      </c>
      <c r="AW97" s="141">
        <v>14565.369120000001</v>
      </c>
      <c r="AX97" s="141">
        <v>8375.6121722852386</v>
      </c>
      <c r="AY97" s="141">
        <v>2201.8060303699999</v>
      </c>
      <c r="AZ97" s="141">
        <v>2380.9483785599996</v>
      </c>
      <c r="BA97" s="141">
        <v>4243.6876843</v>
      </c>
      <c r="BB97" s="141">
        <v>9942.4148699999987</v>
      </c>
      <c r="BC97" s="141">
        <v>21377.295132809995</v>
      </c>
      <c r="BD97" s="141">
        <v>19542.989190440188</v>
      </c>
      <c r="BE97" s="141">
        <v>8999.9045301094648</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9C24-6165-42F8-856C-ECA03D1132AD}">
  <sheetPr codeName="Sheet82"/>
  <dimension ref="B2:BD64"/>
  <sheetViews>
    <sheetView workbookViewId="0">
      <pane xSplit="2" ySplit="4" topLeftCell="AM64"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29"/>
    <col min="2" max="2" width="46.29296875" style="154" bestFit="1" customWidth="1"/>
    <col min="3" max="22" width="10.5859375" style="29" bestFit="1" customWidth="1"/>
    <col min="23" max="23" width="9.5859375" style="29" bestFit="1" customWidth="1"/>
    <col min="24" max="25" width="8" style="29" bestFit="1" customWidth="1"/>
    <col min="26" max="27" width="9.5859375" style="29" bestFit="1" customWidth="1"/>
    <col min="28" max="28" width="8" style="29" bestFit="1" customWidth="1"/>
    <col min="29" max="30" width="10.5859375" style="29" bestFit="1" customWidth="1"/>
    <col min="31" max="31" width="9.5859375" style="29" bestFit="1" customWidth="1"/>
    <col min="32" max="32" width="8" style="29" bestFit="1" customWidth="1"/>
    <col min="33" max="35" width="9.5859375" style="29" bestFit="1" customWidth="1"/>
    <col min="36" max="37" width="8" style="29" bestFit="1" customWidth="1"/>
    <col min="38" max="38" width="9.5859375" style="29" bestFit="1" customWidth="1"/>
    <col min="39" max="40" width="8" style="29" bestFit="1" customWidth="1"/>
    <col min="41" max="41" width="6.87890625" style="29" bestFit="1" customWidth="1"/>
    <col min="42" max="44" width="9.5859375" style="29" bestFit="1" customWidth="1"/>
    <col min="45" max="47" width="8" style="29" bestFit="1" customWidth="1"/>
    <col min="48" max="48" width="9.5859375" style="29" bestFit="1" customWidth="1"/>
    <col min="49" max="52" width="8" style="29" bestFit="1" customWidth="1"/>
    <col min="53" max="56" width="9.5859375" style="29" bestFit="1" customWidth="1"/>
    <col min="57" max="16384" width="9.1171875" style="29"/>
  </cols>
  <sheetData>
    <row r="2" spans="2:56" x14ac:dyDescent="0.55000000000000004">
      <c r="B2" s="83" t="s">
        <v>116</v>
      </c>
    </row>
    <row r="3" spans="2:56" s="127" customFormat="1" ht="61.35" x14ac:dyDescent="0.55000000000000004">
      <c r="B3" s="150" t="s">
        <v>297</v>
      </c>
      <c r="C3" s="126" t="s">
        <v>952</v>
      </c>
      <c r="D3" s="126" t="s">
        <v>953</v>
      </c>
      <c r="E3" s="126" t="s">
        <v>954</v>
      </c>
      <c r="F3" s="126" t="s">
        <v>955</v>
      </c>
      <c r="G3" s="126" t="s">
        <v>956</v>
      </c>
      <c r="H3" s="126" t="s">
        <v>957</v>
      </c>
      <c r="I3" s="126" t="s">
        <v>958</v>
      </c>
      <c r="J3" s="126" t="s">
        <v>959</v>
      </c>
      <c r="K3" s="126" t="s">
        <v>960</v>
      </c>
      <c r="L3" s="126" t="s">
        <v>961</v>
      </c>
      <c r="M3" s="126" t="s">
        <v>962</v>
      </c>
      <c r="N3" s="126" t="s">
        <v>963</v>
      </c>
      <c r="O3" s="126" t="s">
        <v>964</v>
      </c>
      <c r="P3" s="126" t="s">
        <v>965</v>
      </c>
      <c r="Q3" s="126" t="s">
        <v>966</v>
      </c>
      <c r="R3" s="126" t="s">
        <v>967</v>
      </c>
      <c r="S3" s="126" t="s">
        <v>968</v>
      </c>
      <c r="T3" s="126" t="s">
        <v>969</v>
      </c>
      <c r="U3" s="126" t="s">
        <v>970</v>
      </c>
      <c r="V3" s="126" t="s">
        <v>971</v>
      </c>
      <c r="W3" s="126" t="s">
        <v>972</v>
      </c>
      <c r="X3" s="126" t="s">
        <v>973</v>
      </c>
      <c r="Y3" s="126" t="s">
        <v>974</v>
      </c>
      <c r="Z3" s="126" t="s">
        <v>975</v>
      </c>
      <c r="AA3" s="126" t="s">
        <v>976</v>
      </c>
      <c r="AB3" s="126" t="s">
        <v>977</v>
      </c>
      <c r="AC3" s="126" t="s">
        <v>978</v>
      </c>
      <c r="AD3" s="126" t="s">
        <v>979</v>
      </c>
      <c r="AE3" s="126" t="s">
        <v>980</v>
      </c>
      <c r="AF3" s="126" t="s">
        <v>981</v>
      </c>
      <c r="AG3" s="126" t="s">
        <v>982</v>
      </c>
      <c r="AH3" s="126" t="s">
        <v>983</v>
      </c>
      <c r="AI3" s="126" t="s">
        <v>984</v>
      </c>
      <c r="AJ3" s="126" t="s">
        <v>985</v>
      </c>
      <c r="AK3" s="126" t="s">
        <v>986</v>
      </c>
      <c r="AL3" s="126" t="s">
        <v>987</v>
      </c>
      <c r="AM3" s="126" t="s">
        <v>988</v>
      </c>
      <c r="AN3" s="126" t="s">
        <v>989</v>
      </c>
      <c r="AO3" s="126" t="s">
        <v>990</v>
      </c>
      <c r="AP3" s="126" t="s">
        <v>991</v>
      </c>
      <c r="AQ3" s="126" t="s">
        <v>992</v>
      </c>
      <c r="AR3" s="126" t="s">
        <v>993</v>
      </c>
      <c r="AS3" s="126" t="s">
        <v>994</v>
      </c>
      <c r="AT3" s="126" t="s">
        <v>995</v>
      </c>
      <c r="AU3" s="126" t="s">
        <v>996</v>
      </c>
      <c r="AV3" s="126" t="s">
        <v>997</v>
      </c>
      <c r="AW3" s="126" t="s">
        <v>998</v>
      </c>
      <c r="AX3" s="126" t="s">
        <v>999</v>
      </c>
      <c r="AY3" s="126" t="s">
        <v>1000</v>
      </c>
      <c r="AZ3" s="126" t="s">
        <v>1001</v>
      </c>
      <c r="BA3" s="126" t="s">
        <v>1002</v>
      </c>
      <c r="BB3" s="126" t="s">
        <v>1003</v>
      </c>
      <c r="BC3" s="126" t="s">
        <v>1004</v>
      </c>
      <c r="BD3" s="126" t="s">
        <v>1005</v>
      </c>
    </row>
    <row r="4" spans="2:56" x14ac:dyDescent="0.55000000000000004">
      <c r="B4" s="129" t="s">
        <v>344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row>
    <row r="5" spans="2:56" x14ac:dyDescent="0.55000000000000004">
      <c r="B5" s="103" t="s">
        <v>345</v>
      </c>
      <c r="C5" s="101">
        <v>4497.6469826689827</v>
      </c>
      <c r="D5" s="101">
        <v>5073.3204886599988</v>
      </c>
      <c r="E5" s="101">
        <v>7957.8951006700008</v>
      </c>
      <c r="F5" s="101">
        <v>7341.8204825800003</v>
      </c>
      <c r="G5" s="101">
        <v>1924.7462825999996</v>
      </c>
      <c r="H5" s="101">
        <v>6254.3462479999998</v>
      </c>
      <c r="I5" s="101">
        <v>3348.4969373200001</v>
      </c>
      <c r="J5" s="101">
        <v>3947.4002954636017</v>
      </c>
      <c r="K5" s="101">
        <v>7422.018415493164</v>
      </c>
      <c r="L5" s="101">
        <v>3280.3629225799973</v>
      </c>
      <c r="M5" s="101">
        <v>7561.8629174725684</v>
      </c>
      <c r="N5" s="101">
        <v>6464.7765102499998</v>
      </c>
      <c r="O5" s="101">
        <v>4926.5566384322692</v>
      </c>
      <c r="P5" s="101">
        <v>4454.2818174200002</v>
      </c>
      <c r="Q5" s="101">
        <v>9399.3631502900025</v>
      </c>
      <c r="R5" s="101">
        <v>3743.2817222491608</v>
      </c>
      <c r="S5" s="101">
        <v>4632.0709191799997</v>
      </c>
      <c r="T5" s="101">
        <v>4742.8943373000002</v>
      </c>
      <c r="U5" s="101">
        <v>5715.1635705800009</v>
      </c>
      <c r="V5" s="101">
        <v>4057.444759349999</v>
      </c>
      <c r="W5" s="101">
        <v>1278.3251736702739</v>
      </c>
      <c r="X5" s="101">
        <v>11.945</v>
      </c>
      <c r="Y5" s="101">
        <v>106.96784814</v>
      </c>
      <c r="Z5" s="101">
        <v>1245.9296095799998</v>
      </c>
      <c r="AA5" s="101">
        <v>297.65482116999999</v>
      </c>
      <c r="AB5" s="101">
        <v>159.39177806999999</v>
      </c>
      <c r="AC5" s="101">
        <v>2819.1133941999997</v>
      </c>
      <c r="AD5" s="101">
        <v>1907.9333366399999</v>
      </c>
      <c r="AE5" s="101">
        <v>1322.30934123</v>
      </c>
      <c r="AF5" s="101">
        <v>24.549355500000004</v>
      </c>
      <c r="AG5" s="101">
        <v>1530.7239320199997</v>
      </c>
      <c r="AH5" s="101">
        <v>1319.1736481099999</v>
      </c>
      <c r="AI5" s="101">
        <v>1309.6492238899998</v>
      </c>
      <c r="AJ5" s="101">
        <v>97.843884630000005</v>
      </c>
      <c r="AK5" s="101">
        <v>17.426599999999997</v>
      </c>
      <c r="AL5" s="101">
        <v>104.31882896000002</v>
      </c>
      <c r="AM5" s="101">
        <v>101.786</v>
      </c>
      <c r="AN5" s="101">
        <v>32.135595459999998</v>
      </c>
      <c r="AO5" s="101">
        <v>0.49781706999999981</v>
      </c>
      <c r="AP5" s="101">
        <v>185.39029032000002</v>
      </c>
      <c r="AQ5" s="101">
        <v>325.75178778999987</v>
      </c>
      <c r="AR5" s="101">
        <v>198.63591302999998</v>
      </c>
      <c r="AS5" s="101">
        <v>119.795</v>
      </c>
      <c r="AT5" s="101">
        <v>115.99500139</v>
      </c>
      <c r="AU5" s="101">
        <v>97.73670048000001</v>
      </c>
      <c r="AV5" s="101">
        <v>319.15051</v>
      </c>
      <c r="AW5" s="101">
        <v>172.80535657000001</v>
      </c>
      <c r="AX5" s="101">
        <v>37.347661120000005</v>
      </c>
      <c r="AY5" s="101">
        <v>40.923307739999998</v>
      </c>
      <c r="AZ5" s="101">
        <v>60.7016019</v>
      </c>
      <c r="BA5" s="101">
        <v>199.84707</v>
      </c>
      <c r="BB5" s="101">
        <v>509.25141384</v>
      </c>
      <c r="BC5" s="101">
        <v>382.71260944000005</v>
      </c>
      <c r="BD5" s="101">
        <v>185.39833999999999</v>
      </c>
    </row>
    <row r="6" spans="2:56" x14ac:dyDescent="0.55000000000000004">
      <c r="B6" s="104" t="s">
        <v>346</v>
      </c>
      <c r="C6" s="101">
        <v>4397.7972621700001</v>
      </c>
      <c r="D6" s="101">
        <v>4954.3728046799988</v>
      </c>
      <c r="E6" s="101">
        <v>7802.5324907500008</v>
      </c>
      <c r="F6" s="101">
        <v>6913.3078200300006</v>
      </c>
      <c r="G6" s="101">
        <v>1814.1443150599996</v>
      </c>
      <c r="H6" s="101">
        <v>5987.4648980000002</v>
      </c>
      <c r="I6" s="101">
        <v>3126.5939631400001</v>
      </c>
      <c r="J6" s="101">
        <v>3777.6987630205881</v>
      </c>
      <c r="K6" s="101">
        <v>7125.4912709931641</v>
      </c>
      <c r="L6" s="101">
        <v>3015.5991963199972</v>
      </c>
      <c r="M6" s="101">
        <v>7153.6012806425688</v>
      </c>
      <c r="N6" s="101">
        <v>6162.6120995699994</v>
      </c>
      <c r="O6" s="101">
        <v>4310.9556887700001</v>
      </c>
      <c r="P6" s="101">
        <v>4138.1166277600005</v>
      </c>
      <c r="Q6" s="101">
        <v>9009.2819974100021</v>
      </c>
      <c r="R6" s="101">
        <v>3605.2012012199998</v>
      </c>
      <c r="S6" s="101">
        <v>4311.9353936799998</v>
      </c>
      <c r="T6" s="101">
        <v>4116.0769051699999</v>
      </c>
      <c r="U6" s="101">
        <v>5473.2413885500009</v>
      </c>
      <c r="V6" s="101">
        <v>3725.0905556399989</v>
      </c>
      <c r="W6" s="101">
        <v>1250.2977764099999</v>
      </c>
      <c r="X6" s="101">
        <v>11.945</v>
      </c>
      <c r="Y6" s="101">
        <v>106.96784814</v>
      </c>
      <c r="Z6" s="101">
        <v>1228.0528938599998</v>
      </c>
      <c r="AA6" s="101">
        <v>297.65482116999999</v>
      </c>
      <c r="AB6" s="101">
        <v>159.36876436999998</v>
      </c>
      <c r="AC6" s="101">
        <v>2783.6704293499993</v>
      </c>
      <c r="AD6" s="101">
        <v>1884.9786344499998</v>
      </c>
      <c r="AE6" s="101">
        <v>1299.3778346099998</v>
      </c>
      <c r="AF6" s="101">
        <v>24.549355500000004</v>
      </c>
      <c r="AG6" s="101">
        <v>1486.0174909599996</v>
      </c>
      <c r="AH6" s="101">
        <v>1315.1606344099998</v>
      </c>
      <c r="AI6" s="101">
        <v>1282.0999088199999</v>
      </c>
      <c r="AJ6" s="101">
        <v>97.691007920000004</v>
      </c>
      <c r="AK6" s="101">
        <v>17.426599999999997</v>
      </c>
      <c r="AL6" s="101">
        <v>104.31882896000002</v>
      </c>
      <c r="AM6" s="101">
        <v>101.786</v>
      </c>
      <c r="AN6" s="101">
        <v>31.950828340000001</v>
      </c>
      <c r="AO6" s="101">
        <v>0.49781706999999981</v>
      </c>
      <c r="AP6" s="101">
        <v>185.39029032000002</v>
      </c>
      <c r="AQ6" s="101">
        <v>322.05296757999986</v>
      </c>
      <c r="AR6" s="101">
        <v>197.70304999999999</v>
      </c>
      <c r="AS6" s="101">
        <v>119.795</v>
      </c>
      <c r="AT6" s="101">
        <v>115.99500139</v>
      </c>
      <c r="AU6" s="101">
        <v>97.73670048000001</v>
      </c>
      <c r="AV6" s="101">
        <v>319.15051</v>
      </c>
      <c r="AW6" s="101">
        <v>172.80535657000001</v>
      </c>
      <c r="AX6" s="101">
        <v>37.347661120000005</v>
      </c>
      <c r="AY6" s="101">
        <v>40.542773499999996</v>
      </c>
      <c r="AZ6" s="101">
        <v>60.7016019</v>
      </c>
      <c r="BA6" s="101">
        <v>199.84707</v>
      </c>
      <c r="BB6" s="101">
        <v>503.20209920000002</v>
      </c>
      <c r="BC6" s="101">
        <v>370.13121186000006</v>
      </c>
      <c r="BD6" s="101">
        <v>180.11176999999998</v>
      </c>
    </row>
    <row r="7" spans="2:56" x14ac:dyDescent="0.55000000000000004">
      <c r="B7" s="104" t="s">
        <v>347</v>
      </c>
      <c r="C7" s="101">
        <v>1104.2855279199998</v>
      </c>
      <c r="D7" s="101">
        <v>1828.7969755099998</v>
      </c>
      <c r="E7" s="101">
        <v>1565.2482696100008</v>
      </c>
      <c r="F7" s="101">
        <v>1235.3519909900003</v>
      </c>
      <c r="G7" s="101">
        <v>516.7234143999998</v>
      </c>
      <c r="H7" s="101">
        <v>1015.602485</v>
      </c>
      <c r="I7" s="101">
        <v>664.93427123000004</v>
      </c>
      <c r="J7" s="101">
        <v>831.90988947058815</v>
      </c>
      <c r="K7" s="101">
        <v>1912.7372159499978</v>
      </c>
      <c r="L7" s="101">
        <v>623.47557955999753</v>
      </c>
      <c r="M7" s="101">
        <v>1057.4521058925775</v>
      </c>
      <c r="N7" s="101">
        <v>1155.0120859899992</v>
      </c>
      <c r="O7" s="101">
        <v>797.82943039000008</v>
      </c>
      <c r="P7" s="101">
        <v>773.83810416999995</v>
      </c>
      <c r="Q7" s="101">
        <v>1860.0194887299999</v>
      </c>
      <c r="R7" s="101">
        <v>641.76248676</v>
      </c>
      <c r="S7" s="101">
        <v>484.89378192000004</v>
      </c>
      <c r="T7" s="101">
        <v>781.90630186999988</v>
      </c>
      <c r="U7" s="101">
        <v>1087.2722538500002</v>
      </c>
      <c r="V7" s="101">
        <v>648.94062129000008</v>
      </c>
      <c r="W7" s="101">
        <v>210.44352235000002</v>
      </c>
      <c r="X7" s="101">
        <v>1.3129999999999999</v>
      </c>
      <c r="Y7" s="101">
        <v>21.611848140000003</v>
      </c>
      <c r="Z7" s="101">
        <v>184.46530377999997</v>
      </c>
      <c r="AA7" s="101">
        <v>68.49068118000001</v>
      </c>
      <c r="AB7" s="101">
        <v>26.377068480000002</v>
      </c>
      <c r="AC7" s="101">
        <v>434.56804357999994</v>
      </c>
      <c r="AD7" s="101">
        <v>281.27604088999999</v>
      </c>
      <c r="AE7" s="101">
        <v>182.59538103999998</v>
      </c>
      <c r="AF7" s="101">
        <v>2.5773690600000005</v>
      </c>
      <c r="AG7" s="101">
        <v>205.92533546999994</v>
      </c>
      <c r="AH7" s="101">
        <v>259.37655977000003</v>
      </c>
      <c r="AI7" s="101">
        <v>137.72595101999997</v>
      </c>
      <c r="AJ7" s="101">
        <v>19.221054840000001</v>
      </c>
      <c r="AK7" s="101">
        <v>7.8560100000000004</v>
      </c>
      <c r="AL7" s="101">
        <v>23.312263359999996</v>
      </c>
      <c r="AM7" s="101">
        <v>11.647</v>
      </c>
      <c r="AN7" s="101">
        <v>5.1699638199999995</v>
      </c>
      <c r="AO7" s="101">
        <v>0.49519446999999983</v>
      </c>
      <c r="AP7" s="101">
        <v>37.655269250000003</v>
      </c>
      <c r="AQ7" s="101">
        <v>45.569350200000002</v>
      </c>
      <c r="AR7" s="101">
        <v>37.708410000000001</v>
      </c>
      <c r="AS7" s="101">
        <v>19.888000000000002</v>
      </c>
      <c r="AT7" s="101">
        <v>17.305059670000002</v>
      </c>
      <c r="AU7" s="101">
        <v>17.867306720000006</v>
      </c>
      <c r="AV7" s="101">
        <v>34.618650000000002</v>
      </c>
      <c r="AW7" s="101">
        <v>26.639849100000006</v>
      </c>
      <c r="AX7" s="101">
        <v>5.455512559999999</v>
      </c>
      <c r="AY7" s="101">
        <v>7.4946145500000005</v>
      </c>
      <c r="AZ7" s="101">
        <v>5.4781400000000001E-2</v>
      </c>
      <c r="BA7" s="101">
        <v>21.997499999999999</v>
      </c>
      <c r="BB7" s="101">
        <v>66.098339280000005</v>
      </c>
      <c r="BC7" s="101">
        <v>38.206763829999993</v>
      </c>
      <c r="BD7" s="101">
        <v>34.416059999999995</v>
      </c>
    </row>
    <row r="8" spans="2:56" x14ac:dyDescent="0.55000000000000004">
      <c r="B8" s="104" t="s">
        <v>348</v>
      </c>
      <c r="C8" s="101">
        <v>3208.1015015800003</v>
      </c>
      <c r="D8" s="101">
        <v>3021.7486040699996</v>
      </c>
      <c r="E8" s="101">
        <v>6008.3350877400007</v>
      </c>
      <c r="F8" s="101">
        <v>5514.0697581100003</v>
      </c>
      <c r="G8" s="101">
        <v>1207.90289912</v>
      </c>
      <c r="H8" s="101">
        <v>4837.5497759999998</v>
      </c>
      <c r="I8" s="101">
        <v>2391.9196118700002</v>
      </c>
      <c r="J8" s="101">
        <v>2887.1098604899998</v>
      </c>
      <c r="K8" s="101">
        <v>5093.2385176431671</v>
      </c>
      <c r="L8" s="101">
        <v>2337.6329140399994</v>
      </c>
      <c r="M8" s="101">
        <v>5966.1599296799914</v>
      </c>
      <c r="N8" s="101">
        <v>4899.3309564900001</v>
      </c>
      <c r="O8" s="101">
        <v>3403.3346231400005</v>
      </c>
      <c r="P8" s="101">
        <v>3342.3127519100003</v>
      </c>
      <c r="Q8" s="101">
        <v>7001.448346180001</v>
      </c>
      <c r="R8" s="101">
        <v>2906.8254578699998</v>
      </c>
      <c r="S8" s="101">
        <v>3764.2897586900003</v>
      </c>
      <c r="T8" s="101">
        <v>3245.06249974</v>
      </c>
      <c r="U8" s="101">
        <v>4297.4677655900005</v>
      </c>
      <c r="V8" s="101">
        <v>3017.2470693899991</v>
      </c>
      <c r="W8" s="101">
        <v>1014.9786873200001</v>
      </c>
      <c r="X8" s="101">
        <v>9.4009999999999998</v>
      </c>
      <c r="Y8" s="101">
        <v>77.866</v>
      </c>
      <c r="Z8" s="101">
        <v>1022.6678517999999</v>
      </c>
      <c r="AA8" s="101">
        <v>217.02098364</v>
      </c>
      <c r="AB8" s="101">
        <v>130.91089959000001</v>
      </c>
      <c r="AC8" s="101">
        <v>2299.1371989899994</v>
      </c>
      <c r="AD8" s="101">
        <v>1560.9247395699997</v>
      </c>
      <c r="AE8" s="101">
        <v>1089.3751692999999</v>
      </c>
      <c r="AF8" s="101">
        <v>19.781480130000002</v>
      </c>
      <c r="AG8" s="101">
        <v>1242.3360079399999</v>
      </c>
      <c r="AH8" s="101">
        <v>1039.3049549899999</v>
      </c>
      <c r="AI8" s="101">
        <v>1116.8319170399998</v>
      </c>
      <c r="AJ8" s="101">
        <v>72.933215610000005</v>
      </c>
      <c r="AK8" s="101">
        <v>8.8293300000000006</v>
      </c>
      <c r="AL8" s="101">
        <v>76.129437020000012</v>
      </c>
      <c r="AM8" s="101">
        <v>87.524000000000001</v>
      </c>
      <c r="AN8" s="101">
        <v>25.370165450000002</v>
      </c>
      <c r="AO8" s="101">
        <v>0</v>
      </c>
      <c r="AP8" s="101">
        <v>135.65125865000005</v>
      </c>
      <c r="AQ8" s="101">
        <v>271.61260661999989</v>
      </c>
      <c r="AR8" s="101">
        <v>154.47268</v>
      </c>
      <c r="AS8" s="101">
        <v>97.927999999999997</v>
      </c>
      <c r="AT8" s="101">
        <v>93.556686150000004</v>
      </c>
      <c r="AU8" s="101">
        <v>78.901792780000008</v>
      </c>
      <c r="AV8" s="101">
        <v>281.86096999999995</v>
      </c>
      <c r="AW8" s="101">
        <v>146.16550746999999</v>
      </c>
      <c r="AX8" s="101">
        <v>30.229851999999998</v>
      </c>
      <c r="AY8" s="101">
        <v>29.904855250000001</v>
      </c>
      <c r="AZ8" s="101">
        <v>60.441630700000005</v>
      </c>
      <c r="BA8" s="101">
        <v>170.80731</v>
      </c>
      <c r="BB8" s="101">
        <v>430.06622747</v>
      </c>
      <c r="BC8" s="101">
        <v>317.37842781000001</v>
      </c>
      <c r="BD8" s="101">
        <v>145.69570999999999</v>
      </c>
    </row>
    <row r="9" spans="2:56" x14ac:dyDescent="0.55000000000000004">
      <c r="B9" s="104" t="s">
        <v>349</v>
      </c>
      <c r="C9" s="101">
        <v>246.8368481</v>
      </c>
      <c r="D9" s="101">
        <v>0</v>
      </c>
      <c r="E9" s="101">
        <v>1802.5005263220005</v>
      </c>
      <c r="F9" s="101">
        <v>93.532356559999997</v>
      </c>
      <c r="G9" s="101">
        <v>0</v>
      </c>
      <c r="H9" s="101">
        <v>0</v>
      </c>
      <c r="I9" s="101">
        <v>95.856011549210848</v>
      </c>
      <c r="J9" s="101">
        <v>655.98283600118714</v>
      </c>
      <c r="K9" s="101">
        <v>0</v>
      </c>
      <c r="L9" s="101">
        <v>6.7253500000000006E-3</v>
      </c>
      <c r="M9" s="101">
        <v>0</v>
      </c>
      <c r="N9" s="101">
        <v>0</v>
      </c>
      <c r="O9" s="101">
        <v>0</v>
      </c>
      <c r="P9" s="101">
        <v>0</v>
      </c>
      <c r="Q9" s="101">
        <v>0</v>
      </c>
      <c r="R9" s="101">
        <v>363.40807515</v>
      </c>
      <c r="S9" s="101">
        <v>0</v>
      </c>
      <c r="T9" s="101">
        <v>36.110275870000208</v>
      </c>
      <c r="U9" s="101">
        <v>0</v>
      </c>
      <c r="V9" s="101">
        <v>0</v>
      </c>
      <c r="W9" s="101">
        <v>0</v>
      </c>
      <c r="X9" s="101">
        <v>0.81599999999999995</v>
      </c>
      <c r="Y9" s="101">
        <v>0</v>
      </c>
      <c r="Z9" s="101">
        <v>153.13611768999999</v>
      </c>
      <c r="AA9" s="101">
        <v>0</v>
      </c>
      <c r="AB9" s="101">
        <v>5.2364359836000007</v>
      </c>
      <c r="AC9" s="101">
        <v>483.0984372499999</v>
      </c>
      <c r="AD9" s="101">
        <v>244.12125046999992</v>
      </c>
      <c r="AE9" s="101">
        <v>94.147370379999998</v>
      </c>
      <c r="AF9" s="101">
        <v>0</v>
      </c>
      <c r="AG9" s="101">
        <v>122.00826122999993</v>
      </c>
      <c r="AH9" s="101">
        <v>0</v>
      </c>
      <c r="AI9" s="101">
        <v>756.01727955000001</v>
      </c>
      <c r="AJ9" s="101">
        <v>0</v>
      </c>
      <c r="AK9" s="101">
        <v>1.3048299999999999</v>
      </c>
      <c r="AL9" s="101">
        <v>0</v>
      </c>
      <c r="AM9" s="101">
        <v>16.556000000000001</v>
      </c>
      <c r="AN9" s="101">
        <v>0</v>
      </c>
      <c r="AO9" s="101">
        <v>0</v>
      </c>
      <c r="AP9" s="101">
        <v>22.695837320000006</v>
      </c>
      <c r="AQ9" s="101">
        <v>5.3123497899999998</v>
      </c>
      <c r="AR9" s="101">
        <v>0</v>
      </c>
      <c r="AS9" s="101">
        <v>0</v>
      </c>
      <c r="AT9" s="101">
        <v>11.491700000000002</v>
      </c>
      <c r="AU9" s="101">
        <v>4.538396070000001</v>
      </c>
      <c r="AV9" s="101">
        <v>0</v>
      </c>
      <c r="AW9" s="101">
        <v>0</v>
      </c>
      <c r="AX9" s="101">
        <v>1.51864409</v>
      </c>
      <c r="AY9" s="101">
        <v>2.4732277599999999</v>
      </c>
      <c r="AZ9" s="101">
        <v>0</v>
      </c>
      <c r="BA9" s="101">
        <v>11.157399999999999</v>
      </c>
      <c r="BB9" s="101">
        <v>18.003298709999999</v>
      </c>
      <c r="BC9" s="101">
        <v>34.02240827</v>
      </c>
      <c r="BD9" s="101">
        <v>0</v>
      </c>
    </row>
    <row r="10" spans="2:56" x14ac:dyDescent="0.55000000000000004">
      <c r="B10" s="104" t="s">
        <v>350</v>
      </c>
      <c r="C10" s="101">
        <v>353.95570754000005</v>
      </c>
      <c r="D10" s="101">
        <v>0</v>
      </c>
      <c r="E10" s="101">
        <v>901.25026316100025</v>
      </c>
      <c r="F10" s="101">
        <v>0</v>
      </c>
      <c r="G10" s="101">
        <v>109.15640911690707</v>
      </c>
      <c r="H10" s="101">
        <v>0</v>
      </c>
      <c r="I10" s="101">
        <v>76.391799597996794</v>
      </c>
      <c r="J10" s="101">
        <v>622.45492696422889</v>
      </c>
      <c r="K10" s="101">
        <v>0.47509603</v>
      </c>
      <c r="L10" s="101">
        <v>0</v>
      </c>
      <c r="M10" s="101">
        <v>0</v>
      </c>
      <c r="N10" s="101">
        <v>257.50114429999991</v>
      </c>
      <c r="O10" s="101">
        <v>1281.776697447802</v>
      </c>
      <c r="P10" s="101">
        <v>0</v>
      </c>
      <c r="Q10" s="101">
        <v>1864.8489192770032</v>
      </c>
      <c r="R10" s="101">
        <v>346.17672206999998</v>
      </c>
      <c r="S10" s="101">
        <v>2030.56526983</v>
      </c>
      <c r="T10" s="101">
        <v>319.36803150997997</v>
      </c>
      <c r="U10" s="101">
        <v>0</v>
      </c>
      <c r="V10" s="101">
        <v>0</v>
      </c>
      <c r="W10" s="101">
        <v>119.59066081</v>
      </c>
      <c r="X10" s="101">
        <v>0.51</v>
      </c>
      <c r="Y10" s="101">
        <v>0</v>
      </c>
      <c r="Z10" s="101">
        <v>500.2392553699998</v>
      </c>
      <c r="AA10" s="101">
        <v>75.651139000000001</v>
      </c>
      <c r="AB10" s="101">
        <v>6.5455449795000007</v>
      </c>
      <c r="AC10" s="101">
        <v>258.37927687000013</v>
      </c>
      <c r="AD10" s="101">
        <v>174.67113027000013</v>
      </c>
      <c r="AE10" s="101">
        <v>207.71122921000003</v>
      </c>
      <c r="AF10" s="101">
        <v>0</v>
      </c>
      <c r="AG10" s="101">
        <v>169.00174093000001</v>
      </c>
      <c r="AH10" s="101">
        <v>146.26256762000003</v>
      </c>
      <c r="AI10" s="101">
        <v>0</v>
      </c>
      <c r="AJ10" s="101">
        <v>16.670932159999996</v>
      </c>
      <c r="AK10" s="101">
        <v>1.3847499999999999</v>
      </c>
      <c r="AL10" s="101">
        <v>31.141715000000005</v>
      </c>
      <c r="AM10" s="101">
        <v>19.166</v>
      </c>
      <c r="AN10" s="101">
        <v>0</v>
      </c>
      <c r="AO10" s="101">
        <v>0</v>
      </c>
      <c r="AP10" s="101">
        <v>21.703185300000008</v>
      </c>
      <c r="AQ10" s="101">
        <v>6.2509402599999992</v>
      </c>
      <c r="AR10" s="101">
        <v>12.364660000000001</v>
      </c>
      <c r="AS10" s="101">
        <v>0</v>
      </c>
      <c r="AT10" s="101">
        <v>17.11628</v>
      </c>
      <c r="AU10" s="101">
        <v>3.7402818999999998</v>
      </c>
      <c r="AV10" s="101">
        <v>27.774819999999998</v>
      </c>
      <c r="AW10" s="101">
        <v>11.34973331</v>
      </c>
      <c r="AX10" s="101">
        <v>5.8772548099999993</v>
      </c>
      <c r="AY10" s="101">
        <v>2.5564475400000002</v>
      </c>
      <c r="AZ10" s="101">
        <v>0</v>
      </c>
      <c r="BA10" s="101">
        <v>14.412570000000001</v>
      </c>
      <c r="BB10" s="101">
        <v>46.102517369999994</v>
      </c>
      <c r="BC10" s="101">
        <v>46.563675719999999</v>
      </c>
      <c r="BD10" s="101">
        <v>13.639469999999999</v>
      </c>
    </row>
    <row r="11" spans="2:56" x14ac:dyDescent="0.55000000000000004">
      <c r="B11" s="104" t="s">
        <v>351</v>
      </c>
      <c r="C11" s="101">
        <v>1643.7620288199998</v>
      </c>
      <c r="D11" s="101">
        <v>0</v>
      </c>
      <c r="E11" s="101">
        <v>1622.2504736898004</v>
      </c>
      <c r="F11" s="101">
        <v>0</v>
      </c>
      <c r="G11" s="101">
        <v>443.05379857665287</v>
      </c>
      <c r="H11" s="101">
        <v>4837.5497759999998</v>
      </c>
      <c r="I11" s="101">
        <v>209.66932832112585</v>
      </c>
      <c r="J11" s="101">
        <v>651.03748239472145</v>
      </c>
      <c r="K11" s="101">
        <v>4.9752718099999997</v>
      </c>
      <c r="L11" s="101">
        <v>82.057694789999985</v>
      </c>
      <c r="M11" s="101">
        <v>0</v>
      </c>
      <c r="N11" s="101">
        <v>3951.6041458799996</v>
      </c>
      <c r="O11" s="101">
        <v>1381.536434956651</v>
      </c>
      <c r="P11" s="101">
        <v>3341.2969655300003</v>
      </c>
      <c r="Q11" s="101">
        <v>2457.4748212767477</v>
      </c>
      <c r="R11" s="101">
        <v>1967.0196981899999</v>
      </c>
      <c r="S11" s="101">
        <v>1133.3689393900002</v>
      </c>
      <c r="T11" s="101">
        <v>1139.9388574600111</v>
      </c>
      <c r="U11" s="101">
        <v>0</v>
      </c>
      <c r="V11" s="101">
        <v>3017.2470693899991</v>
      </c>
      <c r="W11" s="101">
        <v>484.16406273999996</v>
      </c>
      <c r="X11" s="101">
        <v>4.8419999999999996</v>
      </c>
      <c r="Y11" s="101">
        <v>0</v>
      </c>
      <c r="Z11" s="101">
        <v>178.12172834</v>
      </c>
      <c r="AA11" s="101">
        <v>2.0302580300000002</v>
      </c>
      <c r="AB11" s="101">
        <v>45.818814856499998</v>
      </c>
      <c r="AC11" s="101">
        <v>1164.9100802699993</v>
      </c>
      <c r="AD11" s="101">
        <v>907.99306112999943</v>
      </c>
      <c r="AE11" s="101">
        <v>417.37323296</v>
      </c>
      <c r="AF11" s="101">
        <v>10.366690740000001</v>
      </c>
      <c r="AG11" s="101">
        <v>370.56449456000001</v>
      </c>
      <c r="AH11" s="101">
        <v>635.86463933000005</v>
      </c>
      <c r="AI11" s="101">
        <v>128.00398378999989</v>
      </c>
      <c r="AJ11" s="101">
        <v>36.58531361</v>
      </c>
      <c r="AK11" s="101">
        <v>3.77508</v>
      </c>
      <c r="AL11" s="101">
        <v>27.54785505000001</v>
      </c>
      <c r="AM11" s="101">
        <v>34.856000000000002</v>
      </c>
      <c r="AN11" s="101">
        <v>0</v>
      </c>
      <c r="AO11" s="101">
        <v>0</v>
      </c>
      <c r="AP11" s="101">
        <v>56.957246020000007</v>
      </c>
      <c r="AQ11" s="101">
        <v>53.493961830000003</v>
      </c>
      <c r="AR11" s="101">
        <v>73.231560000000002</v>
      </c>
      <c r="AS11" s="101">
        <v>97.927999999999997</v>
      </c>
      <c r="AT11" s="101">
        <v>33.859879999999997</v>
      </c>
      <c r="AU11" s="101">
        <v>47.833829569999999</v>
      </c>
      <c r="AV11" s="101">
        <v>37.712720000000004</v>
      </c>
      <c r="AW11" s="101">
        <v>90.063403819999991</v>
      </c>
      <c r="AX11" s="101">
        <v>11.573551760000001</v>
      </c>
      <c r="AY11" s="101">
        <v>9.7740803200000013</v>
      </c>
      <c r="AZ11" s="101">
        <v>0</v>
      </c>
      <c r="BA11" s="101">
        <v>70.561999999999998</v>
      </c>
      <c r="BB11" s="101">
        <v>191.46970113999998</v>
      </c>
      <c r="BC11" s="101">
        <v>127.43536103999999</v>
      </c>
      <c r="BD11" s="101">
        <v>15.99527</v>
      </c>
    </row>
    <row r="12" spans="2:56" x14ac:dyDescent="0.55000000000000004">
      <c r="B12" s="104" t="s">
        <v>352</v>
      </c>
      <c r="C12" s="101">
        <v>963.54691711999999</v>
      </c>
      <c r="D12" s="101">
        <v>3021.7486040699996</v>
      </c>
      <c r="E12" s="101">
        <v>1682.3338245672007</v>
      </c>
      <c r="F12" s="101">
        <v>5420.5374015500001</v>
      </c>
      <c r="G12" s="101">
        <v>655.69269142644009</v>
      </c>
      <c r="H12" s="101">
        <v>0</v>
      </c>
      <c r="I12" s="101">
        <v>2010.0024724016666</v>
      </c>
      <c r="J12" s="101">
        <v>957.63461512986282</v>
      </c>
      <c r="K12" s="101">
        <v>5087.7881498031675</v>
      </c>
      <c r="L12" s="101">
        <v>2255.5684938999993</v>
      </c>
      <c r="M12" s="101">
        <v>5966.1599296799914</v>
      </c>
      <c r="N12" s="101">
        <v>690.22566631000041</v>
      </c>
      <c r="O12" s="101">
        <v>740.02149073554767</v>
      </c>
      <c r="P12" s="101">
        <v>1.01578638</v>
      </c>
      <c r="Q12" s="101">
        <v>2679.1246056262503</v>
      </c>
      <c r="R12" s="101">
        <v>230.22096245999998</v>
      </c>
      <c r="S12" s="101">
        <v>600.35554947000003</v>
      </c>
      <c r="T12" s="101">
        <v>1749.6453349000085</v>
      </c>
      <c r="U12" s="101">
        <v>4297.4677655900005</v>
      </c>
      <c r="V12" s="101">
        <v>0</v>
      </c>
      <c r="W12" s="101">
        <v>411.22396377000001</v>
      </c>
      <c r="X12" s="101">
        <v>3.2330000000000001</v>
      </c>
      <c r="Y12" s="101">
        <v>77.866</v>
      </c>
      <c r="Z12" s="101">
        <v>191.1707504</v>
      </c>
      <c r="AA12" s="101">
        <v>139.33958661</v>
      </c>
      <c r="AB12" s="101">
        <v>73.310103770400005</v>
      </c>
      <c r="AC12" s="101">
        <v>392.74940459999993</v>
      </c>
      <c r="AD12" s="101">
        <v>234.1392977000001</v>
      </c>
      <c r="AE12" s="101">
        <v>370.14333674999995</v>
      </c>
      <c r="AF12" s="101">
        <v>9.414789390000001</v>
      </c>
      <c r="AG12" s="101">
        <v>580.76151121999999</v>
      </c>
      <c r="AH12" s="101">
        <v>257.17774803999998</v>
      </c>
      <c r="AI12" s="101">
        <v>232.81065369999993</v>
      </c>
      <c r="AJ12" s="101">
        <v>19.676969840000005</v>
      </c>
      <c r="AK12" s="101">
        <v>2.3646700000000003</v>
      </c>
      <c r="AL12" s="101">
        <v>17.439866970000004</v>
      </c>
      <c r="AM12" s="101">
        <v>16.946000000000002</v>
      </c>
      <c r="AN12" s="101">
        <v>25.370165450000002</v>
      </c>
      <c r="AO12" s="101">
        <v>0</v>
      </c>
      <c r="AP12" s="101">
        <v>34.294990009999999</v>
      </c>
      <c r="AQ12" s="101">
        <v>206.55535473999993</v>
      </c>
      <c r="AR12" s="101">
        <v>68.876460000000009</v>
      </c>
      <c r="AS12" s="101">
        <v>0</v>
      </c>
      <c r="AT12" s="101">
        <v>31.088826150000013</v>
      </c>
      <c r="AU12" s="101">
        <v>22.789285239999998</v>
      </c>
      <c r="AV12" s="101">
        <v>216.37342999999998</v>
      </c>
      <c r="AW12" s="101">
        <v>44.752370339999992</v>
      </c>
      <c r="AX12" s="101">
        <v>11.26040134</v>
      </c>
      <c r="AY12" s="101">
        <v>15.101099629999998</v>
      </c>
      <c r="AZ12" s="101">
        <v>60.441630700000005</v>
      </c>
      <c r="BA12" s="101">
        <v>74.675339999999991</v>
      </c>
      <c r="BB12" s="101">
        <v>174.49071025000001</v>
      </c>
      <c r="BC12" s="101">
        <v>109.35698278000001</v>
      </c>
      <c r="BD12" s="101">
        <v>116.06096999999998</v>
      </c>
    </row>
    <row r="13" spans="2:56" x14ac:dyDescent="0.55000000000000004">
      <c r="B13" s="104" t="s">
        <v>353</v>
      </c>
      <c r="C13" s="101">
        <v>85.410232669999999</v>
      </c>
      <c r="D13" s="101">
        <v>103.82722510000001</v>
      </c>
      <c r="E13" s="101">
        <v>228.94913339999988</v>
      </c>
      <c r="F13" s="101">
        <v>163.88607092999999</v>
      </c>
      <c r="G13" s="101">
        <v>89.518001539999986</v>
      </c>
      <c r="H13" s="101">
        <v>134.312637</v>
      </c>
      <c r="I13" s="101">
        <v>69.740080039999995</v>
      </c>
      <c r="J13" s="101">
        <v>58.679013060000003</v>
      </c>
      <c r="K13" s="101">
        <v>119.51553740000006</v>
      </c>
      <c r="L13" s="101">
        <v>54.490702720000016</v>
      </c>
      <c r="M13" s="101">
        <v>129.98924506999992</v>
      </c>
      <c r="N13" s="101">
        <v>108.26905709000002</v>
      </c>
      <c r="O13" s="101">
        <v>109.79163524000002</v>
      </c>
      <c r="P13" s="101">
        <v>21.96577168</v>
      </c>
      <c r="Q13" s="101">
        <v>147.81416249999998</v>
      </c>
      <c r="R13" s="101">
        <v>56.613256589999999</v>
      </c>
      <c r="S13" s="101">
        <v>62.751853069999996</v>
      </c>
      <c r="T13" s="101">
        <v>81.732218889999999</v>
      </c>
      <c r="U13" s="101">
        <v>88.501369110000013</v>
      </c>
      <c r="V13" s="101">
        <v>58.902864960000002</v>
      </c>
      <c r="W13" s="101">
        <v>24.875566740000004</v>
      </c>
      <c r="X13" s="101">
        <v>1.2310000000000001</v>
      </c>
      <c r="Y13" s="101">
        <v>7.49</v>
      </c>
      <c r="Z13" s="101">
        <v>20.919738279999997</v>
      </c>
      <c r="AA13" s="101">
        <v>12.143156350000002</v>
      </c>
      <c r="AB13" s="101">
        <v>2.0807962999999998</v>
      </c>
      <c r="AC13" s="101">
        <v>49.965186780000032</v>
      </c>
      <c r="AD13" s="101">
        <v>42.777853990000004</v>
      </c>
      <c r="AE13" s="101">
        <v>27.407284270000002</v>
      </c>
      <c r="AF13" s="101">
        <v>2.1905063100000004</v>
      </c>
      <c r="AG13" s="101">
        <v>37.756147549999994</v>
      </c>
      <c r="AH13" s="101">
        <v>16.479119650000001</v>
      </c>
      <c r="AI13" s="101">
        <v>27.542040759999992</v>
      </c>
      <c r="AJ13" s="101">
        <v>5.5367374700000012</v>
      </c>
      <c r="AK13" s="101">
        <v>0.74126000000000003</v>
      </c>
      <c r="AL13" s="101">
        <v>4.8771285800000008</v>
      </c>
      <c r="AM13" s="101">
        <v>2.6150000000000002</v>
      </c>
      <c r="AN13" s="101">
        <v>1.4106990700000002</v>
      </c>
      <c r="AO13" s="101">
        <v>2.6226000000000001E-3</v>
      </c>
      <c r="AP13" s="101">
        <v>12.083762419999998</v>
      </c>
      <c r="AQ13" s="101">
        <v>4.8710107599999999</v>
      </c>
      <c r="AR13" s="101">
        <v>5.5219599999999991</v>
      </c>
      <c r="AS13" s="101">
        <v>1.9790000000000001</v>
      </c>
      <c r="AT13" s="101">
        <v>5.1332555700000002</v>
      </c>
      <c r="AU13" s="101">
        <v>0.96760097999999994</v>
      </c>
      <c r="AV13" s="101">
        <v>2.67089</v>
      </c>
      <c r="AW13" s="101">
        <v>0</v>
      </c>
      <c r="AX13" s="101">
        <v>1.6622965599999997</v>
      </c>
      <c r="AY13" s="101">
        <v>3.1433037000000006</v>
      </c>
      <c r="AZ13" s="101">
        <v>0.20518979999999998</v>
      </c>
      <c r="BA13" s="101">
        <v>7.0422600000000006</v>
      </c>
      <c r="BB13" s="101">
        <v>7.0375324499999996</v>
      </c>
      <c r="BC13" s="101">
        <v>14.546020220000001</v>
      </c>
      <c r="BD13" s="101">
        <v>0</v>
      </c>
    </row>
    <row r="14" spans="2:56" x14ac:dyDescent="0.55000000000000004">
      <c r="B14" s="104" t="s">
        <v>354</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7.3758846699999996</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row>
    <row r="15" spans="2:56" x14ac:dyDescent="0.55000000000000004">
      <c r="B15" s="104" t="s">
        <v>355</v>
      </c>
      <c r="C15" s="101">
        <v>99.849720498982322</v>
      </c>
      <c r="D15" s="101">
        <v>118.94768398000001</v>
      </c>
      <c r="E15" s="101">
        <v>155.36260991999998</v>
      </c>
      <c r="F15" s="101">
        <v>428.51266255000002</v>
      </c>
      <c r="G15" s="101">
        <v>110.60196754</v>
      </c>
      <c r="H15" s="101">
        <v>266.88135</v>
      </c>
      <c r="I15" s="101">
        <v>221.90297418</v>
      </c>
      <c r="J15" s="101">
        <v>169.70153244301369</v>
      </c>
      <c r="K15" s="101">
        <v>296.52714450000002</v>
      </c>
      <c r="L15" s="101">
        <v>264.76372626</v>
      </c>
      <c r="M15" s="101">
        <v>408.26163682999999</v>
      </c>
      <c r="N15" s="101">
        <v>302.16441068</v>
      </c>
      <c r="O15" s="101">
        <v>615.60094966226893</v>
      </c>
      <c r="P15" s="101">
        <v>316.16518966000001</v>
      </c>
      <c r="Q15" s="101">
        <v>390.08115288000005</v>
      </c>
      <c r="R15" s="101">
        <v>138.08052102916088</v>
      </c>
      <c r="S15" s="101">
        <v>320.13552549999997</v>
      </c>
      <c r="T15" s="101">
        <v>626.81743213000004</v>
      </c>
      <c r="U15" s="101">
        <v>241.92218202999999</v>
      </c>
      <c r="V15" s="101">
        <v>332.35420370999998</v>
      </c>
      <c r="W15" s="101">
        <v>28.027397260274</v>
      </c>
      <c r="X15" s="101">
        <v>0</v>
      </c>
      <c r="Y15" s="101">
        <v>0</v>
      </c>
      <c r="Z15" s="101">
        <v>17.87671572</v>
      </c>
      <c r="AA15" s="101">
        <v>0</v>
      </c>
      <c r="AB15" s="101">
        <v>2.3013700000000002E-2</v>
      </c>
      <c r="AC15" s="101">
        <v>35.442964850000003</v>
      </c>
      <c r="AD15" s="101">
        <v>22.954702189999999</v>
      </c>
      <c r="AE15" s="101">
        <v>22.93150662</v>
      </c>
      <c r="AF15" s="101">
        <v>0</v>
      </c>
      <c r="AG15" s="101">
        <v>44.706441060000003</v>
      </c>
      <c r="AH15" s="101">
        <v>4.0130137000000001</v>
      </c>
      <c r="AI15" s="101">
        <v>27.549315070000002</v>
      </c>
      <c r="AJ15" s="101">
        <v>0.15287671</v>
      </c>
      <c r="AK15" s="101">
        <v>0</v>
      </c>
      <c r="AL15" s="101">
        <v>0</v>
      </c>
      <c r="AM15" s="101">
        <v>0</v>
      </c>
      <c r="AN15" s="101">
        <v>0.18476712000000001</v>
      </c>
      <c r="AO15" s="101">
        <v>0</v>
      </c>
      <c r="AP15" s="101">
        <v>0</v>
      </c>
      <c r="AQ15" s="101">
        <v>3.6988202100000001</v>
      </c>
      <c r="AR15" s="101">
        <v>0.93286302999999993</v>
      </c>
      <c r="AS15" s="101">
        <v>0</v>
      </c>
      <c r="AT15" s="101">
        <v>0</v>
      </c>
      <c r="AU15" s="101">
        <v>0</v>
      </c>
      <c r="AV15" s="101">
        <v>0</v>
      </c>
      <c r="AW15" s="101">
        <v>0</v>
      </c>
      <c r="AX15" s="101">
        <v>0</v>
      </c>
      <c r="AY15" s="101">
        <v>0.38053424000000002</v>
      </c>
      <c r="AZ15" s="101">
        <v>0</v>
      </c>
      <c r="BA15" s="101">
        <v>0</v>
      </c>
      <c r="BB15" s="101">
        <v>6.0493146399999995</v>
      </c>
      <c r="BC15" s="101">
        <v>12.581397580000001</v>
      </c>
      <c r="BD15" s="101">
        <v>5.2865699999999993</v>
      </c>
    </row>
    <row r="16" spans="2:56" x14ac:dyDescent="0.55000000000000004">
      <c r="B16" s="103" t="s">
        <v>356</v>
      </c>
      <c r="C16" s="101">
        <v>18.748980310000004</v>
      </c>
      <c r="D16" s="101">
        <v>104.72417825000001</v>
      </c>
      <c r="E16" s="101">
        <v>211.82450466999995</v>
      </c>
      <c r="F16" s="101">
        <v>112.4020601</v>
      </c>
      <c r="G16" s="101">
        <v>34.674025339994266</v>
      </c>
      <c r="H16" s="101">
        <v>0</v>
      </c>
      <c r="I16" s="101">
        <v>23.474951110000003</v>
      </c>
      <c r="J16" s="101">
        <v>32.801003543999997</v>
      </c>
      <c r="K16" s="101">
        <v>0</v>
      </c>
      <c r="L16" s="101">
        <v>39.680032229999995</v>
      </c>
      <c r="M16" s="101">
        <v>0</v>
      </c>
      <c r="N16" s="101">
        <v>0.6871591600000001</v>
      </c>
      <c r="O16" s="101">
        <v>0</v>
      </c>
      <c r="P16" s="101">
        <v>2.7473867600000004</v>
      </c>
      <c r="Q16" s="101">
        <v>166.17873119000001</v>
      </c>
      <c r="R16" s="101">
        <v>35.774863279999998</v>
      </c>
      <c r="S16" s="101">
        <v>0</v>
      </c>
      <c r="T16" s="101">
        <v>48.004551960000022</v>
      </c>
      <c r="U16" s="101">
        <v>0</v>
      </c>
      <c r="V16" s="101">
        <v>0</v>
      </c>
      <c r="W16" s="101">
        <v>4.2613073899999998</v>
      </c>
      <c r="X16" s="101">
        <v>0</v>
      </c>
      <c r="Y16" s="101">
        <v>0</v>
      </c>
      <c r="Z16" s="101">
        <v>4.7541685300000003</v>
      </c>
      <c r="AA16" s="101">
        <v>2.6341004099999998</v>
      </c>
      <c r="AB16" s="101">
        <v>0</v>
      </c>
      <c r="AC16" s="101">
        <v>0</v>
      </c>
      <c r="AD16" s="101">
        <v>3.61008</v>
      </c>
      <c r="AE16" s="101">
        <v>6.0321547699999991</v>
      </c>
      <c r="AF16" s="101">
        <v>0</v>
      </c>
      <c r="AG16" s="101">
        <v>0</v>
      </c>
      <c r="AH16" s="101">
        <v>0</v>
      </c>
      <c r="AI16" s="101">
        <v>0</v>
      </c>
      <c r="AJ16" s="101">
        <v>1.9479680000000003E-2</v>
      </c>
      <c r="AK16" s="101">
        <v>0</v>
      </c>
      <c r="AL16" s="101">
        <v>0</v>
      </c>
      <c r="AM16" s="101">
        <v>0</v>
      </c>
      <c r="AN16" s="101">
        <v>4.0527089999999995E-2</v>
      </c>
      <c r="AO16" s="101">
        <v>0</v>
      </c>
      <c r="AP16" s="101">
        <v>0</v>
      </c>
      <c r="AQ16" s="101">
        <v>0</v>
      </c>
      <c r="AR16" s="101">
        <v>0</v>
      </c>
      <c r="AS16" s="101">
        <v>0</v>
      </c>
      <c r="AT16" s="101">
        <v>0</v>
      </c>
      <c r="AU16" s="101">
        <v>0</v>
      </c>
      <c r="AV16" s="101">
        <v>0</v>
      </c>
      <c r="AW16" s="101">
        <v>0</v>
      </c>
      <c r="AX16" s="101">
        <v>4.0278010000000003E-2</v>
      </c>
      <c r="AY16" s="101">
        <v>0</v>
      </c>
      <c r="AZ16" s="101">
        <v>0</v>
      </c>
      <c r="BA16" s="101">
        <v>0</v>
      </c>
      <c r="BB16" s="101">
        <v>1.6920774000000001</v>
      </c>
      <c r="BC16" s="101">
        <v>0</v>
      </c>
      <c r="BD16" s="101">
        <v>0</v>
      </c>
    </row>
    <row r="17" spans="2:56" x14ac:dyDescent="0.55000000000000004">
      <c r="B17" s="103" t="s">
        <v>357</v>
      </c>
      <c r="C17" s="101">
        <v>890.44019189261076</v>
      </c>
      <c r="D17" s="101">
        <v>962.43354511000007</v>
      </c>
      <c r="E17" s="101">
        <v>1157.9452526499999</v>
      </c>
      <c r="F17" s="101">
        <v>719.00185210999985</v>
      </c>
      <c r="G17" s="101">
        <v>266.4557097375</v>
      </c>
      <c r="H17" s="101">
        <v>619.02533581293392</v>
      </c>
      <c r="I17" s="101">
        <v>387.62158263000003</v>
      </c>
      <c r="J17" s="101">
        <v>438.2500052565</v>
      </c>
      <c r="K17" s="101">
        <v>660.00132269000096</v>
      </c>
      <c r="L17" s="101">
        <v>655.94566789999976</v>
      </c>
      <c r="M17" s="101">
        <v>812.9776883163762</v>
      </c>
      <c r="N17" s="101">
        <v>749.70431089837871</v>
      </c>
      <c r="O17" s="101">
        <v>592.05605183990576</v>
      </c>
      <c r="P17" s="101">
        <v>875.39299933250004</v>
      </c>
      <c r="Q17" s="101">
        <v>1227.1862002788605</v>
      </c>
      <c r="R17" s="101">
        <v>397.72364061744429</v>
      </c>
      <c r="S17" s="101">
        <v>375.0644001899999</v>
      </c>
      <c r="T17" s="101">
        <v>528.99764261682139</v>
      </c>
      <c r="U17" s="101">
        <v>816.41085686999986</v>
      </c>
      <c r="V17" s="101">
        <v>353.18082597</v>
      </c>
      <c r="W17" s="101">
        <v>159.83216291416699</v>
      </c>
      <c r="X17" s="101">
        <v>5.85</v>
      </c>
      <c r="Y17" s="101">
        <v>16.703098369999999</v>
      </c>
      <c r="Z17" s="101">
        <v>139.08572028999998</v>
      </c>
      <c r="AA17" s="101">
        <v>48.786670320000013</v>
      </c>
      <c r="AB17" s="101">
        <v>18.464441890000003</v>
      </c>
      <c r="AC17" s="101">
        <v>286.14178475749998</v>
      </c>
      <c r="AD17" s="101">
        <v>181.62197999999998</v>
      </c>
      <c r="AE17" s="101">
        <v>166.65067430999997</v>
      </c>
      <c r="AF17" s="101">
        <v>3.7298993500000002</v>
      </c>
      <c r="AG17" s="101">
        <v>145.98146697611955</v>
      </c>
      <c r="AH17" s="101">
        <v>162.36330284000002</v>
      </c>
      <c r="AI17" s="101">
        <v>111.49165477999998</v>
      </c>
      <c r="AJ17" s="101">
        <v>23.772696990000004</v>
      </c>
      <c r="AK17" s="101">
        <v>11.469009999999999</v>
      </c>
      <c r="AL17" s="101">
        <v>27.689484</v>
      </c>
      <c r="AM17" s="101">
        <v>14.525</v>
      </c>
      <c r="AN17" s="101">
        <v>8.1893195200000015</v>
      </c>
      <c r="AO17" s="101">
        <v>2.3841912999999999</v>
      </c>
      <c r="AP17" s="101">
        <v>32.741382759999993</v>
      </c>
      <c r="AQ17" s="101">
        <v>31.809546300000001</v>
      </c>
      <c r="AR17" s="101">
        <v>17.428290570000001</v>
      </c>
      <c r="AS17" s="101">
        <v>20.204999999999998</v>
      </c>
      <c r="AT17" s="101">
        <v>28.267872329999999</v>
      </c>
      <c r="AU17" s="101">
        <v>4.83487431</v>
      </c>
      <c r="AV17" s="101">
        <v>39.36101</v>
      </c>
      <c r="AW17" s="101">
        <v>24.652618319999995</v>
      </c>
      <c r="AX17" s="101">
        <v>6.9013734000000007</v>
      </c>
      <c r="AY17" s="101">
        <v>18.392652600000002</v>
      </c>
      <c r="AZ17" s="101">
        <v>1.5296636000000001</v>
      </c>
      <c r="BA17" s="101">
        <v>25.617660000000001</v>
      </c>
      <c r="BB17" s="101">
        <v>35.67203129</v>
      </c>
      <c r="BC17" s="101">
        <v>48.16857366</v>
      </c>
      <c r="BD17" s="101">
        <v>29.632360000000002</v>
      </c>
    </row>
    <row r="18" spans="2:56" x14ac:dyDescent="0.55000000000000004">
      <c r="B18" s="103" t="s">
        <v>358</v>
      </c>
      <c r="C18" s="101">
        <v>307.88219629363311</v>
      </c>
      <c r="D18" s="101">
        <v>427.17434180500004</v>
      </c>
      <c r="E18" s="101">
        <v>479.09294286000113</v>
      </c>
      <c r="F18" s="101">
        <v>600.42769675</v>
      </c>
      <c r="G18" s="101">
        <v>166.76637244999995</v>
      </c>
      <c r="H18" s="101">
        <v>520.26693877999992</v>
      </c>
      <c r="I18" s="101">
        <v>270.23028686999999</v>
      </c>
      <c r="J18" s="101">
        <v>297.61984158600001</v>
      </c>
      <c r="K18" s="101">
        <v>571.35867362998272</v>
      </c>
      <c r="L18" s="101">
        <v>264.45938695999996</v>
      </c>
      <c r="M18" s="101">
        <v>495.1255692000002</v>
      </c>
      <c r="N18" s="101">
        <v>587.17215666999846</v>
      </c>
      <c r="O18" s="101">
        <v>479.04885592999926</v>
      </c>
      <c r="P18" s="101">
        <v>401.64385377500003</v>
      </c>
      <c r="Q18" s="101">
        <v>703.93848725306066</v>
      </c>
      <c r="R18" s="101">
        <v>295.57472257120708</v>
      </c>
      <c r="S18" s="101">
        <v>233.08149804999999</v>
      </c>
      <c r="T18" s="101">
        <v>329.955851</v>
      </c>
      <c r="U18" s="101">
        <v>607.29047059999982</v>
      </c>
      <c r="V18" s="101">
        <v>334.63595031</v>
      </c>
      <c r="W18" s="101">
        <v>68.941569549999997</v>
      </c>
      <c r="X18" s="101">
        <v>6.0819999999999999</v>
      </c>
      <c r="Y18" s="101">
        <v>14.10654006</v>
      </c>
      <c r="Z18" s="101">
        <v>103.20059830000001</v>
      </c>
      <c r="AA18" s="101">
        <v>31.832092210000003</v>
      </c>
      <c r="AB18" s="101">
        <v>10.108981719999999</v>
      </c>
      <c r="AC18" s="101">
        <v>185.49323573000001</v>
      </c>
      <c r="AD18" s="101">
        <v>154.68066999999999</v>
      </c>
      <c r="AE18" s="101">
        <v>116.45243921000001</v>
      </c>
      <c r="AF18" s="101">
        <v>2.4526365599999997</v>
      </c>
      <c r="AG18" s="101">
        <v>114.10231795999999</v>
      </c>
      <c r="AH18" s="101">
        <v>100.8345982507651</v>
      </c>
      <c r="AI18" s="101">
        <v>79.470271019999984</v>
      </c>
      <c r="AJ18" s="101">
        <v>17.28544964</v>
      </c>
      <c r="AK18" s="101">
        <v>2.1201999999999996</v>
      </c>
      <c r="AL18" s="101">
        <v>19.93379779</v>
      </c>
      <c r="AM18" s="101">
        <v>8.8059999999999992</v>
      </c>
      <c r="AN18" s="101">
        <v>6.5856973500000002</v>
      </c>
      <c r="AO18" s="101">
        <v>8.5363723399999998</v>
      </c>
      <c r="AP18" s="101">
        <v>24.174439627976273</v>
      </c>
      <c r="AQ18" s="101">
        <v>25.603256539999993</v>
      </c>
      <c r="AR18" s="101">
        <v>13.066633809999997</v>
      </c>
      <c r="AS18" s="101">
        <v>18.352</v>
      </c>
      <c r="AT18" s="101">
        <v>23.945837829999991</v>
      </c>
      <c r="AU18" s="101">
        <v>6.5459277199999999</v>
      </c>
      <c r="AV18" s="101">
        <v>20.413260000000001</v>
      </c>
      <c r="AW18" s="101">
        <v>17.633041270000003</v>
      </c>
      <c r="AX18" s="101">
        <v>3.6568998999999969</v>
      </c>
      <c r="AY18" s="101">
        <v>14.206510810000001</v>
      </c>
      <c r="AZ18" s="101">
        <v>0.58390229999999999</v>
      </c>
      <c r="BA18" s="101">
        <v>16.189583469769929</v>
      </c>
      <c r="BB18" s="101">
        <v>28.061738630000001</v>
      </c>
      <c r="BC18" s="101">
        <v>27.670159290000004</v>
      </c>
      <c r="BD18" s="101">
        <v>23.019089999999998</v>
      </c>
    </row>
    <row r="19" spans="2:56" x14ac:dyDescent="0.55000000000000004">
      <c r="B19" s="103" t="s">
        <v>359</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0.40455891999999999</v>
      </c>
      <c r="W19" s="101">
        <v>0</v>
      </c>
      <c r="X19" s="101">
        <v>0</v>
      </c>
      <c r="Y19" s="101">
        <v>0</v>
      </c>
      <c r="Z19" s="101">
        <v>0</v>
      </c>
      <c r="AA19" s="101">
        <v>0</v>
      </c>
      <c r="AB19" s="101">
        <v>0</v>
      </c>
      <c r="AC19" s="101">
        <v>2.6067701699999986</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row>
    <row r="20" spans="2:56" x14ac:dyDescent="0.55000000000000004">
      <c r="B20" s="104" t="s">
        <v>360</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0.40455891999999999</v>
      </c>
      <c r="W20" s="101">
        <v>0</v>
      </c>
      <c r="X20" s="101">
        <v>0</v>
      </c>
      <c r="Y20" s="101">
        <v>0</v>
      </c>
      <c r="Z20" s="101">
        <v>0</v>
      </c>
      <c r="AA20" s="101">
        <v>0</v>
      </c>
      <c r="AB20" s="101">
        <v>0</v>
      </c>
      <c r="AC20" s="101">
        <v>2.6067701699999986</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row>
    <row r="21" spans="2:56" x14ac:dyDescent="0.55000000000000004">
      <c r="B21" s="104" t="s">
        <v>361</v>
      </c>
      <c r="C21" s="101">
        <v>0</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row>
    <row r="22" spans="2:56" x14ac:dyDescent="0.55000000000000004">
      <c r="B22" s="103" t="s">
        <v>362</v>
      </c>
      <c r="C22" s="101">
        <v>0</v>
      </c>
      <c r="D22" s="101">
        <v>0</v>
      </c>
      <c r="E22" s="101">
        <v>0.10380594999999999</v>
      </c>
      <c r="F22" s="101">
        <v>0</v>
      </c>
      <c r="G22" s="101">
        <v>3.4017640000000002E-2</v>
      </c>
      <c r="H22" s="101">
        <v>0</v>
      </c>
      <c r="I22" s="101">
        <v>0</v>
      </c>
      <c r="J22" s="101">
        <v>0</v>
      </c>
      <c r="K22" s="101">
        <v>0</v>
      </c>
      <c r="L22" s="101">
        <v>1.0153995300000001</v>
      </c>
      <c r="M22" s="101">
        <v>0.85506927999999993</v>
      </c>
      <c r="N22" s="101">
        <v>0</v>
      </c>
      <c r="O22" s="101">
        <v>2.1138027200000002</v>
      </c>
      <c r="P22" s="101">
        <v>0.71295679000000001</v>
      </c>
      <c r="Q22" s="101">
        <v>22.182881039999998</v>
      </c>
      <c r="R22" s="101">
        <v>0</v>
      </c>
      <c r="S22" s="101">
        <v>0</v>
      </c>
      <c r="T22" s="101">
        <v>0</v>
      </c>
      <c r="U22" s="101">
        <v>0</v>
      </c>
      <c r="V22" s="101">
        <v>0</v>
      </c>
      <c r="W22" s="101">
        <v>0</v>
      </c>
      <c r="X22" s="101">
        <v>0</v>
      </c>
      <c r="Y22" s="101">
        <v>0</v>
      </c>
      <c r="Z22" s="101">
        <v>0.14023142000000002</v>
      </c>
      <c r="AA22" s="101">
        <v>0</v>
      </c>
      <c r="AB22" s="101">
        <v>0</v>
      </c>
      <c r="AC22" s="101">
        <v>2.3931972799999999</v>
      </c>
      <c r="AD22" s="101">
        <v>0</v>
      </c>
      <c r="AE22" s="101">
        <v>0</v>
      </c>
      <c r="AF22" s="101">
        <v>0</v>
      </c>
      <c r="AG22" s="101">
        <v>13.787369679999999</v>
      </c>
      <c r="AH22" s="101">
        <v>0</v>
      </c>
      <c r="AI22" s="101">
        <v>0</v>
      </c>
      <c r="AJ22" s="101">
        <v>2.894E-2</v>
      </c>
      <c r="AK22" s="101">
        <v>0</v>
      </c>
      <c r="AL22" s="101">
        <v>0</v>
      </c>
      <c r="AM22" s="101">
        <v>0</v>
      </c>
      <c r="AN22" s="101">
        <v>0</v>
      </c>
      <c r="AO22" s="101">
        <v>0</v>
      </c>
      <c r="AP22" s="101">
        <v>0</v>
      </c>
      <c r="AQ22" s="101">
        <v>0</v>
      </c>
      <c r="AR22" s="101">
        <v>0</v>
      </c>
      <c r="AS22" s="101">
        <v>0</v>
      </c>
      <c r="AT22" s="101">
        <v>0.18653999999999998</v>
      </c>
      <c r="AU22" s="101">
        <v>0</v>
      </c>
      <c r="AV22" s="101">
        <v>0</v>
      </c>
      <c r="AW22" s="101">
        <v>0</v>
      </c>
      <c r="AX22" s="101">
        <v>0</v>
      </c>
      <c r="AY22" s="101">
        <v>0</v>
      </c>
      <c r="AZ22" s="101">
        <v>0</v>
      </c>
      <c r="BA22" s="101">
        <v>0.4046469800000001</v>
      </c>
      <c r="BB22" s="101">
        <v>4.0366682000000003</v>
      </c>
      <c r="BC22" s="101">
        <v>0</v>
      </c>
      <c r="BD22" s="101">
        <v>0</v>
      </c>
    </row>
    <row r="23" spans="2:56" x14ac:dyDescent="0.55000000000000004">
      <c r="B23" s="103" t="s">
        <v>363</v>
      </c>
      <c r="C23" s="101">
        <v>1551.4830589080138</v>
      </c>
      <c r="D23" s="101">
        <v>1813.1627427480998</v>
      </c>
      <c r="E23" s="101">
        <v>1428.9320748813725</v>
      </c>
      <c r="F23" s="101">
        <v>5066.6423336507414</v>
      </c>
      <c r="G23" s="101">
        <v>205.24861153563728</v>
      </c>
      <c r="H23" s="101">
        <v>756.6223</v>
      </c>
      <c r="I23" s="101">
        <v>1068.3878891669999</v>
      </c>
      <c r="J23" s="101">
        <v>429.50182704000002</v>
      </c>
      <c r="K23" s="101">
        <v>904.4440517615426</v>
      </c>
      <c r="L23" s="101">
        <v>148.60605924000006</v>
      </c>
      <c r="M23" s="101">
        <v>3406.9253868667306</v>
      </c>
      <c r="N23" s="101">
        <v>2420.4017814604895</v>
      </c>
      <c r="O23" s="101">
        <v>1433.563482838465</v>
      </c>
      <c r="P23" s="101">
        <v>2190.8585512390655</v>
      </c>
      <c r="Q23" s="101">
        <v>1781.7719976889821</v>
      </c>
      <c r="R23" s="101">
        <v>565.77232298612421</v>
      </c>
      <c r="S23" s="101">
        <v>216.64866771591812</v>
      </c>
      <c r="T23" s="101">
        <v>516.78837997999995</v>
      </c>
      <c r="U23" s="101">
        <v>336.0501969106237</v>
      </c>
      <c r="V23" s="101">
        <v>830.19250967313792</v>
      </c>
      <c r="W23" s="101">
        <v>128.69601736940871</v>
      </c>
      <c r="X23" s="101">
        <v>3.347</v>
      </c>
      <c r="Y23" s="101">
        <v>0</v>
      </c>
      <c r="Z23" s="101">
        <v>417.1712014194394</v>
      </c>
      <c r="AA23" s="101">
        <v>250.63523294055008</v>
      </c>
      <c r="AB23" s="101">
        <v>23.665521212719955</v>
      </c>
      <c r="AC23" s="101">
        <v>571.8507171199999</v>
      </c>
      <c r="AD23" s="101">
        <v>615.54349000000002</v>
      </c>
      <c r="AE23" s="101">
        <v>174.84171761532474</v>
      </c>
      <c r="AF23" s="101">
        <v>16.71578045</v>
      </c>
      <c r="AG23" s="101">
        <v>336.41431296778325</v>
      </c>
      <c r="AH23" s="101">
        <v>120.98022141780761</v>
      </c>
      <c r="AI23" s="101">
        <v>344.3633610899999</v>
      </c>
      <c r="AJ23" s="101">
        <v>14.486011737060043</v>
      </c>
      <c r="AK23" s="101">
        <v>15.230080220000001</v>
      </c>
      <c r="AL23" s="101">
        <v>146.94294495</v>
      </c>
      <c r="AM23" s="101">
        <v>35.894052599999995</v>
      </c>
      <c r="AN23" s="101">
        <v>0</v>
      </c>
      <c r="AO23" s="101">
        <v>0</v>
      </c>
      <c r="AP23" s="101">
        <v>0</v>
      </c>
      <c r="AQ23" s="101">
        <v>93.567685373750152</v>
      </c>
      <c r="AR23" s="101">
        <v>39.737536852500007</v>
      </c>
      <c r="AS23" s="101">
        <v>52.932000000000002</v>
      </c>
      <c r="AT23" s="101">
        <v>37.484614149999999</v>
      </c>
      <c r="AU23" s="101">
        <v>72.473107468000066</v>
      </c>
      <c r="AV23" s="101">
        <v>152.32952179949993</v>
      </c>
      <c r="AW23" s="101">
        <v>53.362000000000002</v>
      </c>
      <c r="AX23" s="101">
        <v>6.9545270199999996</v>
      </c>
      <c r="AY23" s="101">
        <v>0.49650752999999526</v>
      </c>
      <c r="AZ23" s="101">
        <v>0</v>
      </c>
      <c r="BA23" s="101">
        <v>165.63007999999999</v>
      </c>
      <c r="BB23" s="101">
        <v>74.984915017000034</v>
      </c>
      <c r="BC23" s="101">
        <v>9.44525840074534</v>
      </c>
      <c r="BD23" s="101">
        <v>55.129010698875</v>
      </c>
    </row>
    <row r="24" spans="2:56" x14ac:dyDescent="0.55000000000000004">
      <c r="B24" s="104" t="s">
        <v>197</v>
      </c>
      <c r="C24" s="101">
        <v>1551.4830589080138</v>
      </c>
      <c r="D24" s="101">
        <v>1813.1627427480998</v>
      </c>
      <c r="E24" s="101">
        <v>1428.9320748813725</v>
      </c>
      <c r="F24" s="101">
        <v>5066.6423336507414</v>
      </c>
      <c r="G24" s="101">
        <v>205.24861153563728</v>
      </c>
      <c r="H24" s="101">
        <v>756.6223</v>
      </c>
      <c r="I24" s="101">
        <v>1056.567217867</v>
      </c>
      <c r="J24" s="101">
        <v>429.50182704000002</v>
      </c>
      <c r="K24" s="101">
        <v>904.4440517615426</v>
      </c>
      <c r="L24" s="101">
        <v>148.60605924000006</v>
      </c>
      <c r="M24" s="101">
        <v>3406.9253868667306</v>
      </c>
      <c r="N24" s="101">
        <v>2420.4017814604895</v>
      </c>
      <c r="O24" s="101">
        <v>1433.563482838465</v>
      </c>
      <c r="P24" s="101">
        <v>2190.8585512390655</v>
      </c>
      <c r="Q24" s="101">
        <v>1781.7719976889821</v>
      </c>
      <c r="R24" s="101">
        <v>565.77232298612421</v>
      </c>
      <c r="S24" s="101">
        <v>216.64866771591812</v>
      </c>
      <c r="T24" s="101">
        <v>516.78837997999995</v>
      </c>
      <c r="U24" s="101">
        <v>336.0501969106237</v>
      </c>
      <c r="V24" s="101">
        <v>824.62375200513793</v>
      </c>
      <c r="W24" s="101">
        <v>128.69601736940871</v>
      </c>
      <c r="X24" s="101">
        <v>3.347</v>
      </c>
      <c r="Y24" s="101">
        <v>0</v>
      </c>
      <c r="Z24" s="101">
        <v>417.1712014194394</v>
      </c>
      <c r="AA24" s="101">
        <v>250.63523294055008</v>
      </c>
      <c r="AB24" s="101">
        <v>23.665521212719955</v>
      </c>
      <c r="AC24" s="101">
        <v>571.8507171199999</v>
      </c>
      <c r="AD24" s="101">
        <v>615.54349000000002</v>
      </c>
      <c r="AE24" s="101">
        <v>174.84171761532474</v>
      </c>
      <c r="AF24" s="101">
        <v>16.71578045</v>
      </c>
      <c r="AG24" s="101">
        <v>336.41431296778325</v>
      </c>
      <c r="AH24" s="101">
        <v>120.98022141780761</v>
      </c>
      <c r="AI24" s="101">
        <v>344.3633610899999</v>
      </c>
      <c r="AJ24" s="101">
        <v>0.46787251706004102</v>
      </c>
      <c r="AK24" s="101">
        <v>15.230080220000001</v>
      </c>
      <c r="AL24" s="101">
        <v>146.94294495</v>
      </c>
      <c r="AM24" s="101">
        <v>35.894052599999995</v>
      </c>
      <c r="AN24" s="101">
        <v>0</v>
      </c>
      <c r="AO24" s="101">
        <v>0</v>
      </c>
      <c r="AP24" s="101">
        <v>0</v>
      </c>
      <c r="AQ24" s="101">
        <v>93.567685373750152</v>
      </c>
      <c r="AR24" s="101">
        <v>39.737536852500007</v>
      </c>
      <c r="AS24" s="101">
        <v>52.932000000000002</v>
      </c>
      <c r="AT24" s="101">
        <v>0</v>
      </c>
      <c r="AU24" s="101">
        <v>72.473107468000066</v>
      </c>
      <c r="AV24" s="101">
        <v>152.32952179949993</v>
      </c>
      <c r="AW24" s="101">
        <v>53.362000000000002</v>
      </c>
      <c r="AX24" s="101">
        <v>6.9545270199999996</v>
      </c>
      <c r="AY24" s="101">
        <v>0.49650752999999526</v>
      </c>
      <c r="AZ24" s="101">
        <v>0</v>
      </c>
      <c r="BA24" s="101">
        <v>165.63007999999999</v>
      </c>
      <c r="BB24" s="101">
        <v>74.984915017000034</v>
      </c>
      <c r="BC24" s="101">
        <v>9.44525840074534</v>
      </c>
      <c r="BD24" s="101">
        <v>55.129010698875</v>
      </c>
    </row>
    <row r="25" spans="2:56" x14ac:dyDescent="0.55000000000000004">
      <c r="B25" s="105" t="s">
        <v>198</v>
      </c>
      <c r="C25" s="101">
        <v>1551.4830589080138</v>
      </c>
      <c r="D25" s="101">
        <v>851.78149166809999</v>
      </c>
      <c r="E25" s="101">
        <v>472.12819334011363</v>
      </c>
      <c r="F25" s="101">
        <v>1771.6639295987302</v>
      </c>
      <c r="G25" s="101">
        <v>74.555693649870307</v>
      </c>
      <c r="H25" s="101">
        <v>0</v>
      </c>
      <c r="I25" s="101">
        <v>206.70836517287503</v>
      </c>
      <c r="J25" s="101">
        <v>429.50182704000002</v>
      </c>
      <c r="K25" s="101">
        <v>338.23277937154381</v>
      </c>
      <c r="L25" s="101">
        <v>0</v>
      </c>
      <c r="M25" s="101">
        <v>1526.8332642825249</v>
      </c>
      <c r="N25" s="101">
        <v>353.14743403962643</v>
      </c>
      <c r="O25" s="101">
        <v>1433.563482838465</v>
      </c>
      <c r="P25" s="101">
        <v>171.62585053906599</v>
      </c>
      <c r="Q25" s="101">
        <v>510.42164935119001</v>
      </c>
      <c r="R25" s="101">
        <v>232.30739828424871</v>
      </c>
      <c r="S25" s="101">
        <v>494.00135505441494</v>
      </c>
      <c r="T25" s="101">
        <v>300.15555701</v>
      </c>
      <c r="U25" s="101">
        <v>274.886705438749</v>
      </c>
      <c r="V25" s="101">
        <v>175.17397437125004</v>
      </c>
      <c r="W25" s="101">
        <v>136.57734123815877</v>
      </c>
      <c r="X25" s="101">
        <v>1.823</v>
      </c>
      <c r="Y25" s="101">
        <v>0</v>
      </c>
      <c r="Z25" s="101">
        <v>193.06846045274989</v>
      </c>
      <c r="AA25" s="101">
        <v>36.810698389175073</v>
      </c>
      <c r="AB25" s="101">
        <v>3.7072851427199582</v>
      </c>
      <c r="AC25" s="101">
        <v>246.76339224999998</v>
      </c>
      <c r="AD25" s="101">
        <v>216.92742999999999</v>
      </c>
      <c r="AE25" s="101">
        <v>106.20331329157487</v>
      </c>
      <c r="AF25" s="101">
        <v>2.3620415699999997</v>
      </c>
      <c r="AG25" s="101">
        <v>114.52466707053198</v>
      </c>
      <c r="AH25" s="101">
        <v>4.2932321081196099</v>
      </c>
      <c r="AI25" s="101">
        <v>32.754046979999991</v>
      </c>
      <c r="AJ25" s="101">
        <v>0.46787251706004102</v>
      </c>
      <c r="AK25" s="101">
        <v>3.4426118000000003</v>
      </c>
      <c r="AL25" s="101">
        <v>6.8269091500000005</v>
      </c>
      <c r="AM25" s="101">
        <v>10.28497715</v>
      </c>
      <c r="AN25" s="101">
        <v>0</v>
      </c>
      <c r="AO25" s="101">
        <v>0</v>
      </c>
      <c r="AP25" s="101">
        <v>0</v>
      </c>
      <c r="AQ25" s="101">
        <v>0</v>
      </c>
      <c r="AR25" s="101">
        <v>37.425405547500006</v>
      </c>
      <c r="AS25" s="101">
        <v>10.67</v>
      </c>
      <c r="AT25" s="101">
        <v>0</v>
      </c>
      <c r="AU25" s="101">
        <v>66.833107468000009</v>
      </c>
      <c r="AV25" s="101">
        <v>76.754281799499935</v>
      </c>
      <c r="AW25" s="101">
        <v>-14.489000000000001</v>
      </c>
      <c r="AX25" s="101">
        <v>1.5844333399999999</v>
      </c>
      <c r="AY25" s="101">
        <v>0.49650752999999526</v>
      </c>
      <c r="AZ25" s="101">
        <v>0</v>
      </c>
      <c r="BA25" s="101">
        <v>110.95753000000001</v>
      </c>
      <c r="BB25" s="101">
        <v>11.093081487000006</v>
      </c>
      <c r="BC25" s="101">
        <v>31.337417988245331</v>
      </c>
      <c r="BD25" s="101">
        <v>21.715067541374999</v>
      </c>
    </row>
    <row r="26" spans="2:56" x14ac:dyDescent="0.55000000000000004">
      <c r="B26" s="104" t="s">
        <v>199</v>
      </c>
      <c r="C26" s="101">
        <v>1551.4830589080138</v>
      </c>
      <c r="D26" s="101">
        <v>699.58480106809998</v>
      </c>
      <c r="E26" s="101">
        <v>472.12819334011363</v>
      </c>
      <c r="F26" s="101">
        <v>736.21989050504976</v>
      </c>
      <c r="G26" s="101">
        <v>0</v>
      </c>
      <c r="H26" s="101">
        <v>0</v>
      </c>
      <c r="I26" s="101">
        <v>0</v>
      </c>
      <c r="J26" s="101">
        <v>429.50182704000002</v>
      </c>
      <c r="K26" s="101">
        <v>185.46109250504398</v>
      </c>
      <c r="L26" s="101">
        <v>0</v>
      </c>
      <c r="M26" s="101">
        <v>581.77921459973538</v>
      </c>
      <c r="N26" s="101">
        <v>0</v>
      </c>
      <c r="O26" s="101">
        <v>1433.563482838465</v>
      </c>
      <c r="P26" s="101">
        <v>-175.71569760418396</v>
      </c>
      <c r="Q26" s="101">
        <v>615.35192093880096</v>
      </c>
      <c r="R26" s="101">
        <v>0</v>
      </c>
      <c r="S26" s="101">
        <v>63.58907528506446</v>
      </c>
      <c r="T26" s="101">
        <v>0</v>
      </c>
      <c r="U26" s="101">
        <v>0</v>
      </c>
      <c r="V26" s="101">
        <v>0</v>
      </c>
      <c r="W26" s="101">
        <v>-47.78513093984246</v>
      </c>
      <c r="X26" s="101">
        <v>-1.579</v>
      </c>
      <c r="Y26" s="101">
        <v>0</v>
      </c>
      <c r="Z26" s="101">
        <v>0</v>
      </c>
      <c r="AA26" s="101">
        <v>0</v>
      </c>
      <c r="AB26" s="101">
        <v>-9.0839602062800378</v>
      </c>
      <c r="AC26" s="101">
        <v>96.10389032999997</v>
      </c>
      <c r="AD26" s="101">
        <v>0</v>
      </c>
      <c r="AE26" s="101">
        <v>0</v>
      </c>
      <c r="AF26" s="101">
        <v>-1.8104305700000001</v>
      </c>
      <c r="AG26" s="101">
        <v>-82.452893644343149</v>
      </c>
      <c r="AH26" s="101">
        <v>4.2932321081196099</v>
      </c>
      <c r="AI26" s="101">
        <v>18.036397619999992</v>
      </c>
      <c r="AJ26" s="101">
        <v>0.46787251706004102</v>
      </c>
      <c r="AK26" s="101">
        <v>7.6930200000000009E-3</v>
      </c>
      <c r="AL26" s="101">
        <v>0</v>
      </c>
      <c r="AM26" s="101">
        <v>0.60817922000000013</v>
      </c>
      <c r="AN26" s="101">
        <v>0</v>
      </c>
      <c r="AO26" s="101">
        <v>0</v>
      </c>
      <c r="AP26" s="101">
        <v>0</v>
      </c>
      <c r="AQ26" s="101">
        <v>0</v>
      </c>
      <c r="AR26" s="101">
        <v>1.6660767445000237</v>
      </c>
      <c r="AS26" s="101">
        <v>0.39400000000000002</v>
      </c>
      <c r="AT26" s="101">
        <v>0</v>
      </c>
      <c r="AU26" s="101">
        <v>0</v>
      </c>
      <c r="AV26" s="101">
        <v>0</v>
      </c>
      <c r="AW26" s="101">
        <v>-3.8410000000000002</v>
      </c>
      <c r="AX26" s="101">
        <v>0.27672138000000002</v>
      </c>
      <c r="AY26" s="101">
        <v>0.49650752999999526</v>
      </c>
      <c r="AZ26" s="101">
        <v>0</v>
      </c>
      <c r="BA26" s="101">
        <v>110.95753000000001</v>
      </c>
      <c r="BB26" s="101">
        <v>0</v>
      </c>
      <c r="BC26" s="101">
        <v>-2.144210756754561</v>
      </c>
      <c r="BD26" s="101">
        <v>0</v>
      </c>
    </row>
    <row r="27" spans="2:56" x14ac:dyDescent="0.55000000000000004">
      <c r="B27" s="104" t="s">
        <v>200</v>
      </c>
      <c r="C27" s="151">
        <v>0</v>
      </c>
      <c r="D27" s="101">
        <v>152.19669059999998</v>
      </c>
      <c r="E27" s="101">
        <v>0</v>
      </c>
      <c r="F27" s="101">
        <v>1035.4440390936804</v>
      </c>
      <c r="G27" s="101">
        <v>74.555693649870307</v>
      </c>
      <c r="H27" s="101">
        <v>0</v>
      </c>
      <c r="I27" s="101">
        <v>206.70836517287503</v>
      </c>
      <c r="J27" s="101">
        <v>0</v>
      </c>
      <c r="K27" s="101">
        <v>152.77168686649983</v>
      </c>
      <c r="L27" s="101">
        <v>0</v>
      </c>
      <c r="M27" s="101">
        <v>945.05404968278935</v>
      </c>
      <c r="N27" s="101">
        <v>353.14743403962643</v>
      </c>
      <c r="O27" s="101">
        <v>0</v>
      </c>
      <c r="P27" s="101">
        <v>347.34154814324995</v>
      </c>
      <c r="Q27" s="101">
        <v>-104.93027158761096</v>
      </c>
      <c r="R27" s="101">
        <v>232.30739828424871</v>
      </c>
      <c r="S27" s="101">
        <v>430.4122797693505</v>
      </c>
      <c r="T27" s="101">
        <v>300.15555701</v>
      </c>
      <c r="U27" s="101">
        <v>274.886705438749</v>
      </c>
      <c r="V27" s="101">
        <v>175.17397437125004</v>
      </c>
      <c r="W27" s="101">
        <v>184.36247217800121</v>
      </c>
      <c r="X27" s="101">
        <v>3.4020000000000001</v>
      </c>
      <c r="Y27" s="101">
        <v>0</v>
      </c>
      <c r="Z27" s="101">
        <v>193.06846045274989</v>
      </c>
      <c r="AA27" s="101">
        <v>36.810698389175073</v>
      </c>
      <c r="AB27" s="101">
        <v>12.791245348999997</v>
      </c>
      <c r="AC27" s="101">
        <v>150.65950192</v>
      </c>
      <c r="AD27" s="101">
        <v>216.92742999999999</v>
      </c>
      <c r="AE27" s="101">
        <v>106.20331329157487</v>
      </c>
      <c r="AF27" s="101">
        <v>4.17247214</v>
      </c>
      <c r="AG27" s="101">
        <v>196.97756071487512</v>
      </c>
      <c r="AH27" s="101">
        <v>0</v>
      </c>
      <c r="AI27" s="101">
        <v>14.717649359999998</v>
      </c>
      <c r="AJ27" s="101">
        <v>0</v>
      </c>
      <c r="AK27" s="101">
        <v>3.4349187799999998</v>
      </c>
      <c r="AL27" s="101">
        <v>6.8269091500000005</v>
      </c>
      <c r="AM27" s="101">
        <v>9.6767979299999993</v>
      </c>
      <c r="AN27" s="101">
        <v>0</v>
      </c>
      <c r="AO27" s="101">
        <v>0</v>
      </c>
      <c r="AP27" s="101">
        <v>0</v>
      </c>
      <c r="AQ27" s="101">
        <v>0</v>
      </c>
      <c r="AR27" s="101">
        <v>35.759328802999981</v>
      </c>
      <c r="AS27" s="101">
        <v>10.276</v>
      </c>
      <c r="AT27" s="101">
        <v>0</v>
      </c>
      <c r="AU27" s="101">
        <v>66.833107468000009</v>
      </c>
      <c r="AV27" s="101">
        <v>76.754281799499935</v>
      </c>
      <c r="AW27" s="101">
        <v>-10.648</v>
      </c>
      <c r="AX27" s="101">
        <v>1.3077119599999998</v>
      </c>
      <c r="AY27" s="101">
        <v>0</v>
      </c>
      <c r="AZ27" s="101">
        <v>0</v>
      </c>
      <c r="BA27" s="101">
        <v>0</v>
      </c>
      <c r="BB27" s="101">
        <v>11.093081487000006</v>
      </c>
      <c r="BC27" s="101">
        <v>33.481628744999895</v>
      </c>
      <c r="BD27" s="101">
        <v>21.715067541374999</v>
      </c>
    </row>
    <row r="28" spans="2:56" x14ac:dyDescent="0.55000000000000004">
      <c r="B28" s="105" t="s">
        <v>201</v>
      </c>
      <c r="C28" s="101">
        <v>0</v>
      </c>
      <c r="D28" s="101">
        <v>961.38125107999997</v>
      </c>
      <c r="E28" s="101">
        <v>956.80388154125876</v>
      </c>
      <c r="F28" s="101">
        <v>3294.9784040520108</v>
      </c>
      <c r="G28" s="101">
        <v>130.69291788576697</v>
      </c>
      <c r="H28" s="101">
        <v>0</v>
      </c>
      <c r="I28" s="101">
        <v>849.85885269412483</v>
      </c>
      <c r="J28" s="101">
        <v>0</v>
      </c>
      <c r="K28" s="101">
        <v>566.21127238999873</v>
      </c>
      <c r="L28" s="101">
        <v>148.60605924000006</v>
      </c>
      <c r="M28" s="101">
        <v>1880.0921225842058</v>
      </c>
      <c r="N28" s="101">
        <v>2067.2543474208628</v>
      </c>
      <c r="O28" s="101">
        <v>0</v>
      </c>
      <c r="P28" s="101">
        <v>2019.2327006999994</v>
      </c>
      <c r="Q28" s="101">
        <v>1271.3503483377922</v>
      </c>
      <c r="R28" s="101">
        <v>333.46492470187553</v>
      </c>
      <c r="S28" s="101">
        <v>-277.35268733849682</v>
      </c>
      <c r="T28" s="101">
        <v>216.63282296999998</v>
      </c>
      <c r="U28" s="101">
        <v>61.1634914718747</v>
      </c>
      <c r="V28" s="101">
        <v>649.44977763388795</v>
      </c>
      <c r="W28" s="101">
        <v>-7.881323868750056</v>
      </c>
      <c r="X28" s="101">
        <v>1.524</v>
      </c>
      <c r="Y28" s="101">
        <v>0</v>
      </c>
      <c r="Z28" s="101">
        <v>224.10274096668954</v>
      </c>
      <c r="AA28" s="101">
        <v>213.82453455137502</v>
      </c>
      <c r="AB28" s="101">
        <v>19.958236069999998</v>
      </c>
      <c r="AC28" s="101">
        <v>325.08732487000003</v>
      </c>
      <c r="AD28" s="101">
        <v>398.61606</v>
      </c>
      <c r="AE28" s="101">
        <v>68.638404323749867</v>
      </c>
      <c r="AF28" s="101">
        <v>14.353738880000002</v>
      </c>
      <c r="AG28" s="101">
        <v>221.88964589725126</v>
      </c>
      <c r="AH28" s="101">
        <v>116.686989309688</v>
      </c>
      <c r="AI28" s="101">
        <v>311.6093141099999</v>
      </c>
      <c r="AJ28" s="101">
        <v>0</v>
      </c>
      <c r="AK28" s="101">
        <v>11.787468420000002</v>
      </c>
      <c r="AL28" s="101">
        <v>140.11603580000002</v>
      </c>
      <c r="AM28" s="101">
        <v>25.609075449999999</v>
      </c>
      <c r="AN28" s="101">
        <v>0</v>
      </c>
      <c r="AO28" s="101">
        <v>0</v>
      </c>
      <c r="AP28" s="101">
        <v>0</v>
      </c>
      <c r="AQ28" s="101">
        <v>0</v>
      </c>
      <c r="AR28" s="101">
        <v>2.312131304999999</v>
      </c>
      <c r="AS28" s="101">
        <v>42.262</v>
      </c>
      <c r="AT28" s="101">
        <v>0</v>
      </c>
      <c r="AU28" s="101">
        <v>5.6400000000000601</v>
      </c>
      <c r="AV28" s="101">
        <v>74.946970000000007</v>
      </c>
      <c r="AW28" s="101">
        <v>67.850999999999999</v>
      </c>
      <c r="AX28" s="101">
        <v>5.3700936800000001</v>
      </c>
      <c r="AY28" s="101">
        <v>0</v>
      </c>
      <c r="AZ28" s="101">
        <v>0</v>
      </c>
      <c r="BA28" s="101">
        <v>54.672549999999994</v>
      </c>
      <c r="BB28" s="101">
        <v>63.891833530000028</v>
      </c>
      <c r="BC28" s="101">
        <v>-21.892159587499989</v>
      </c>
      <c r="BD28" s="101">
        <v>33.4139431575</v>
      </c>
    </row>
    <row r="29" spans="2:56" x14ac:dyDescent="0.55000000000000004">
      <c r="B29" s="105" t="s">
        <v>202</v>
      </c>
      <c r="C29" s="101">
        <v>0</v>
      </c>
      <c r="D29" s="101">
        <v>0</v>
      </c>
      <c r="E29" s="101">
        <v>0</v>
      </c>
      <c r="F29" s="101">
        <v>0</v>
      </c>
      <c r="G29" s="101">
        <v>0</v>
      </c>
      <c r="H29" s="101">
        <v>756.6223</v>
      </c>
      <c r="I29" s="101">
        <v>0</v>
      </c>
      <c r="J29" s="101">
        <v>0</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1">
        <v>0</v>
      </c>
      <c r="AC29" s="101">
        <v>0</v>
      </c>
      <c r="AD29" s="101">
        <v>0</v>
      </c>
      <c r="AE29" s="101">
        <v>0</v>
      </c>
      <c r="AF29" s="101">
        <v>0</v>
      </c>
      <c r="AG29" s="101">
        <v>0</v>
      </c>
      <c r="AH29" s="101">
        <v>0</v>
      </c>
      <c r="AI29" s="101">
        <v>0</v>
      </c>
      <c r="AJ29" s="101">
        <v>0</v>
      </c>
      <c r="AK29" s="101">
        <v>0</v>
      </c>
      <c r="AL29" s="101">
        <v>0</v>
      </c>
      <c r="AM29" s="101">
        <v>0</v>
      </c>
      <c r="AN29" s="101">
        <v>0</v>
      </c>
      <c r="AO29" s="101">
        <v>0</v>
      </c>
      <c r="AP29" s="101">
        <v>0</v>
      </c>
      <c r="AQ29" s="101">
        <v>93.567685373750152</v>
      </c>
      <c r="AR29" s="101">
        <v>0</v>
      </c>
      <c r="AS29" s="101">
        <v>0</v>
      </c>
      <c r="AT29" s="101">
        <v>0</v>
      </c>
      <c r="AU29" s="101">
        <v>0</v>
      </c>
      <c r="AV29" s="101">
        <v>0.62827</v>
      </c>
      <c r="AW29" s="101">
        <v>0</v>
      </c>
      <c r="AX29" s="101">
        <v>0</v>
      </c>
      <c r="AY29" s="101">
        <v>0</v>
      </c>
      <c r="AZ29" s="101">
        <v>0</v>
      </c>
      <c r="BA29" s="101">
        <v>0</v>
      </c>
      <c r="BB29" s="101">
        <v>0</v>
      </c>
      <c r="BC29" s="101">
        <v>0</v>
      </c>
      <c r="BD29" s="101">
        <v>0</v>
      </c>
    </row>
    <row r="30" spans="2:56" x14ac:dyDescent="0.55000000000000004">
      <c r="B30" s="104" t="s">
        <v>203</v>
      </c>
      <c r="C30" s="101">
        <v>0</v>
      </c>
      <c r="D30" s="101">
        <v>0</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0</v>
      </c>
      <c r="AK30" s="101">
        <v>0</v>
      </c>
      <c r="AL30" s="101">
        <v>0</v>
      </c>
      <c r="AM30" s="101">
        <v>0</v>
      </c>
      <c r="AN30" s="101">
        <v>0</v>
      </c>
      <c r="AO30" s="101">
        <v>0</v>
      </c>
      <c r="AP30" s="101">
        <v>0</v>
      </c>
      <c r="AQ30" s="101">
        <v>0</v>
      </c>
      <c r="AR30" s="101">
        <v>0</v>
      </c>
      <c r="AS30" s="101">
        <v>0</v>
      </c>
      <c r="AT30" s="101">
        <v>37.484614149999999</v>
      </c>
      <c r="AU30" s="101">
        <v>0</v>
      </c>
      <c r="AV30" s="101">
        <v>0</v>
      </c>
      <c r="AW30" s="101">
        <v>0</v>
      </c>
      <c r="AX30" s="101">
        <v>0</v>
      </c>
      <c r="AY30" s="101">
        <v>0</v>
      </c>
      <c r="AZ30" s="101">
        <v>0</v>
      </c>
      <c r="BA30" s="101">
        <v>0</v>
      </c>
      <c r="BB30" s="101">
        <v>0</v>
      </c>
      <c r="BC30" s="101">
        <v>0</v>
      </c>
      <c r="BD30" s="101">
        <v>0</v>
      </c>
    </row>
    <row r="31" spans="2:56" x14ac:dyDescent="0.55000000000000004">
      <c r="B31" s="104" t="s">
        <v>204</v>
      </c>
      <c r="C31" s="101">
        <v>0</v>
      </c>
      <c r="D31" s="101">
        <v>0</v>
      </c>
      <c r="E31" s="101">
        <v>0</v>
      </c>
      <c r="F31" s="101">
        <v>0</v>
      </c>
      <c r="G31" s="101">
        <v>0</v>
      </c>
      <c r="H31" s="101">
        <v>0</v>
      </c>
      <c r="I31" s="101">
        <v>11.820671299999999</v>
      </c>
      <c r="J31" s="101">
        <v>0</v>
      </c>
      <c r="K31" s="101">
        <v>0</v>
      </c>
      <c r="L31" s="101">
        <v>0</v>
      </c>
      <c r="M31" s="101">
        <v>0</v>
      </c>
      <c r="N31" s="101">
        <v>0</v>
      </c>
      <c r="O31" s="101">
        <v>0</v>
      </c>
      <c r="P31" s="101">
        <v>0</v>
      </c>
      <c r="Q31" s="101">
        <v>0</v>
      </c>
      <c r="R31" s="101">
        <v>0</v>
      </c>
      <c r="S31" s="101">
        <v>0</v>
      </c>
      <c r="T31" s="101">
        <v>0</v>
      </c>
      <c r="U31" s="101">
        <v>0</v>
      </c>
      <c r="V31" s="101">
        <v>5.5687576679999902</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row>
    <row r="32" spans="2:56" x14ac:dyDescent="0.55000000000000004">
      <c r="B32" s="104" t="s">
        <v>364</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14.01813922</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row>
    <row r="33" spans="2:56" x14ac:dyDescent="0.55000000000000004">
      <c r="B33" s="103" t="s">
        <v>365</v>
      </c>
      <c r="C33" s="101">
        <v>0</v>
      </c>
      <c r="D33" s="101">
        <v>0</v>
      </c>
      <c r="E33" s="101">
        <v>0</v>
      </c>
      <c r="F33" s="101">
        <v>423.82102276999996</v>
      </c>
      <c r="G33" s="101">
        <v>8.3855373800000006</v>
      </c>
      <c r="H33" s="101">
        <v>46.955351219999997</v>
      </c>
      <c r="I33" s="101">
        <v>0</v>
      </c>
      <c r="J33" s="101">
        <v>0</v>
      </c>
      <c r="K33" s="101">
        <v>132.54619517</v>
      </c>
      <c r="L33" s="101">
        <v>9.0538286400000008</v>
      </c>
      <c r="M33" s="101">
        <v>0</v>
      </c>
      <c r="N33" s="101">
        <v>0</v>
      </c>
      <c r="O33" s="101">
        <v>7.5651947900000014</v>
      </c>
      <c r="P33" s="101">
        <v>0</v>
      </c>
      <c r="Q33" s="101">
        <v>0</v>
      </c>
      <c r="R33" s="101">
        <v>0</v>
      </c>
      <c r="S33" s="101">
        <v>0</v>
      </c>
      <c r="T33" s="101">
        <v>0</v>
      </c>
      <c r="U33" s="101">
        <v>144.04180271999999</v>
      </c>
      <c r="V33" s="101">
        <v>47.818586680000003</v>
      </c>
      <c r="W33" s="101">
        <v>3.1739739599999996</v>
      </c>
      <c r="X33" s="101">
        <v>0</v>
      </c>
      <c r="Y33" s="101">
        <v>0</v>
      </c>
      <c r="Z33" s="101">
        <v>1.4774868300000001</v>
      </c>
      <c r="AA33" s="101">
        <v>0</v>
      </c>
      <c r="AB33" s="101">
        <v>0</v>
      </c>
      <c r="AC33" s="101">
        <v>15.153861989999999</v>
      </c>
      <c r="AD33" s="101">
        <v>0</v>
      </c>
      <c r="AE33" s="101">
        <v>0.15065932000000001</v>
      </c>
      <c r="AF33" s="101">
        <v>0</v>
      </c>
      <c r="AG33" s="101">
        <v>0</v>
      </c>
      <c r="AH33" s="101">
        <v>0</v>
      </c>
      <c r="AI33" s="101">
        <v>4.8127466500000002</v>
      </c>
      <c r="AJ33" s="101">
        <v>0</v>
      </c>
      <c r="AK33" s="101">
        <v>0</v>
      </c>
      <c r="AL33" s="101">
        <v>0</v>
      </c>
      <c r="AM33" s="101">
        <v>0</v>
      </c>
      <c r="AN33" s="101">
        <v>0</v>
      </c>
      <c r="AO33" s="101">
        <v>0</v>
      </c>
      <c r="AP33" s="101">
        <v>2.8993726299999998</v>
      </c>
      <c r="AQ33" s="101">
        <v>0</v>
      </c>
      <c r="AR33" s="101">
        <v>0</v>
      </c>
      <c r="AS33" s="101">
        <v>0</v>
      </c>
      <c r="AT33" s="101">
        <v>3.9493</v>
      </c>
      <c r="AU33" s="101">
        <v>0</v>
      </c>
      <c r="AV33" s="101">
        <v>0</v>
      </c>
      <c r="AW33" s="101">
        <v>0</v>
      </c>
      <c r="AX33" s="101">
        <v>0</v>
      </c>
      <c r="AY33" s="101">
        <v>0</v>
      </c>
      <c r="AZ33" s="101">
        <v>0</v>
      </c>
      <c r="BA33" s="101">
        <v>0</v>
      </c>
      <c r="BB33" s="101">
        <v>0</v>
      </c>
      <c r="BC33" s="101">
        <v>0</v>
      </c>
      <c r="BD33" s="101">
        <v>0</v>
      </c>
    </row>
    <row r="34" spans="2:56" x14ac:dyDescent="0.55000000000000004">
      <c r="B34" s="103" t="s">
        <v>366</v>
      </c>
      <c r="C34" s="101">
        <v>5.4694352870008514</v>
      </c>
      <c r="D34" s="101">
        <v>64.646982612052994</v>
      </c>
      <c r="E34" s="101">
        <v>238.68480340288716</v>
      </c>
      <c r="F34" s="101">
        <v>242.40286027000016</v>
      </c>
      <c r="G34" s="101">
        <v>131.38091283890626</v>
      </c>
      <c r="H34" s="101">
        <v>167.64819199999999</v>
      </c>
      <c r="I34" s="101">
        <v>76.060004480000003</v>
      </c>
      <c r="J34" s="101">
        <v>123.92998587204868</v>
      </c>
      <c r="K34" s="101">
        <v>157.28822162353117</v>
      </c>
      <c r="L34" s="101">
        <v>86.069763683745506</v>
      </c>
      <c r="M34" s="101">
        <v>48.701262423179472</v>
      </c>
      <c r="N34" s="101">
        <v>16.355754866921703</v>
      </c>
      <c r="O34" s="101">
        <v>7.8253418489269189</v>
      </c>
      <c r="P34" s="101">
        <v>0</v>
      </c>
      <c r="Q34" s="101">
        <v>197.71435633547392</v>
      </c>
      <c r="R34" s="101">
        <v>63.881846158652046</v>
      </c>
      <c r="S34" s="101">
        <v>182.77597395210856</v>
      </c>
      <c r="T34" s="101">
        <v>152.89036217200064</v>
      </c>
      <c r="U34" s="101">
        <v>155.27786677845498</v>
      </c>
      <c r="V34" s="101">
        <v>74.968687469303816</v>
      </c>
      <c r="W34" s="101">
        <v>15.13946181878169</v>
      </c>
      <c r="X34" s="101">
        <v>0</v>
      </c>
      <c r="Y34" s="101">
        <v>0</v>
      </c>
      <c r="Z34" s="101">
        <v>7.3954245696481324</v>
      </c>
      <c r="AA34" s="101">
        <v>0</v>
      </c>
      <c r="AB34" s="101">
        <v>2.5065335360000063</v>
      </c>
      <c r="AC34" s="101">
        <v>36.318561330850407</v>
      </c>
      <c r="AD34" s="101">
        <v>31.992819999999998</v>
      </c>
      <c r="AE34" s="101">
        <v>19.993872558344041</v>
      </c>
      <c r="AF34" s="101">
        <v>0.62381137200000081</v>
      </c>
      <c r="AG34" s="101">
        <v>8.0639384825549616</v>
      </c>
      <c r="AH34" s="101">
        <v>0</v>
      </c>
      <c r="AI34" s="101">
        <v>27.532104755199338</v>
      </c>
      <c r="AJ34" s="101">
        <v>0</v>
      </c>
      <c r="AK34" s="101">
        <v>0</v>
      </c>
      <c r="AL34" s="101">
        <v>0</v>
      </c>
      <c r="AM34" s="101">
        <v>1.7725343610000011</v>
      </c>
      <c r="AN34" s="101">
        <v>0</v>
      </c>
      <c r="AO34" s="101">
        <v>0</v>
      </c>
      <c r="AP34" s="101">
        <v>9.8494457880083104</v>
      </c>
      <c r="AQ34" s="101">
        <v>0</v>
      </c>
      <c r="AR34" s="101">
        <v>4.6196083999999388E-2</v>
      </c>
      <c r="AS34" s="101">
        <v>0</v>
      </c>
      <c r="AT34" s="101">
        <v>0</v>
      </c>
      <c r="AU34" s="101">
        <v>6.9273206199993734E-2</v>
      </c>
      <c r="AV34" s="101">
        <v>0</v>
      </c>
      <c r="AW34" s="101">
        <v>0</v>
      </c>
      <c r="AX34" s="101">
        <v>0</v>
      </c>
      <c r="AY34" s="101">
        <v>0</v>
      </c>
      <c r="AZ34" s="101">
        <v>0</v>
      </c>
      <c r="BA34" s="101">
        <v>0</v>
      </c>
      <c r="BB34" s="101">
        <v>1.4884313579682729</v>
      </c>
      <c r="BC34" s="101">
        <v>13.192857641488501</v>
      </c>
      <c r="BD34" s="101">
        <v>7.7061670726579612</v>
      </c>
    </row>
    <row r="35" spans="2:56" x14ac:dyDescent="0.55000000000000004">
      <c r="B35" s="103" t="s">
        <v>367</v>
      </c>
      <c r="C35" s="101">
        <v>-38.451116308392798</v>
      </c>
      <c r="D35" s="101">
        <v>368.48780088870205</v>
      </c>
      <c r="E35" s="101">
        <v>678.86289241079533</v>
      </c>
      <c r="F35" s="101">
        <v>659.32706652900038</v>
      </c>
      <c r="G35" s="101">
        <v>354.72846466504694</v>
      </c>
      <c r="H35" s="101">
        <v>452.65012000000002</v>
      </c>
      <c r="I35" s="101">
        <v>205.36201211000002</v>
      </c>
      <c r="J35" s="101">
        <v>334.61096185453141</v>
      </c>
      <c r="K35" s="101">
        <v>405.21013238353379</v>
      </c>
      <c r="L35" s="101">
        <v>232.38836193411296</v>
      </c>
      <c r="M35" s="101">
        <v>174.37624154258458</v>
      </c>
      <c r="N35" s="101">
        <v>44.16053814069226</v>
      </c>
      <c r="O35" s="101">
        <v>27.565192502102501</v>
      </c>
      <c r="P35" s="101">
        <v>-15.111193395804614</v>
      </c>
      <c r="Q35" s="101">
        <v>553.67524039836314</v>
      </c>
      <c r="R35" s="101">
        <v>172.48098462836049</v>
      </c>
      <c r="S35" s="101">
        <v>493.4613624356931</v>
      </c>
      <c r="T35" s="101">
        <v>412.80397680870175</v>
      </c>
      <c r="U35" s="101">
        <v>363.28683194625307</v>
      </c>
      <c r="V35" s="101">
        <v>191.80824227212028</v>
      </c>
      <c r="W35" s="101">
        <v>40.876546910710566</v>
      </c>
      <c r="X35" s="101">
        <v>0</v>
      </c>
      <c r="Y35" s="101">
        <v>0</v>
      </c>
      <c r="Z35" s="101">
        <v>19.967646338049928</v>
      </c>
      <c r="AA35" s="101">
        <v>0</v>
      </c>
      <c r="AB35" s="101">
        <v>7.5196006080000402</v>
      </c>
      <c r="AC35" s="101">
        <v>98.060115593296103</v>
      </c>
      <c r="AD35" s="101">
        <v>86.380630000000011</v>
      </c>
      <c r="AE35" s="101">
        <v>60.422973277528897</v>
      </c>
      <c r="AF35" s="101">
        <v>1.6842907044000024</v>
      </c>
      <c r="AG35" s="101">
        <v>21.772633902898392</v>
      </c>
      <c r="AH35" s="101">
        <v>102.15616248999999</v>
      </c>
      <c r="AI35" s="101">
        <v>74.508017160000009</v>
      </c>
      <c r="AJ35" s="101">
        <v>4.6827118534231706</v>
      </c>
      <c r="AK35" s="101">
        <v>0</v>
      </c>
      <c r="AL35" s="101">
        <v>0</v>
      </c>
      <c r="AM35" s="101">
        <v>4.7858427747000025</v>
      </c>
      <c r="AN35" s="101">
        <v>0</v>
      </c>
      <c r="AO35" s="101">
        <v>0</v>
      </c>
      <c r="AP35" s="101">
        <v>35.730229365948901</v>
      </c>
      <c r="AQ35" s="101">
        <v>0</v>
      </c>
      <c r="AR35" s="101">
        <v>0.12472942679999834</v>
      </c>
      <c r="AS35" s="101">
        <v>0</v>
      </c>
      <c r="AT35" s="101">
        <v>0</v>
      </c>
      <c r="AU35" s="101">
        <v>0.18703765673998304</v>
      </c>
      <c r="AV35" s="101">
        <v>-25.602880000000003</v>
      </c>
      <c r="AW35" s="101">
        <v>0</v>
      </c>
      <c r="AX35" s="101">
        <v>2.8202055150000001</v>
      </c>
      <c r="AY35" s="101">
        <v>0</v>
      </c>
      <c r="AZ35" s="101">
        <v>0</v>
      </c>
      <c r="BA35" s="101">
        <v>0</v>
      </c>
      <c r="BB35" s="101">
        <v>4.0187646665143353</v>
      </c>
      <c r="BC35" s="101">
        <v>35.960286507175738</v>
      </c>
      <c r="BD35" s="101">
        <v>23.118501217973883</v>
      </c>
    </row>
    <row r="36" spans="2:56" x14ac:dyDescent="0.55000000000000004">
      <c r="B36" s="103" t="s">
        <v>368</v>
      </c>
      <c r="C36" s="101">
        <v>0</v>
      </c>
      <c r="D36" s="101">
        <v>6.7150214899999998</v>
      </c>
      <c r="E36" s="101">
        <v>0</v>
      </c>
      <c r="F36" s="101">
        <v>0</v>
      </c>
      <c r="G36" s="101">
        <v>0</v>
      </c>
      <c r="H36" s="101">
        <v>0</v>
      </c>
      <c r="I36" s="101">
        <v>0</v>
      </c>
      <c r="J36" s="101">
        <v>0</v>
      </c>
      <c r="K36" s="101">
        <v>0</v>
      </c>
      <c r="L36" s="101">
        <v>0</v>
      </c>
      <c r="M36" s="101">
        <v>0</v>
      </c>
      <c r="N36" s="101">
        <v>0.13935101</v>
      </c>
      <c r="O36" s="101">
        <v>0</v>
      </c>
      <c r="P36" s="101">
        <v>0</v>
      </c>
      <c r="Q36" s="101">
        <v>0</v>
      </c>
      <c r="R36" s="101">
        <v>0</v>
      </c>
      <c r="S36" s="101">
        <v>0</v>
      </c>
      <c r="T36" s="101">
        <v>0</v>
      </c>
      <c r="U36" s="101">
        <v>0</v>
      </c>
      <c r="V36" s="101">
        <v>0.36258673000000002</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0.1466442</v>
      </c>
      <c r="AQ36" s="101">
        <v>0</v>
      </c>
      <c r="AR36" s="101">
        <v>0</v>
      </c>
      <c r="AS36" s="101">
        <v>0</v>
      </c>
      <c r="AT36" s="101">
        <v>0</v>
      </c>
      <c r="AU36" s="101">
        <v>0</v>
      </c>
      <c r="AV36" s="101">
        <v>0</v>
      </c>
      <c r="AW36" s="101">
        <v>0</v>
      </c>
      <c r="AX36" s="101">
        <v>0</v>
      </c>
      <c r="AY36" s="101">
        <v>0</v>
      </c>
      <c r="AZ36" s="101">
        <v>0</v>
      </c>
      <c r="BA36" s="101">
        <v>0</v>
      </c>
      <c r="BB36" s="101">
        <v>0</v>
      </c>
      <c r="BC36" s="101">
        <v>0</v>
      </c>
      <c r="BD36" s="101">
        <v>0</v>
      </c>
    </row>
    <row r="37" spans="2:56" x14ac:dyDescent="0.55000000000000004">
      <c r="B37" s="152" t="s">
        <v>369</v>
      </c>
      <c r="C37" s="101">
        <v>142.37038676141196</v>
      </c>
      <c r="D37" s="101">
        <v>859.80486874031158</v>
      </c>
      <c r="E37" s="101">
        <v>1469.3003382151892</v>
      </c>
      <c r="F37" s="101">
        <v>1522.2986759010018</v>
      </c>
      <c r="G37" s="101">
        <v>827.69975088511103</v>
      </c>
      <c r="H37" s="101">
        <v>1056.1836120800001</v>
      </c>
      <c r="I37" s="101">
        <v>479.17802825488582</v>
      </c>
      <c r="J37" s="101">
        <v>780.75891099390731</v>
      </c>
      <c r="K37" s="101">
        <v>1010.3838622282467</v>
      </c>
      <c r="L37" s="101">
        <v>542.23951121959681</v>
      </c>
      <c r="M37" s="101">
        <v>263.93512026603065</v>
      </c>
      <c r="N37" s="101">
        <v>103.04125566160306</v>
      </c>
      <c r="O37" s="101">
        <v>42.862884138239011</v>
      </c>
      <c r="P37" s="101">
        <v>-888.07146492343657</v>
      </c>
      <c r="Q37" s="101">
        <v>1225.753966620902</v>
      </c>
      <c r="R37" s="101">
        <v>402.45563091012593</v>
      </c>
      <c r="S37" s="101">
        <v>1151.5224031332839</v>
      </c>
      <c r="T37" s="101">
        <v>963.20928273930417</v>
      </c>
      <c r="U37" s="101">
        <v>1034.2139690598319</v>
      </c>
      <c r="V37" s="101">
        <v>482.90994495161397</v>
      </c>
      <c r="W37" s="101">
        <v>95.378609458324647</v>
      </c>
      <c r="X37" s="101">
        <v>0</v>
      </c>
      <c r="Y37" s="101">
        <v>40.861042359999963</v>
      </c>
      <c r="Z37" s="101">
        <v>46.591174788783306</v>
      </c>
      <c r="AA37" s="101">
        <v>0</v>
      </c>
      <c r="AB37" s="101">
        <v>17.545734752000026</v>
      </c>
      <c r="AC37" s="101">
        <v>228.80693631075351</v>
      </c>
      <c r="AD37" s="101">
        <v>201.55479336000002</v>
      </c>
      <c r="AE37" s="101">
        <v>119.52187974756744</v>
      </c>
      <c r="AF37" s="101">
        <v>3.9300116436000057</v>
      </c>
      <c r="AG37" s="101">
        <v>50.802812440096254</v>
      </c>
      <c r="AH37" s="101">
        <v>191.6544598096028</v>
      </c>
      <c r="AI37" s="101">
        <v>173.28092563679408</v>
      </c>
      <c r="AJ37" s="101">
        <v>1.9298420795167399</v>
      </c>
      <c r="AK37" s="101">
        <v>0</v>
      </c>
      <c r="AL37" s="101">
        <v>0</v>
      </c>
      <c r="AM37" s="101">
        <v>11.166966474300006</v>
      </c>
      <c r="AN37" s="101">
        <v>0</v>
      </c>
      <c r="AO37" s="101">
        <v>2.4466821300000015</v>
      </c>
      <c r="AP37" s="101">
        <v>52.914782726125793</v>
      </c>
      <c r="AQ37" s="101">
        <v>0</v>
      </c>
      <c r="AR37" s="101">
        <v>0.29103532919999614</v>
      </c>
      <c r="AS37" s="101">
        <v>0</v>
      </c>
      <c r="AT37" s="101">
        <v>0</v>
      </c>
      <c r="AU37" s="101">
        <v>0.43642119905996046</v>
      </c>
      <c r="AV37" s="101">
        <v>0</v>
      </c>
      <c r="AW37" s="101">
        <v>0</v>
      </c>
      <c r="AX37" s="101">
        <v>6.5804795349999932</v>
      </c>
      <c r="AY37" s="101">
        <v>0</v>
      </c>
      <c r="AZ37" s="101">
        <v>0</v>
      </c>
      <c r="BA37" s="101">
        <v>0</v>
      </c>
      <c r="BB37" s="101">
        <v>9.3771175552001189</v>
      </c>
      <c r="BC37" s="101">
        <v>82.775432266220747</v>
      </c>
      <c r="BD37" s="101">
        <v>53.943169508605727</v>
      </c>
    </row>
    <row r="38" spans="2:56" x14ac:dyDescent="0.55000000000000004">
      <c r="B38" s="153" t="s">
        <v>370</v>
      </c>
      <c r="C38" s="108">
        <v>7375.5901158132592</v>
      </c>
      <c r="D38" s="108">
        <v>9680.4699703041661</v>
      </c>
      <c r="E38" s="108">
        <v>13622.641715710246</v>
      </c>
      <c r="F38" s="108">
        <v>16688.144050660743</v>
      </c>
      <c r="G38" s="108">
        <v>3920.1196850721954</v>
      </c>
      <c r="H38" s="108">
        <v>9873.6980978929332</v>
      </c>
      <c r="I38" s="108">
        <v>5858.8116919418853</v>
      </c>
      <c r="J38" s="108">
        <v>6384.8728316105889</v>
      </c>
      <c r="K38" s="108">
        <v>11263.250874980002</v>
      </c>
      <c r="L38" s="108">
        <v>5259.8209339174518</v>
      </c>
      <c r="M38" s="108">
        <v>12764.759255367469</v>
      </c>
      <c r="N38" s="108">
        <v>10386.438818118084</v>
      </c>
      <c r="O38" s="108">
        <v>7519.1574450399085</v>
      </c>
      <c r="P38" s="108">
        <v>7022.4549069973245</v>
      </c>
      <c r="Q38" s="108">
        <v>15277.765011095646</v>
      </c>
      <c r="R38" s="108">
        <v>5676.945733401074</v>
      </c>
      <c r="S38" s="108">
        <v>7284.6252246570039</v>
      </c>
      <c r="T38" s="108">
        <v>7695.5443845768277</v>
      </c>
      <c r="U38" s="108">
        <v>9171.7355654651656</v>
      </c>
      <c r="V38" s="108">
        <v>6373.726652326176</v>
      </c>
      <c r="W38" s="108">
        <v>1794.6248230416663</v>
      </c>
      <c r="X38" s="108">
        <v>27.224</v>
      </c>
      <c r="Y38" s="108">
        <v>178.63852892999998</v>
      </c>
      <c r="Z38" s="108">
        <v>1985.7132620659206</v>
      </c>
      <c r="AA38" s="108">
        <v>631.54291705055016</v>
      </c>
      <c r="AB38" s="108">
        <v>239.20259178872004</v>
      </c>
      <c r="AC38" s="108">
        <v>4245.9385744823994</v>
      </c>
      <c r="AD38" s="108">
        <v>3183.3178000000003</v>
      </c>
      <c r="AE38" s="108">
        <v>1986.3757120387647</v>
      </c>
      <c r="AF38" s="108">
        <v>53.685785580000008</v>
      </c>
      <c r="AG38" s="108">
        <v>2221.648784429452</v>
      </c>
      <c r="AH38" s="108">
        <v>1997.1623929181753</v>
      </c>
      <c r="AI38" s="108">
        <v>2125.1083049819931</v>
      </c>
      <c r="AJ38" s="108">
        <v>160.04901660999997</v>
      </c>
      <c r="AK38" s="108">
        <v>46.24589022</v>
      </c>
      <c r="AL38" s="108">
        <v>298.88505570000001</v>
      </c>
      <c r="AM38" s="108">
        <v>178.73639621000001</v>
      </c>
      <c r="AN38" s="108">
        <v>46.951139420000004</v>
      </c>
      <c r="AO38" s="108">
        <v>13.86506284</v>
      </c>
      <c r="AP38" s="108">
        <v>343.8465874180593</v>
      </c>
      <c r="AQ38" s="108">
        <v>476.73227600374997</v>
      </c>
      <c r="AR38" s="108">
        <v>269.33033510250004</v>
      </c>
      <c r="AS38" s="108">
        <v>211.28399999999999</v>
      </c>
      <c r="AT38" s="108">
        <v>209.8291657</v>
      </c>
      <c r="AU38" s="108">
        <v>182.28334204000001</v>
      </c>
      <c r="AV38" s="108">
        <v>505.65142179949987</v>
      </c>
      <c r="AW38" s="108">
        <v>268.45301616</v>
      </c>
      <c r="AX38" s="108">
        <v>64.301424499999996</v>
      </c>
      <c r="AY38" s="108">
        <v>74.018978679999989</v>
      </c>
      <c r="AZ38" s="108">
        <v>62.815167800000005</v>
      </c>
      <c r="BA38" s="108">
        <v>407.68904044976995</v>
      </c>
      <c r="BB38" s="108">
        <v>668.58315795668273</v>
      </c>
      <c r="BC38" s="108">
        <v>599.92517720563035</v>
      </c>
      <c r="BD38" s="108">
        <v>377.94663849811258</v>
      </c>
    </row>
    <row r="39" spans="2:56" x14ac:dyDescent="0.5500000000000000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2:56" x14ac:dyDescent="0.55000000000000004">
      <c r="B40" s="129" t="s">
        <v>212</v>
      </c>
      <c r="C40" s="15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2:56" x14ac:dyDescent="0.55000000000000004">
      <c r="B41" s="103" t="s">
        <v>371</v>
      </c>
      <c r="C41" s="101">
        <v>6715.4289225713674</v>
      </c>
      <c r="D41" s="101">
        <v>7601.7584520935543</v>
      </c>
      <c r="E41" s="101">
        <v>12127.835948419999</v>
      </c>
      <c r="F41" s="101">
        <v>11502.861805820001</v>
      </c>
      <c r="G41" s="101">
        <v>3312.2578705974997</v>
      </c>
      <c r="H41" s="101">
        <v>9432.2680648929327</v>
      </c>
      <c r="I41" s="101">
        <v>4743.1592576026005</v>
      </c>
      <c r="J41" s="101">
        <v>5838.9318952305885</v>
      </c>
      <c r="K41" s="101">
        <v>10037.13733639</v>
      </c>
      <c r="L41" s="101">
        <v>4692.5946308300008</v>
      </c>
      <c r="M41" s="101">
        <v>10603.83509470012</v>
      </c>
      <c r="N41" s="101">
        <v>9330.8813707459376</v>
      </c>
      <c r="O41" s="101">
        <v>6913.0965994399048</v>
      </c>
      <c r="P41" s="101">
        <v>6635.1835134700068</v>
      </c>
      <c r="Q41" s="101">
        <v>14200.951434846662</v>
      </c>
      <c r="R41" s="101">
        <v>5189.6664240753898</v>
      </c>
      <c r="S41" s="101">
        <v>6630.7267025199963</v>
      </c>
      <c r="T41" s="101">
        <v>6967.4142484868271</v>
      </c>
      <c r="U41" s="101">
        <v>8153.8082408199989</v>
      </c>
      <c r="V41" s="101">
        <v>5571.5786325399977</v>
      </c>
      <c r="W41" s="101">
        <v>1719.5508954716668</v>
      </c>
      <c r="X41" s="101">
        <v>14.859</v>
      </c>
      <c r="Y41" s="101">
        <v>146.35819973999995</v>
      </c>
      <c r="Z41" s="101">
        <v>1673.9946692899996</v>
      </c>
      <c r="AA41" s="101">
        <v>395.50070740897769</v>
      </c>
      <c r="AB41" s="101">
        <v>232.16105663000005</v>
      </c>
      <c r="AC41" s="101">
        <v>3863.3084456310003</v>
      </c>
      <c r="AD41" s="101">
        <v>2796.2839099999997</v>
      </c>
      <c r="AE41" s="101">
        <v>1813.2200625111775</v>
      </c>
      <c r="AF41" s="101">
        <v>53.147517990000004</v>
      </c>
      <c r="AG41" s="101">
        <v>2104.7155862394507</v>
      </c>
      <c r="AH41" s="101">
        <v>1830.5619719478</v>
      </c>
      <c r="AI41" s="101">
        <v>1741.5486055419929</v>
      </c>
      <c r="AJ41" s="101">
        <v>153.61771518999998</v>
      </c>
      <c r="AK41" s="101">
        <v>34.988096800000001</v>
      </c>
      <c r="AL41" s="101">
        <v>128.15184393489994</v>
      </c>
      <c r="AM41" s="101">
        <v>146.38027768000001</v>
      </c>
      <c r="AN41" s="101">
        <v>23.742283369999999</v>
      </c>
      <c r="AO41" s="101">
        <v>0.12026077</v>
      </c>
      <c r="AP41" s="101">
        <v>279.09335204999991</v>
      </c>
      <c r="AQ41" s="101">
        <v>397.65585317166665</v>
      </c>
      <c r="AR41" s="101">
        <v>255.53130131999995</v>
      </c>
      <c r="AS41" s="101">
        <v>151.13</v>
      </c>
      <c r="AT41" s="101">
        <v>128.78286316999998</v>
      </c>
      <c r="AU41" s="101">
        <v>148.81679642</v>
      </c>
      <c r="AV41" s="101">
        <v>403.82721000000004</v>
      </c>
      <c r="AW41" s="101">
        <v>236.54970527000003</v>
      </c>
      <c r="AX41" s="101">
        <v>57.806744729999998</v>
      </c>
      <c r="AY41" s="101">
        <v>60.408221179999998</v>
      </c>
      <c r="AZ41" s="101">
        <v>0</v>
      </c>
      <c r="BA41" s="101">
        <v>249.59615000000002</v>
      </c>
      <c r="BB41" s="101">
        <v>626.1178495300004</v>
      </c>
      <c r="BC41" s="101">
        <v>572.21870731000001</v>
      </c>
      <c r="BD41" s="101">
        <v>235.89838</v>
      </c>
    </row>
    <row r="42" spans="2:56" x14ac:dyDescent="0.55000000000000004">
      <c r="B42" s="104" t="s">
        <v>372</v>
      </c>
      <c r="C42" s="101">
        <v>5828.3419622613674</v>
      </c>
      <c r="D42" s="101">
        <v>6444.2787653735541</v>
      </c>
      <c r="E42" s="101">
        <v>10708.642791080001</v>
      </c>
      <c r="F42" s="101">
        <v>10312.328828240001</v>
      </c>
      <c r="G42" s="101">
        <v>2459.9934121475003</v>
      </c>
      <c r="H42" s="101">
        <v>8589.9014048129338</v>
      </c>
      <c r="I42" s="101">
        <v>3820.7453308226004</v>
      </c>
      <c r="J42" s="101">
        <v>5012.0465731605882</v>
      </c>
      <c r="K42" s="101">
        <v>9140.798385600001</v>
      </c>
      <c r="L42" s="101">
        <v>4144.893700040001</v>
      </c>
      <c r="M42" s="101">
        <v>9684.2544651301196</v>
      </c>
      <c r="N42" s="101">
        <v>8030.0644764059389</v>
      </c>
      <c r="O42" s="101">
        <v>5810.8093728299054</v>
      </c>
      <c r="P42" s="101">
        <v>5689.1691255000069</v>
      </c>
      <c r="Q42" s="101">
        <v>12324.652087216662</v>
      </c>
      <c r="R42" s="101">
        <v>4586.0956933812322</v>
      </c>
      <c r="S42" s="101">
        <v>5891.5472266999968</v>
      </c>
      <c r="T42" s="101">
        <v>6251.357262966827</v>
      </c>
      <c r="U42" s="101">
        <v>7293.1016629399992</v>
      </c>
      <c r="V42" s="101">
        <v>4750.9503684399979</v>
      </c>
      <c r="W42" s="101">
        <v>1436.7436619349996</v>
      </c>
      <c r="X42" s="101">
        <v>14.859</v>
      </c>
      <c r="Y42" s="101">
        <v>145.84719973999995</v>
      </c>
      <c r="Z42" s="101">
        <v>1494.6621507599996</v>
      </c>
      <c r="AA42" s="101">
        <v>349.1870070199999</v>
      </c>
      <c r="AB42" s="101">
        <v>167.44977561000005</v>
      </c>
      <c r="AC42" s="101">
        <v>3491.5862046910001</v>
      </c>
      <c r="AD42" s="101">
        <v>2512.9046899999998</v>
      </c>
      <c r="AE42" s="101">
        <v>1668.4865846211776</v>
      </c>
      <c r="AF42" s="101">
        <v>50.137227940000002</v>
      </c>
      <c r="AG42" s="101">
        <v>1964.1545548894505</v>
      </c>
      <c r="AH42" s="101">
        <v>1637.4181700678</v>
      </c>
      <c r="AI42" s="101">
        <v>1608.4482343419929</v>
      </c>
      <c r="AJ42" s="101">
        <v>146.84166205000002</v>
      </c>
      <c r="AK42" s="101">
        <v>32.196196800000003</v>
      </c>
      <c r="AL42" s="101">
        <v>123.03472036489995</v>
      </c>
      <c r="AM42" s="101">
        <v>130.24427767999998</v>
      </c>
      <c r="AN42" s="101">
        <v>19.96604074</v>
      </c>
      <c r="AO42" s="101">
        <v>0</v>
      </c>
      <c r="AP42" s="101">
        <v>259.49508473999998</v>
      </c>
      <c r="AQ42" s="101">
        <v>362.32105967000007</v>
      </c>
      <c r="AR42" s="101">
        <v>230.11824234999995</v>
      </c>
      <c r="AS42" s="101">
        <v>134.58799999999999</v>
      </c>
      <c r="AT42" s="101">
        <v>111.64619387</v>
      </c>
      <c r="AU42" s="101">
        <v>139.61109284</v>
      </c>
      <c r="AV42" s="101">
        <v>366.62468999999999</v>
      </c>
      <c r="AW42" s="101">
        <v>215.21932828000004</v>
      </c>
      <c r="AX42" s="101">
        <v>53.763874510000001</v>
      </c>
      <c r="AY42" s="101">
        <v>55.430673330000005</v>
      </c>
      <c r="AZ42" s="101">
        <v>0</v>
      </c>
      <c r="BA42" s="101">
        <v>221.86574999999999</v>
      </c>
      <c r="BB42" s="101">
        <v>555.80011608000029</v>
      </c>
      <c r="BC42" s="101">
        <v>505.77416479999999</v>
      </c>
      <c r="BD42" s="101">
        <v>209.80149</v>
      </c>
    </row>
    <row r="43" spans="2:56" x14ac:dyDescent="0.55000000000000004">
      <c r="B43" s="104" t="s">
        <v>373</v>
      </c>
      <c r="C43" s="101">
        <v>417.87436869999999</v>
      </c>
      <c r="D43" s="101">
        <v>1124.6388711300001</v>
      </c>
      <c r="E43" s="101">
        <v>1111.1617553399999</v>
      </c>
      <c r="F43" s="101">
        <v>885.98788834000004</v>
      </c>
      <c r="G43" s="101">
        <v>493.28973805000004</v>
      </c>
      <c r="H43" s="101">
        <v>576.71627699999999</v>
      </c>
      <c r="I43" s="101">
        <v>689.07639214000005</v>
      </c>
      <c r="J43" s="101">
        <v>815.00429469999995</v>
      </c>
      <c r="K43" s="101">
        <v>838.44811804000005</v>
      </c>
      <c r="L43" s="101">
        <v>403.67586940000001</v>
      </c>
      <c r="M43" s="101">
        <v>347.18308517000003</v>
      </c>
      <c r="N43" s="101">
        <v>787.3043269399999</v>
      </c>
      <c r="O43" s="101">
        <v>1001.5715953900002</v>
      </c>
      <c r="P43" s="101">
        <v>813.78640170999995</v>
      </c>
      <c r="Q43" s="101">
        <v>1719.2064244299997</v>
      </c>
      <c r="R43" s="101">
        <v>421.38885911999995</v>
      </c>
      <c r="S43" s="101">
        <v>572.02511962000005</v>
      </c>
      <c r="T43" s="101">
        <v>627.37165646999995</v>
      </c>
      <c r="U43" s="101">
        <v>775.88004102000014</v>
      </c>
      <c r="V43" s="101">
        <v>802.71452220999993</v>
      </c>
      <c r="W43" s="101">
        <v>82.825795310000004</v>
      </c>
      <c r="X43" s="101">
        <v>0</v>
      </c>
      <c r="Y43" s="101">
        <v>0</v>
      </c>
      <c r="Z43" s="101">
        <v>145.94364161000001</v>
      </c>
      <c r="AA43" s="101">
        <v>36.296090808977759</v>
      </c>
      <c r="AB43" s="101">
        <v>64.231566999999998</v>
      </c>
      <c r="AC43" s="101">
        <v>347.29935234999994</v>
      </c>
      <c r="AD43" s="101">
        <v>253.44725</v>
      </c>
      <c r="AE43" s="101">
        <v>134.40633303000001</v>
      </c>
      <c r="AF43" s="101">
        <v>0</v>
      </c>
      <c r="AG43" s="101">
        <v>108.35876501999999</v>
      </c>
      <c r="AH43" s="101">
        <v>163.46453539999999</v>
      </c>
      <c r="AI43" s="101">
        <v>112.65268276</v>
      </c>
      <c r="AJ43" s="101">
        <v>2.7632750000000001</v>
      </c>
      <c r="AK43" s="101">
        <v>0</v>
      </c>
      <c r="AL43" s="101">
        <v>5.0131066799999999</v>
      </c>
      <c r="AM43" s="101">
        <v>8.2319999999999993</v>
      </c>
      <c r="AN43" s="101">
        <v>1.2084285699999997</v>
      </c>
      <c r="AO43" s="101">
        <v>0</v>
      </c>
      <c r="AP43" s="101">
        <v>12.314527779999999</v>
      </c>
      <c r="AQ43" s="101">
        <v>33.081353031666666</v>
      </c>
      <c r="AR43" s="101">
        <v>24.464518090000002</v>
      </c>
      <c r="AS43" s="101">
        <v>14.632999999999999</v>
      </c>
      <c r="AT43" s="101">
        <v>11.003289720000001</v>
      </c>
      <c r="AU43" s="101">
        <v>0</v>
      </c>
      <c r="AV43" s="101">
        <v>20.482209999999998</v>
      </c>
      <c r="AW43" s="101">
        <v>17.697749999999999</v>
      </c>
      <c r="AX43" s="101">
        <v>0</v>
      </c>
      <c r="AY43" s="101">
        <v>3.8242139500000003</v>
      </c>
      <c r="AZ43" s="101">
        <v>0</v>
      </c>
      <c r="BA43" s="101">
        <v>23.596259999999997</v>
      </c>
      <c r="BB43" s="101">
        <v>59.629863479999997</v>
      </c>
      <c r="BC43" s="101">
        <v>63.59203729</v>
      </c>
      <c r="BD43" s="101">
        <v>24.426069999999999</v>
      </c>
    </row>
    <row r="44" spans="2:56" x14ac:dyDescent="0.55000000000000004">
      <c r="B44" s="104" t="s">
        <v>216</v>
      </c>
      <c r="C44" s="101">
        <v>417.87436869999999</v>
      </c>
      <c r="D44" s="101">
        <v>520.32578624999996</v>
      </c>
      <c r="E44" s="101">
        <v>1098.5247690399999</v>
      </c>
      <c r="F44" s="101">
        <v>885.98788834000004</v>
      </c>
      <c r="G44" s="101">
        <v>483.11187229000006</v>
      </c>
      <c r="H44" s="101">
        <v>576.71627699999999</v>
      </c>
      <c r="I44" s="101">
        <v>687.52469349</v>
      </c>
      <c r="J44" s="101">
        <v>722.59334316000002</v>
      </c>
      <c r="K44" s="101">
        <v>831.97402368000007</v>
      </c>
      <c r="L44" s="101">
        <v>59.171879780000005</v>
      </c>
      <c r="M44" s="101">
        <v>347.18308517000003</v>
      </c>
      <c r="N44" s="101">
        <v>774.0598835699999</v>
      </c>
      <c r="O44" s="101">
        <v>978.66880188000016</v>
      </c>
      <c r="P44" s="101">
        <v>813.66934027999991</v>
      </c>
      <c r="Q44" s="101">
        <v>1719.2064244299997</v>
      </c>
      <c r="R44" s="101">
        <v>421.02639332999996</v>
      </c>
      <c r="S44" s="101">
        <v>549.00109195000005</v>
      </c>
      <c r="T44" s="101">
        <v>595.36972810999998</v>
      </c>
      <c r="U44" s="101">
        <v>775.88004102000014</v>
      </c>
      <c r="V44" s="101">
        <v>790.80987860999994</v>
      </c>
      <c r="W44" s="101">
        <v>82.825795310000004</v>
      </c>
      <c r="X44" s="101">
        <v>0</v>
      </c>
      <c r="Y44" s="101">
        <v>0</v>
      </c>
      <c r="Z44" s="101">
        <v>145.94364161000001</v>
      </c>
      <c r="AA44" s="101">
        <v>36.296090808977759</v>
      </c>
      <c r="AB44" s="101">
        <v>64.231566999999998</v>
      </c>
      <c r="AC44" s="101">
        <v>228.48658563999999</v>
      </c>
      <c r="AD44" s="101">
        <v>253.44725</v>
      </c>
      <c r="AE44" s="101">
        <v>134.40633303000001</v>
      </c>
      <c r="AF44" s="101">
        <v>0</v>
      </c>
      <c r="AG44" s="101">
        <v>108.35876501999999</v>
      </c>
      <c r="AH44" s="101">
        <v>163.46453539999999</v>
      </c>
      <c r="AI44" s="101">
        <v>112.65268276</v>
      </c>
      <c r="AJ44" s="101">
        <v>2.7632750000000001</v>
      </c>
      <c r="AK44" s="101">
        <v>0</v>
      </c>
      <c r="AL44" s="101">
        <v>5.0131066799999999</v>
      </c>
      <c r="AM44" s="101">
        <v>3.464</v>
      </c>
      <c r="AN44" s="101">
        <v>1.2084285699999997</v>
      </c>
      <c r="AO44" s="101">
        <v>0</v>
      </c>
      <c r="AP44" s="101">
        <v>12.314527779999999</v>
      </c>
      <c r="AQ44" s="101">
        <v>33.081353031666666</v>
      </c>
      <c r="AR44" s="101">
        <v>24.464518090000002</v>
      </c>
      <c r="AS44" s="101">
        <v>14.632999999999999</v>
      </c>
      <c r="AT44" s="101">
        <v>0</v>
      </c>
      <c r="AU44" s="101">
        <v>0</v>
      </c>
      <c r="AV44" s="101">
        <v>6.7311999999999994</v>
      </c>
      <c r="AW44" s="101">
        <v>0</v>
      </c>
      <c r="AX44" s="101">
        <v>0</v>
      </c>
      <c r="AY44" s="101">
        <v>3.8242139500000003</v>
      </c>
      <c r="AZ44" s="101">
        <v>0</v>
      </c>
      <c r="BA44" s="101">
        <v>0</v>
      </c>
      <c r="BB44" s="101">
        <v>59.629863479999997</v>
      </c>
      <c r="BC44" s="101">
        <v>0</v>
      </c>
      <c r="BD44" s="101">
        <v>24.426069999999999</v>
      </c>
    </row>
    <row r="45" spans="2:56" x14ac:dyDescent="0.55000000000000004">
      <c r="B45" s="104" t="s">
        <v>217</v>
      </c>
      <c r="C45" s="101">
        <v>0</v>
      </c>
      <c r="D45" s="101">
        <v>0</v>
      </c>
      <c r="E45" s="101">
        <v>0</v>
      </c>
      <c r="F45" s="101">
        <v>0</v>
      </c>
      <c r="G45" s="101">
        <v>0</v>
      </c>
      <c r="H45" s="101">
        <v>0</v>
      </c>
      <c r="I45" s="101">
        <v>0</v>
      </c>
      <c r="J45" s="101">
        <v>92.410951539999985</v>
      </c>
      <c r="K45" s="101">
        <v>0</v>
      </c>
      <c r="L45" s="101">
        <v>0</v>
      </c>
      <c r="M45" s="101">
        <v>0</v>
      </c>
      <c r="N45" s="101">
        <v>0</v>
      </c>
      <c r="O45" s="101">
        <v>0</v>
      </c>
      <c r="P45" s="101">
        <v>0</v>
      </c>
      <c r="Q45" s="101">
        <v>0</v>
      </c>
      <c r="R45" s="101">
        <v>0</v>
      </c>
      <c r="S45" s="101">
        <v>0</v>
      </c>
      <c r="T45" s="101">
        <v>8.0919402300000005</v>
      </c>
      <c r="U45" s="101">
        <v>0</v>
      </c>
      <c r="V45" s="101">
        <v>10.79591035</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row>
    <row r="46" spans="2:56" x14ac:dyDescent="0.55000000000000004">
      <c r="B46" s="104" t="s">
        <v>218</v>
      </c>
      <c r="C46" s="101">
        <v>0</v>
      </c>
      <c r="D46" s="101">
        <v>0</v>
      </c>
      <c r="E46" s="101">
        <v>12.6369863</v>
      </c>
      <c r="F46" s="101">
        <v>0</v>
      </c>
      <c r="G46" s="101">
        <v>0</v>
      </c>
      <c r="H46" s="101">
        <v>0</v>
      </c>
      <c r="I46" s="101">
        <v>1.5516986499999998</v>
      </c>
      <c r="J46" s="101">
        <v>0</v>
      </c>
      <c r="K46" s="101">
        <v>0</v>
      </c>
      <c r="L46" s="101">
        <v>0</v>
      </c>
      <c r="M46" s="101">
        <v>0</v>
      </c>
      <c r="N46" s="101">
        <v>0</v>
      </c>
      <c r="O46" s="101">
        <v>0</v>
      </c>
      <c r="P46" s="101">
        <v>0</v>
      </c>
      <c r="Q46" s="101">
        <v>0</v>
      </c>
      <c r="R46" s="101">
        <v>0.36246578999999995</v>
      </c>
      <c r="S46" s="101">
        <v>0</v>
      </c>
      <c r="T46" s="101">
        <v>0</v>
      </c>
      <c r="U46" s="101">
        <v>0</v>
      </c>
      <c r="V46" s="101">
        <v>0</v>
      </c>
      <c r="W46" s="101">
        <v>0</v>
      </c>
      <c r="X46" s="101">
        <v>0</v>
      </c>
      <c r="Y46" s="101">
        <v>0</v>
      </c>
      <c r="Z46" s="101">
        <v>0</v>
      </c>
      <c r="AA46" s="101">
        <v>0</v>
      </c>
      <c r="AB46" s="101">
        <v>0</v>
      </c>
      <c r="AC46" s="101">
        <v>118.19794753000001</v>
      </c>
      <c r="AD46" s="101">
        <v>0</v>
      </c>
      <c r="AE46" s="101">
        <v>0</v>
      </c>
      <c r="AF46" s="101">
        <v>0</v>
      </c>
      <c r="AG46" s="101">
        <v>0</v>
      </c>
      <c r="AH46" s="101">
        <v>0</v>
      </c>
      <c r="AI46" s="101">
        <v>0</v>
      </c>
      <c r="AJ46" s="101">
        <v>0</v>
      </c>
      <c r="AK46" s="101">
        <v>0</v>
      </c>
      <c r="AL46" s="101">
        <v>0</v>
      </c>
      <c r="AM46" s="101">
        <v>4.7679999999999998</v>
      </c>
      <c r="AN46" s="101">
        <v>0</v>
      </c>
      <c r="AO46" s="101">
        <v>0</v>
      </c>
      <c r="AP46" s="101">
        <v>0</v>
      </c>
      <c r="AQ46" s="101">
        <v>0</v>
      </c>
      <c r="AR46" s="101">
        <v>0</v>
      </c>
      <c r="AS46" s="101">
        <v>0</v>
      </c>
      <c r="AT46" s="101">
        <v>11.003289720000001</v>
      </c>
      <c r="AU46" s="101">
        <v>0</v>
      </c>
      <c r="AV46" s="101">
        <v>13.751010000000001</v>
      </c>
      <c r="AW46" s="101">
        <v>17.697749999999999</v>
      </c>
      <c r="AX46" s="101">
        <v>0</v>
      </c>
      <c r="AY46" s="101">
        <v>0</v>
      </c>
      <c r="AZ46" s="101">
        <v>0</v>
      </c>
      <c r="BA46" s="101">
        <v>0</v>
      </c>
      <c r="BB46" s="101">
        <v>0</v>
      </c>
      <c r="BC46" s="101">
        <v>0</v>
      </c>
      <c r="BD46" s="101">
        <v>0</v>
      </c>
    </row>
    <row r="47" spans="2:56" x14ac:dyDescent="0.55000000000000004">
      <c r="B47" s="104" t="s">
        <v>374</v>
      </c>
      <c r="C47" s="101">
        <v>0</v>
      </c>
      <c r="D47" s="101">
        <v>604.31308488000002</v>
      </c>
      <c r="E47" s="101">
        <v>0</v>
      </c>
      <c r="F47" s="101">
        <v>0</v>
      </c>
      <c r="G47" s="101">
        <v>10.177865760000001</v>
      </c>
      <c r="H47" s="101">
        <v>0</v>
      </c>
      <c r="I47" s="101">
        <v>0</v>
      </c>
      <c r="J47" s="101">
        <v>0</v>
      </c>
      <c r="K47" s="101">
        <v>6.4740943600000005</v>
      </c>
      <c r="L47" s="101">
        <v>344.50398962000003</v>
      </c>
      <c r="M47" s="101">
        <v>0</v>
      </c>
      <c r="N47" s="101">
        <v>13.244443370000001</v>
      </c>
      <c r="O47" s="101">
        <v>22.902793510000002</v>
      </c>
      <c r="P47" s="101">
        <v>0.11706142999999999</v>
      </c>
      <c r="Q47" s="101">
        <v>0</v>
      </c>
      <c r="R47" s="101">
        <v>0</v>
      </c>
      <c r="S47" s="101">
        <v>23.024027670000002</v>
      </c>
      <c r="T47" s="101">
        <v>23.909988129999999</v>
      </c>
      <c r="U47" s="101">
        <v>0</v>
      </c>
      <c r="V47" s="101">
        <v>1.10873325</v>
      </c>
      <c r="W47" s="101">
        <v>0</v>
      </c>
      <c r="X47" s="101">
        <v>0</v>
      </c>
      <c r="Y47" s="101">
        <v>0</v>
      </c>
      <c r="Z47" s="101">
        <v>0</v>
      </c>
      <c r="AA47" s="101">
        <v>0</v>
      </c>
      <c r="AB47" s="101">
        <v>0</v>
      </c>
      <c r="AC47" s="101">
        <v>0.61481918000000002</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0</v>
      </c>
      <c r="AU47" s="101">
        <v>0</v>
      </c>
      <c r="AV47" s="101">
        <v>0</v>
      </c>
      <c r="AW47" s="101">
        <v>0</v>
      </c>
      <c r="AX47" s="101">
        <v>0</v>
      </c>
      <c r="AY47" s="101">
        <v>0</v>
      </c>
      <c r="AZ47" s="101">
        <v>0</v>
      </c>
      <c r="BA47" s="101">
        <v>23.596259999999997</v>
      </c>
      <c r="BB47" s="101">
        <v>0</v>
      </c>
      <c r="BC47" s="101">
        <v>63.59203729</v>
      </c>
      <c r="BD47" s="101">
        <v>0</v>
      </c>
    </row>
    <row r="48" spans="2:56" x14ac:dyDescent="0.55000000000000004">
      <c r="B48" s="104" t="s">
        <v>375</v>
      </c>
      <c r="C48" s="101">
        <v>10.87878877</v>
      </c>
      <c r="D48" s="101">
        <v>2.1006787</v>
      </c>
      <c r="E48" s="101">
        <v>0</v>
      </c>
      <c r="F48" s="101">
        <v>273.74100458999999</v>
      </c>
      <c r="G48" s="101">
        <v>3.6287944699999999</v>
      </c>
      <c r="H48" s="101">
        <v>0</v>
      </c>
      <c r="I48" s="101">
        <v>2.3184745800000002</v>
      </c>
      <c r="J48" s="101">
        <v>0</v>
      </c>
      <c r="K48" s="101">
        <v>2.36015183</v>
      </c>
      <c r="L48" s="101">
        <v>0</v>
      </c>
      <c r="M48" s="101">
        <v>0</v>
      </c>
      <c r="N48" s="101">
        <v>8.1372120399999996</v>
      </c>
      <c r="O48" s="101">
        <v>7.8792164699999994</v>
      </c>
      <c r="P48" s="101">
        <v>0</v>
      </c>
      <c r="Q48" s="101">
        <v>0</v>
      </c>
      <c r="R48" s="101">
        <v>8.5640846199999991</v>
      </c>
      <c r="S48" s="101">
        <v>1.5153835</v>
      </c>
      <c r="T48" s="101">
        <v>0</v>
      </c>
      <c r="U48" s="101">
        <v>20.243490279999996</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0</v>
      </c>
    </row>
    <row r="49" spans="2:56" x14ac:dyDescent="0.55000000000000004">
      <c r="B49" s="104" t="s">
        <v>221</v>
      </c>
      <c r="C49" s="101">
        <v>0</v>
      </c>
      <c r="D49" s="101">
        <v>30.740136890000002</v>
      </c>
      <c r="E49" s="101">
        <v>207.21102957999997</v>
      </c>
      <c r="F49" s="101">
        <v>0</v>
      </c>
      <c r="G49" s="101">
        <v>233.63831283999997</v>
      </c>
      <c r="H49" s="101">
        <v>0</v>
      </c>
      <c r="I49" s="101">
        <v>0</v>
      </c>
      <c r="J49" s="101">
        <v>0</v>
      </c>
      <c r="K49" s="101">
        <v>55.530680920000002</v>
      </c>
      <c r="L49" s="101">
        <v>0</v>
      </c>
      <c r="M49" s="101">
        <v>0</v>
      </c>
      <c r="N49" s="101">
        <v>174.11868879000002</v>
      </c>
      <c r="O49" s="101">
        <v>25.480016510000002</v>
      </c>
      <c r="P49" s="101">
        <v>0</v>
      </c>
      <c r="Q49" s="101">
        <v>0</v>
      </c>
      <c r="R49" s="101">
        <v>2.4761167500000001</v>
      </c>
      <c r="S49" s="101">
        <v>0</v>
      </c>
      <c r="T49" s="101">
        <v>3.7000589399999999</v>
      </c>
      <c r="U49" s="101">
        <v>9.3262982800000014</v>
      </c>
      <c r="V49" s="101">
        <v>0</v>
      </c>
      <c r="W49" s="101">
        <v>11.330170549999998</v>
      </c>
      <c r="X49" s="101">
        <v>0</v>
      </c>
      <c r="Y49" s="101">
        <v>0.51100000000000001</v>
      </c>
      <c r="Z49" s="101">
        <v>7.0057699099999997</v>
      </c>
      <c r="AA49" s="101">
        <v>10.01760958</v>
      </c>
      <c r="AB49" s="101">
        <v>0.41861778999999993</v>
      </c>
      <c r="AC49" s="101">
        <v>10.710965890000001</v>
      </c>
      <c r="AD49" s="101">
        <v>10.741670000000001</v>
      </c>
      <c r="AE49" s="101">
        <v>10.327144859999999</v>
      </c>
      <c r="AF49" s="101">
        <v>0</v>
      </c>
      <c r="AG49" s="101">
        <v>14.10061181</v>
      </c>
      <c r="AH49" s="101">
        <v>12.210320529999999</v>
      </c>
      <c r="AI49" s="101">
        <v>14.743225259999999</v>
      </c>
      <c r="AJ49" s="101">
        <v>3.5943051599999998</v>
      </c>
      <c r="AK49" s="101">
        <v>2.7919</v>
      </c>
      <c r="AL49" s="101">
        <v>0.10401689</v>
      </c>
      <c r="AM49" s="101">
        <v>2.637</v>
      </c>
      <c r="AN49" s="101">
        <v>2.6557239999999999E-2</v>
      </c>
      <c r="AO49" s="101">
        <v>0.12026077</v>
      </c>
      <c r="AP49" s="101">
        <v>6.9701778800000005</v>
      </c>
      <c r="AQ49" s="101">
        <v>2.2534404700000001</v>
      </c>
      <c r="AR49" s="101">
        <v>0.94854088000000025</v>
      </c>
      <c r="AS49" s="101">
        <v>1.758</v>
      </c>
      <c r="AT49" s="101">
        <v>5.3964560099999996</v>
      </c>
      <c r="AU49" s="101">
        <v>9.2057035799999998</v>
      </c>
      <c r="AV49" s="101">
        <v>9.7424199999999992</v>
      </c>
      <c r="AW49" s="101">
        <v>3.6326269899999999</v>
      </c>
      <c r="AX49" s="101">
        <v>2.7672572200000003</v>
      </c>
      <c r="AY49" s="101">
        <v>1.1533338999999998</v>
      </c>
      <c r="AZ49" s="101">
        <v>0</v>
      </c>
      <c r="BA49" s="101">
        <v>4.1341400000000004</v>
      </c>
      <c r="BB49" s="101">
        <v>4.66823985</v>
      </c>
      <c r="BC49" s="101">
        <v>0</v>
      </c>
      <c r="BD49" s="101">
        <v>1.67082</v>
      </c>
    </row>
    <row r="50" spans="2:56" x14ac:dyDescent="0.55000000000000004">
      <c r="B50" s="104" t="s">
        <v>376</v>
      </c>
      <c r="C50" s="101">
        <v>458.33380283999998</v>
      </c>
      <c r="D50" s="101">
        <v>0</v>
      </c>
      <c r="E50" s="101">
        <v>100.82037242</v>
      </c>
      <c r="F50" s="101">
        <v>30.804084650000004</v>
      </c>
      <c r="G50" s="101">
        <v>121.70761309</v>
      </c>
      <c r="H50" s="101">
        <v>265.65038308000004</v>
      </c>
      <c r="I50" s="101">
        <v>231.01906006000002</v>
      </c>
      <c r="J50" s="101">
        <v>11.88102737</v>
      </c>
      <c r="K50" s="101">
        <v>0</v>
      </c>
      <c r="L50" s="101">
        <v>144.02506139000005</v>
      </c>
      <c r="M50" s="101">
        <v>572.39754440000013</v>
      </c>
      <c r="N50" s="101">
        <v>331.25666657000005</v>
      </c>
      <c r="O50" s="101">
        <v>67.356398240000004</v>
      </c>
      <c r="P50" s="101">
        <v>132.22798625999999</v>
      </c>
      <c r="Q50" s="101">
        <v>157.09292320000003</v>
      </c>
      <c r="R50" s="101">
        <v>171.14167020415655</v>
      </c>
      <c r="S50" s="101">
        <v>165.63897270000001</v>
      </c>
      <c r="T50" s="101">
        <v>84.985270110000002</v>
      </c>
      <c r="U50" s="101">
        <v>55.256748299999998</v>
      </c>
      <c r="V50" s="101">
        <v>17.913741890000001</v>
      </c>
      <c r="W50" s="101">
        <v>188.651267676667</v>
      </c>
      <c r="X50" s="101">
        <v>0</v>
      </c>
      <c r="Y50" s="101">
        <v>0</v>
      </c>
      <c r="Z50" s="101">
        <v>26.383107010000007</v>
      </c>
      <c r="AA50" s="101">
        <v>0</v>
      </c>
      <c r="AB50" s="101">
        <v>6.1096230000000001E-2</v>
      </c>
      <c r="AC50" s="101">
        <v>13.711922700000049</v>
      </c>
      <c r="AD50" s="101">
        <v>19.190300000000001</v>
      </c>
      <c r="AE50" s="101">
        <v>0</v>
      </c>
      <c r="AF50" s="101">
        <v>3.0102900500000032</v>
      </c>
      <c r="AG50" s="101">
        <v>18.10165452</v>
      </c>
      <c r="AH50" s="101">
        <v>17.468945949999998</v>
      </c>
      <c r="AI50" s="101">
        <v>5.7044631799999994</v>
      </c>
      <c r="AJ50" s="101">
        <v>0.41847297999999999</v>
      </c>
      <c r="AK50" s="101">
        <v>0</v>
      </c>
      <c r="AL50" s="101">
        <v>0</v>
      </c>
      <c r="AM50" s="101">
        <v>5.2670000000000003</v>
      </c>
      <c r="AN50" s="101">
        <v>2.5412568199999996</v>
      </c>
      <c r="AO50" s="101">
        <v>0</v>
      </c>
      <c r="AP50" s="101">
        <v>0.31356165000000003</v>
      </c>
      <c r="AQ50" s="101">
        <v>0</v>
      </c>
      <c r="AR50" s="101">
        <v>0</v>
      </c>
      <c r="AS50" s="101">
        <v>0.151</v>
      </c>
      <c r="AT50" s="101">
        <v>0.73692356999999997</v>
      </c>
      <c r="AU50" s="101">
        <v>0</v>
      </c>
      <c r="AV50" s="101">
        <v>6.9778900000000004</v>
      </c>
      <c r="AW50" s="101">
        <v>0</v>
      </c>
      <c r="AX50" s="101">
        <v>1.2756130000000001</v>
      </c>
      <c r="AY50" s="101">
        <v>0</v>
      </c>
      <c r="AZ50" s="101">
        <v>0</v>
      </c>
      <c r="BA50" s="101">
        <v>0</v>
      </c>
      <c r="BB50" s="101">
        <v>6.0196301199999995</v>
      </c>
      <c r="BC50" s="101">
        <v>2.8525052199999998</v>
      </c>
      <c r="BD50" s="101">
        <v>0</v>
      </c>
    </row>
    <row r="51" spans="2:56" x14ac:dyDescent="0.55000000000000004">
      <c r="B51" s="103" t="s">
        <v>377</v>
      </c>
      <c r="C51" s="101">
        <v>336.39983577999993</v>
      </c>
      <c r="D51" s="101">
        <v>52.551931010000004</v>
      </c>
      <c r="E51" s="101">
        <v>972.10988276000012</v>
      </c>
      <c r="F51" s="101">
        <v>415.25909296999998</v>
      </c>
      <c r="G51" s="101">
        <v>239.50821818999995</v>
      </c>
      <c r="H51" s="101">
        <v>301.39085399999999</v>
      </c>
      <c r="I51" s="101">
        <v>302.63424498500001</v>
      </c>
      <c r="J51" s="101">
        <v>437.66355103000018</v>
      </c>
      <c r="K51" s="101">
        <v>799.14191017999974</v>
      </c>
      <c r="L51" s="101">
        <v>342.21534182000022</v>
      </c>
      <c r="M51" s="101">
        <v>647.32276927000078</v>
      </c>
      <c r="N51" s="101">
        <v>424.32943764999982</v>
      </c>
      <c r="O51" s="101">
        <v>447.35324918000003</v>
      </c>
      <c r="P51" s="101">
        <v>159.76723633</v>
      </c>
      <c r="Q51" s="101">
        <v>896.27338832999976</v>
      </c>
      <c r="R51" s="101">
        <v>315.68572344000006</v>
      </c>
      <c r="S51" s="101">
        <v>438.24445050999992</v>
      </c>
      <c r="T51" s="101">
        <v>558.65048508999996</v>
      </c>
      <c r="U51" s="101">
        <v>298.67527123000002</v>
      </c>
      <c r="V51" s="101">
        <v>67.215492489999974</v>
      </c>
      <c r="W51" s="101">
        <v>49.614162289999996</v>
      </c>
      <c r="X51" s="101">
        <v>2.9000000000000001E-2</v>
      </c>
      <c r="Y51" s="101">
        <v>2.4768349999999999</v>
      </c>
      <c r="Z51" s="101">
        <v>63.726627259999994</v>
      </c>
      <c r="AA51" s="101">
        <v>44.974489429999998</v>
      </c>
      <c r="AB51" s="101">
        <v>0.28529114</v>
      </c>
      <c r="AC51" s="101">
        <v>8.8787835600000005</v>
      </c>
      <c r="AD51" s="101">
        <v>36.091370000000005</v>
      </c>
      <c r="AE51" s="101">
        <v>71.434827550000009</v>
      </c>
      <c r="AF51" s="101">
        <v>3.6499790000000004E-2</v>
      </c>
      <c r="AG51" s="101">
        <v>5.3615283800000011</v>
      </c>
      <c r="AH51" s="101">
        <v>9.0369244099999992</v>
      </c>
      <c r="AI51" s="101">
        <v>2.3306139399999997</v>
      </c>
      <c r="AJ51" s="101">
        <v>1.1153129500000001</v>
      </c>
      <c r="AK51" s="101">
        <v>0.17750878</v>
      </c>
      <c r="AL51" s="101">
        <v>1.3708578200000001</v>
      </c>
      <c r="AM51" s="101">
        <v>0.17100000000000001</v>
      </c>
      <c r="AN51" s="101">
        <v>1.09967923</v>
      </c>
      <c r="AO51" s="101">
        <v>0</v>
      </c>
      <c r="AP51" s="101">
        <v>0.19417783999999999</v>
      </c>
      <c r="AQ51" s="101">
        <v>10.146811209999999</v>
      </c>
      <c r="AR51" s="101">
        <v>8.3475350000000004E-2</v>
      </c>
      <c r="AS51" s="101">
        <v>4.7880000000000003</v>
      </c>
      <c r="AT51" s="101">
        <v>0.25995826</v>
      </c>
      <c r="AU51" s="101">
        <v>0.18255749000000002</v>
      </c>
      <c r="AV51" s="101">
        <v>5.8808500000000006</v>
      </c>
      <c r="AW51" s="101">
        <v>4.0204334199999998</v>
      </c>
      <c r="AX51" s="101">
        <v>1.90964676</v>
      </c>
      <c r="AY51" s="101">
        <v>0.12881258000000001</v>
      </c>
      <c r="AZ51" s="101">
        <v>0</v>
      </c>
      <c r="BA51" s="101">
        <v>0.21471000000000001</v>
      </c>
      <c r="BB51" s="101">
        <v>24.325431209999977</v>
      </c>
      <c r="BC51" s="101">
        <v>22.55290844</v>
      </c>
      <c r="BD51" s="101">
        <v>0.53028999999999993</v>
      </c>
    </row>
    <row r="52" spans="2:56" x14ac:dyDescent="0.55000000000000004">
      <c r="B52" s="104" t="s">
        <v>378</v>
      </c>
      <c r="C52" s="101">
        <v>0</v>
      </c>
      <c r="D52" s="101">
        <v>0</v>
      </c>
      <c r="E52" s="101">
        <v>0</v>
      </c>
      <c r="F52" s="101">
        <v>5.66717E-3</v>
      </c>
      <c r="G52" s="101">
        <v>7.7877375400000011</v>
      </c>
      <c r="H52" s="101">
        <v>0.21757299999999999</v>
      </c>
      <c r="I52" s="101">
        <v>0.33000577000000003</v>
      </c>
      <c r="J52" s="101">
        <v>0</v>
      </c>
      <c r="K52" s="101">
        <v>0.71658305000000011</v>
      </c>
      <c r="L52" s="101">
        <v>0</v>
      </c>
      <c r="M52" s="101">
        <v>0</v>
      </c>
      <c r="N52" s="101">
        <v>37.021490189999994</v>
      </c>
      <c r="O52" s="101">
        <v>18.290969370000003</v>
      </c>
      <c r="P52" s="101">
        <v>0</v>
      </c>
      <c r="Q52" s="101">
        <v>0</v>
      </c>
      <c r="R52" s="101">
        <v>9.8959290000000006</v>
      </c>
      <c r="S52" s="101">
        <v>0</v>
      </c>
      <c r="T52" s="101">
        <v>0</v>
      </c>
      <c r="U52" s="101">
        <v>15.14527951</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row>
    <row r="53" spans="2:56" x14ac:dyDescent="0.55000000000000004">
      <c r="B53" s="104" t="s">
        <v>379</v>
      </c>
      <c r="C53" s="101">
        <v>336.39983577999993</v>
      </c>
      <c r="D53" s="101">
        <v>43.104976180000001</v>
      </c>
      <c r="E53" s="101">
        <v>305.64090844999998</v>
      </c>
      <c r="F53" s="101">
        <v>415.2534258</v>
      </c>
      <c r="G53" s="101">
        <v>153.93760925999996</v>
      </c>
      <c r="H53" s="101">
        <v>217.807602</v>
      </c>
      <c r="I53" s="101">
        <v>126.47778585499999</v>
      </c>
      <c r="J53" s="101">
        <v>437.66355103000018</v>
      </c>
      <c r="K53" s="101">
        <v>798.42532712999969</v>
      </c>
      <c r="L53" s="101">
        <v>317.2926229100002</v>
      </c>
      <c r="M53" s="101">
        <v>640.53139286000078</v>
      </c>
      <c r="N53" s="101">
        <v>334.0482570599998</v>
      </c>
      <c r="O53" s="101">
        <v>47.764148990000002</v>
      </c>
      <c r="P53" s="101">
        <v>145.01765489000002</v>
      </c>
      <c r="Q53" s="101">
        <v>896.27338832999976</v>
      </c>
      <c r="R53" s="101">
        <v>292.07512597000004</v>
      </c>
      <c r="S53" s="101">
        <v>433.94937960999994</v>
      </c>
      <c r="T53" s="101">
        <v>558.65048508999996</v>
      </c>
      <c r="U53" s="101">
        <v>278.26027892999997</v>
      </c>
      <c r="V53" s="101">
        <v>67.215492489999974</v>
      </c>
      <c r="W53" s="101">
        <v>1.2929963699999998</v>
      </c>
      <c r="X53" s="101">
        <v>2.9000000000000001E-2</v>
      </c>
      <c r="Y53" s="101">
        <v>2.4768349999999999</v>
      </c>
      <c r="Z53" s="101">
        <v>7.09002029</v>
      </c>
      <c r="AA53" s="101">
        <v>1.88174113</v>
      </c>
      <c r="AB53" s="101">
        <v>0.18940000000000001</v>
      </c>
      <c r="AC53" s="101">
        <v>7.9860223299999999</v>
      </c>
      <c r="AD53" s="101">
        <v>28.101150000000001</v>
      </c>
      <c r="AE53" s="101">
        <v>71.434827550000009</v>
      </c>
      <c r="AF53" s="101">
        <v>2.6675000000000001E-2</v>
      </c>
      <c r="AG53" s="101">
        <v>5.3615283800000011</v>
      </c>
      <c r="AH53" s="101">
        <v>9.0369244099999992</v>
      </c>
      <c r="AI53" s="101">
        <v>2.3306139399999997</v>
      </c>
      <c r="AJ53" s="101">
        <v>1.1153129500000001</v>
      </c>
      <c r="AK53" s="101">
        <v>0.17750878</v>
      </c>
      <c r="AL53" s="101">
        <v>1.3708578200000001</v>
      </c>
      <c r="AM53" s="101">
        <v>0.17100000000000001</v>
      </c>
      <c r="AN53" s="101">
        <v>0.13675503</v>
      </c>
      <c r="AO53" s="101">
        <v>0</v>
      </c>
      <c r="AP53" s="101">
        <v>0.19417783999999999</v>
      </c>
      <c r="AQ53" s="101">
        <v>10.146811209999999</v>
      </c>
      <c r="AR53" s="101">
        <v>8.3475350000000004E-2</v>
      </c>
      <c r="AS53" s="101">
        <v>4.7880000000000003</v>
      </c>
      <c r="AT53" s="101">
        <v>0.25995826</v>
      </c>
      <c r="AU53" s="101">
        <v>0.18255749000000002</v>
      </c>
      <c r="AV53" s="101">
        <v>5.6223799999999997</v>
      </c>
      <c r="AW53" s="101">
        <v>4.0204334199999998</v>
      </c>
      <c r="AX53" s="101">
        <v>1.90964676</v>
      </c>
      <c r="AY53" s="101">
        <v>0.12881258000000001</v>
      </c>
      <c r="AZ53" s="101">
        <v>0</v>
      </c>
      <c r="BA53" s="101">
        <v>0.15518000000000001</v>
      </c>
      <c r="BB53" s="101">
        <v>24.325431209999977</v>
      </c>
      <c r="BC53" s="101">
        <v>1.7153369999999998E-2</v>
      </c>
      <c r="BD53" s="101">
        <v>0.53028999999999993</v>
      </c>
    </row>
    <row r="54" spans="2:56" x14ac:dyDescent="0.55000000000000004">
      <c r="B54" s="104" t="s">
        <v>226</v>
      </c>
      <c r="C54" s="101">
        <v>0</v>
      </c>
      <c r="D54" s="101">
        <v>9.4469548299999992</v>
      </c>
      <c r="E54" s="101">
        <v>666.46897431000014</v>
      </c>
      <c r="F54" s="101">
        <v>0</v>
      </c>
      <c r="G54" s="101">
        <v>77.782871389999997</v>
      </c>
      <c r="H54" s="101">
        <v>83.365679</v>
      </c>
      <c r="I54" s="101">
        <v>175.82645336000002</v>
      </c>
      <c r="J54" s="101">
        <v>0</v>
      </c>
      <c r="K54" s="101">
        <v>0</v>
      </c>
      <c r="L54" s="101">
        <v>24.922718909999993</v>
      </c>
      <c r="M54" s="101">
        <v>6.791376409999998</v>
      </c>
      <c r="N54" s="101">
        <v>53.259690399999997</v>
      </c>
      <c r="O54" s="101">
        <v>381.29813082000004</v>
      </c>
      <c r="P54" s="101">
        <v>14.74958144</v>
      </c>
      <c r="Q54" s="101">
        <v>0</v>
      </c>
      <c r="R54" s="101">
        <v>13.714668469999999</v>
      </c>
      <c r="S54" s="101">
        <v>4.2950708999999989</v>
      </c>
      <c r="T54" s="101">
        <v>0</v>
      </c>
      <c r="U54" s="101">
        <v>5.2697127899999998</v>
      </c>
      <c r="V54" s="101">
        <v>0</v>
      </c>
      <c r="W54" s="101">
        <v>48.321165919999991</v>
      </c>
      <c r="X54" s="101">
        <v>0</v>
      </c>
      <c r="Y54" s="101">
        <v>0</v>
      </c>
      <c r="Z54" s="101">
        <v>56.636606969999995</v>
      </c>
      <c r="AA54" s="101">
        <v>43.092748299999997</v>
      </c>
      <c r="AB54" s="101">
        <v>9.589114E-2</v>
      </c>
      <c r="AC54" s="101">
        <v>0.89276122999999996</v>
      </c>
      <c r="AD54" s="101">
        <v>7.9902199999999999</v>
      </c>
      <c r="AE54" s="101">
        <v>0</v>
      </c>
      <c r="AF54" s="101">
        <v>9.8247899999999999E-3</v>
      </c>
      <c r="AG54" s="101">
        <v>0</v>
      </c>
      <c r="AH54" s="101">
        <v>0</v>
      </c>
      <c r="AI54" s="101">
        <v>0</v>
      </c>
      <c r="AJ54" s="101">
        <v>0</v>
      </c>
      <c r="AK54" s="101">
        <v>0</v>
      </c>
      <c r="AL54" s="101">
        <v>0</v>
      </c>
      <c r="AM54" s="101">
        <v>0</v>
      </c>
      <c r="AN54" s="101">
        <v>0.96292420000000001</v>
      </c>
      <c r="AO54" s="101">
        <v>0</v>
      </c>
      <c r="AP54" s="101">
        <v>0</v>
      </c>
      <c r="AQ54" s="101">
        <v>0</v>
      </c>
      <c r="AR54" s="101">
        <v>0</v>
      </c>
      <c r="AS54" s="101">
        <v>0</v>
      </c>
      <c r="AT54" s="101">
        <v>0</v>
      </c>
      <c r="AU54" s="101">
        <v>0</v>
      </c>
      <c r="AV54" s="101">
        <v>0.25847000000000003</v>
      </c>
      <c r="AW54" s="101">
        <v>0</v>
      </c>
      <c r="AX54" s="101">
        <v>0</v>
      </c>
      <c r="AY54" s="101">
        <v>0</v>
      </c>
      <c r="AZ54" s="101">
        <v>0</v>
      </c>
      <c r="BA54" s="101">
        <v>5.953E-2</v>
      </c>
      <c r="BB54" s="101">
        <v>0</v>
      </c>
      <c r="BC54" s="101">
        <v>22.53575507</v>
      </c>
      <c r="BD54" s="101">
        <v>0</v>
      </c>
    </row>
    <row r="55" spans="2:56" x14ac:dyDescent="0.55000000000000004">
      <c r="B55" s="103" t="s">
        <v>380</v>
      </c>
      <c r="C55" s="101">
        <v>12.633504530000002</v>
      </c>
      <c r="D55" s="101">
        <v>4.3543331600000004</v>
      </c>
      <c r="E55" s="101">
        <v>149.7741709</v>
      </c>
      <c r="F55" s="101">
        <v>139.48370903999998</v>
      </c>
      <c r="G55" s="101">
        <v>160.9773133899989</v>
      </c>
      <c r="H55" s="101">
        <v>94.131304</v>
      </c>
      <c r="I55" s="101">
        <v>49.247256879999995</v>
      </c>
      <c r="J55" s="101">
        <v>88.005754790000012</v>
      </c>
      <c r="K55" s="101">
        <v>42.476184270000019</v>
      </c>
      <c r="L55" s="101">
        <v>68.132507777750007</v>
      </c>
      <c r="M55" s="101">
        <v>135.43462416048504</v>
      </c>
      <c r="N55" s="101">
        <v>77.925762553400091</v>
      </c>
      <c r="O55" s="101">
        <v>68.968945250000019</v>
      </c>
      <c r="P55" s="101">
        <v>19.794951370000003</v>
      </c>
      <c r="Q55" s="101">
        <v>155.19456732000003</v>
      </c>
      <c r="R55" s="101">
        <v>25.277549319999999</v>
      </c>
      <c r="S55" s="101">
        <v>31.237053419999981</v>
      </c>
      <c r="T55" s="101">
        <v>72.631596939999994</v>
      </c>
      <c r="U55" s="101">
        <v>-16.843007350000001</v>
      </c>
      <c r="V55" s="101">
        <v>172.90215612</v>
      </c>
      <c r="W55" s="101">
        <v>0.85508320000000004</v>
      </c>
      <c r="X55" s="101">
        <v>0</v>
      </c>
      <c r="Y55" s="101">
        <v>0</v>
      </c>
      <c r="Z55" s="101">
        <v>0.32440890999999999</v>
      </c>
      <c r="AA55" s="101">
        <v>1.9797704000000002E-3</v>
      </c>
      <c r="AB55" s="101">
        <v>0</v>
      </c>
      <c r="AC55" s="101">
        <v>2.9121550100000002</v>
      </c>
      <c r="AD55" s="101">
        <v>3.2608999999999999</v>
      </c>
      <c r="AE55" s="101">
        <v>0.10887956999999999</v>
      </c>
      <c r="AF55" s="101">
        <v>0</v>
      </c>
      <c r="AG55" s="101">
        <v>7.4103248100000041</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row>
    <row r="56" spans="2:56" x14ac:dyDescent="0.55000000000000004">
      <c r="B56" s="104" t="s">
        <v>228</v>
      </c>
      <c r="C56" s="101">
        <v>0</v>
      </c>
      <c r="D56" s="101">
        <v>-5.2562915400000003</v>
      </c>
      <c r="E56" s="101">
        <v>20.811743750000002</v>
      </c>
      <c r="F56" s="101">
        <v>24.90071249</v>
      </c>
      <c r="G56" s="101">
        <v>22.803632539999999</v>
      </c>
      <c r="H56" s="101">
        <v>0</v>
      </c>
      <c r="I56" s="101">
        <v>30.975658719999998</v>
      </c>
      <c r="J56" s="101">
        <v>11.010330079999999</v>
      </c>
      <c r="K56" s="101">
        <v>0</v>
      </c>
      <c r="L56" s="101">
        <v>5.6048443200000007</v>
      </c>
      <c r="M56" s="101">
        <v>32.156128870485077</v>
      </c>
      <c r="N56" s="101">
        <v>45.937521491900071</v>
      </c>
      <c r="O56" s="101">
        <v>5.8340979699999993</v>
      </c>
      <c r="P56" s="101">
        <v>0</v>
      </c>
      <c r="Q56" s="101">
        <v>1.0705718400000035</v>
      </c>
      <c r="R56" s="101">
        <v>0</v>
      </c>
      <c r="S56" s="101">
        <v>-1.7871862600000001</v>
      </c>
      <c r="T56" s="101">
        <v>14.526319387999999</v>
      </c>
      <c r="U56" s="101">
        <v>1.52879119</v>
      </c>
      <c r="V56" s="101">
        <v>0</v>
      </c>
      <c r="W56" s="101">
        <v>0</v>
      </c>
      <c r="X56" s="101">
        <v>0</v>
      </c>
      <c r="Y56" s="101">
        <v>0</v>
      </c>
      <c r="Z56" s="101">
        <v>0.31654521999999996</v>
      </c>
      <c r="AA56" s="101">
        <v>1.9797704000000002E-3</v>
      </c>
      <c r="AB56" s="101">
        <v>0</v>
      </c>
      <c r="AC56" s="101">
        <v>0</v>
      </c>
      <c r="AD56" s="101">
        <v>-1.1289</v>
      </c>
      <c r="AE56" s="101">
        <v>9.0980140000000001E-2</v>
      </c>
      <c r="AF56" s="101">
        <v>0</v>
      </c>
      <c r="AG56" s="101">
        <v>-2.4003088099999954</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row>
    <row r="57" spans="2:56" x14ac:dyDescent="0.55000000000000004">
      <c r="B57" s="104" t="s">
        <v>381</v>
      </c>
      <c r="C57" s="101">
        <v>12.633504530000002</v>
      </c>
      <c r="D57" s="101">
        <v>9.6106247000000007</v>
      </c>
      <c r="E57" s="101">
        <v>128.96242715</v>
      </c>
      <c r="F57" s="101">
        <v>114.58299654999999</v>
      </c>
      <c r="G57" s="101">
        <v>138.1736808499989</v>
      </c>
      <c r="H57" s="101">
        <v>94.131304</v>
      </c>
      <c r="I57" s="101">
        <v>18.27159816</v>
      </c>
      <c r="J57" s="101">
        <v>76.995424710000009</v>
      </c>
      <c r="K57" s="101">
        <v>42.476184270000019</v>
      </c>
      <c r="L57" s="101">
        <v>62.527663457750009</v>
      </c>
      <c r="M57" s="101">
        <v>103.27849528999998</v>
      </c>
      <c r="N57" s="101">
        <v>31.988241061500013</v>
      </c>
      <c r="O57" s="101">
        <v>63.134847280000017</v>
      </c>
      <c r="P57" s="101">
        <v>19.794951370000003</v>
      </c>
      <c r="Q57" s="101">
        <v>154.12399548000002</v>
      </c>
      <c r="R57" s="101">
        <v>25.277549319999999</v>
      </c>
      <c r="S57" s="101">
        <v>33.02423967999998</v>
      </c>
      <c r="T57" s="101">
        <v>58.105277551999997</v>
      </c>
      <c r="U57" s="101">
        <v>-18.37179854</v>
      </c>
      <c r="V57" s="101">
        <v>172.90215612</v>
      </c>
      <c r="W57" s="101">
        <v>0.85508320000000004</v>
      </c>
      <c r="X57" s="101">
        <v>0</v>
      </c>
      <c r="Y57" s="101">
        <v>0</v>
      </c>
      <c r="Z57" s="101">
        <v>7.8636899999999996E-3</v>
      </c>
      <c r="AA57" s="101">
        <v>0</v>
      </c>
      <c r="AB57" s="101">
        <v>0</v>
      </c>
      <c r="AC57" s="101">
        <v>2.9121550100000002</v>
      </c>
      <c r="AD57" s="101">
        <v>4.3898000000000001</v>
      </c>
      <c r="AE57" s="101">
        <v>1.7899429999999997E-2</v>
      </c>
      <c r="AF57" s="101">
        <v>0</v>
      </c>
      <c r="AG57" s="101">
        <v>9.8106336199999991</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row>
    <row r="58" spans="2:56" x14ac:dyDescent="0.55000000000000004">
      <c r="B58" s="103" t="s">
        <v>382</v>
      </c>
      <c r="C58" s="101">
        <v>101.41928710189084</v>
      </c>
      <c r="D58" s="101">
        <v>428.52961383999997</v>
      </c>
      <c r="E58" s="101">
        <v>31.177747329999999</v>
      </c>
      <c r="F58" s="101">
        <v>160.44581596000003</v>
      </c>
      <c r="G58" s="101">
        <v>20.42783957</v>
      </c>
      <c r="H58" s="101">
        <v>43.673051999999998</v>
      </c>
      <c r="I58" s="101">
        <v>-1.6401799999999998E-2</v>
      </c>
      <c r="J58" s="101">
        <v>20.398210840000001</v>
      </c>
      <c r="K58" s="101">
        <v>124.35880428999999</v>
      </c>
      <c r="L58" s="101">
        <v>19.376206436250001</v>
      </c>
      <c r="M58" s="101">
        <v>151.86730267626194</v>
      </c>
      <c r="N58" s="101">
        <v>118.18551921999999</v>
      </c>
      <c r="O58" s="101">
        <v>89.40984863000385</v>
      </c>
      <c r="P58" s="101">
        <v>155.86332441731753</v>
      </c>
      <c r="Q58" s="101">
        <v>22.320367609999998</v>
      </c>
      <c r="R58" s="101">
        <v>-4.9327710170002655E-2</v>
      </c>
      <c r="S58" s="101">
        <v>149.12213865999999</v>
      </c>
      <c r="T58" s="101">
        <v>60.228297040000001</v>
      </c>
      <c r="U58" s="101">
        <v>304.22955223999998</v>
      </c>
      <c r="V58" s="101">
        <v>224.36924644999999</v>
      </c>
      <c r="W58" s="101">
        <v>19.925097670000007</v>
      </c>
      <c r="X58" s="101">
        <v>0.17599999999999999</v>
      </c>
      <c r="Y58" s="101">
        <v>0</v>
      </c>
      <c r="Z58" s="101">
        <v>3.73626792</v>
      </c>
      <c r="AA58" s="101">
        <v>0</v>
      </c>
      <c r="AB58" s="101">
        <v>3.8766439999999998</v>
      </c>
      <c r="AC58" s="101">
        <v>152.14224779999998</v>
      </c>
      <c r="AD58" s="101">
        <v>85.559370000000001</v>
      </c>
      <c r="AE58" s="101">
        <v>22.01190506</v>
      </c>
      <c r="AF58" s="101">
        <v>0.50176779999999999</v>
      </c>
      <c r="AG58" s="101">
        <v>55.530200660000006</v>
      </c>
      <c r="AH58" s="101">
        <v>75.246123310000002</v>
      </c>
      <c r="AI58" s="101">
        <v>49.845143580000006</v>
      </c>
      <c r="AJ58" s="101">
        <v>3.6776560300000001</v>
      </c>
      <c r="AK58" s="101">
        <v>1.2489537100000001</v>
      </c>
      <c r="AL58" s="101">
        <v>6.6008560800000007</v>
      </c>
      <c r="AM58" s="101">
        <v>5.2560000000000002</v>
      </c>
      <c r="AN58" s="101">
        <v>2.9568699999999999E-3</v>
      </c>
      <c r="AO58" s="101">
        <v>3.8500670000000001E-2</v>
      </c>
      <c r="AP58" s="101">
        <v>11.22345387</v>
      </c>
      <c r="AQ58" s="101">
        <v>6.3992049</v>
      </c>
      <c r="AR58" s="101">
        <v>7.2599823724999508</v>
      </c>
      <c r="AS58" s="101">
        <v>15.121</v>
      </c>
      <c r="AT58" s="101">
        <v>11.007616830000002</v>
      </c>
      <c r="AU58" s="101">
        <v>1.2157405400000001</v>
      </c>
      <c r="AV58" s="101">
        <v>3.5142699999999998</v>
      </c>
      <c r="AW58" s="101">
        <v>1.70226458</v>
      </c>
      <c r="AX58" s="101">
        <v>0</v>
      </c>
      <c r="AY58" s="101">
        <v>9.1086641599999982</v>
      </c>
      <c r="AZ58" s="101">
        <v>1.104E-4</v>
      </c>
      <c r="BA58" s="101">
        <v>5.5209200000000003</v>
      </c>
      <c r="BB58" s="101">
        <v>1.6426240000000001</v>
      </c>
      <c r="BC58" s="101">
        <v>0</v>
      </c>
      <c r="BD58" s="101">
        <v>6.2308199999999996</v>
      </c>
    </row>
    <row r="59" spans="2:56" x14ac:dyDescent="0.55000000000000004">
      <c r="B59" s="103" t="s">
        <v>383</v>
      </c>
      <c r="C59" s="101">
        <v>1.8405999999999999E-2</v>
      </c>
      <c r="D59" s="101">
        <v>2.7862870100000001</v>
      </c>
      <c r="E59" s="101">
        <v>2.4279930699999994</v>
      </c>
      <c r="F59" s="101">
        <v>44.125817979999994</v>
      </c>
      <c r="G59" s="101">
        <v>0</v>
      </c>
      <c r="H59" s="101">
        <v>2.234823</v>
      </c>
      <c r="I59" s="101">
        <v>4.0762333800000006</v>
      </c>
      <c r="J59" s="101">
        <v>-0.12658027999999999</v>
      </c>
      <c r="K59" s="101">
        <v>0</v>
      </c>
      <c r="L59" s="101">
        <v>1.1859999999999999</v>
      </c>
      <c r="M59" s="101">
        <v>2.5137162799999997</v>
      </c>
      <c r="N59" s="101">
        <v>161.23626652999997</v>
      </c>
      <c r="O59" s="101">
        <v>0</v>
      </c>
      <c r="P59" s="101">
        <v>21.061733609999997</v>
      </c>
      <c r="Q59" s="101">
        <v>0</v>
      </c>
      <c r="R59" s="101">
        <v>3.6768239000000005</v>
      </c>
      <c r="S59" s="101">
        <v>35.294879539000299</v>
      </c>
      <c r="T59" s="101">
        <v>0</v>
      </c>
      <c r="U59" s="101">
        <v>175.01807285704987</v>
      </c>
      <c r="V59" s="101">
        <v>50.169235659999998</v>
      </c>
      <c r="W59" s="101">
        <v>0</v>
      </c>
      <c r="X59" s="101">
        <v>0</v>
      </c>
      <c r="Y59" s="101">
        <v>0</v>
      </c>
      <c r="Z59" s="101">
        <v>0</v>
      </c>
      <c r="AA59" s="101">
        <v>0.11598852000000001</v>
      </c>
      <c r="AB59" s="101">
        <v>2.8795999999999999</v>
      </c>
      <c r="AC59" s="101">
        <v>8.4445241300000013</v>
      </c>
      <c r="AD59" s="101">
        <v>0.13500000000000001</v>
      </c>
      <c r="AE59" s="101">
        <v>0</v>
      </c>
      <c r="AF59" s="101">
        <v>0</v>
      </c>
      <c r="AG59" s="101">
        <v>48.631144340000006</v>
      </c>
      <c r="AH59" s="101">
        <v>4.7431306900000001</v>
      </c>
      <c r="AI59" s="101">
        <v>10.344387780000002</v>
      </c>
      <c r="AJ59" s="101">
        <v>1.6383324399999999</v>
      </c>
      <c r="AK59" s="101">
        <v>0</v>
      </c>
      <c r="AL59" s="101">
        <v>0</v>
      </c>
      <c r="AM59" s="101">
        <v>0</v>
      </c>
      <c r="AN59" s="101">
        <v>0</v>
      </c>
      <c r="AO59" s="101">
        <v>13.706301400000001</v>
      </c>
      <c r="AP59" s="101">
        <v>32.795026359999994</v>
      </c>
      <c r="AQ59" s="101">
        <v>0.21099999999999999</v>
      </c>
      <c r="AR59" s="101">
        <v>0.73128431000000005</v>
      </c>
      <c r="AS59" s="101">
        <v>0</v>
      </c>
      <c r="AT59" s="101">
        <v>8.5310854999999997</v>
      </c>
      <c r="AU59" s="101">
        <v>2.9435371800000003</v>
      </c>
      <c r="AV59" s="101">
        <v>0</v>
      </c>
      <c r="AW59" s="101">
        <v>0</v>
      </c>
      <c r="AX59" s="101">
        <v>0</v>
      </c>
      <c r="AY59" s="101">
        <v>0</v>
      </c>
      <c r="AZ59" s="101">
        <v>5.5799999999999995E-2</v>
      </c>
      <c r="BA59" s="101">
        <v>1.1264346336598001</v>
      </c>
      <c r="BB59" s="101">
        <v>0</v>
      </c>
      <c r="BC59" s="101">
        <v>5.1535611399999999</v>
      </c>
      <c r="BD59" s="101">
        <v>2.1163499999999997</v>
      </c>
    </row>
    <row r="60" spans="2:56" x14ac:dyDescent="0.55000000000000004">
      <c r="B60" s="103" t="s">
        <v>384</v>
      </c>
      <c r="C60" s="101">
        <v>209.69015983</v>
      </c>
      <c r="D60" s="101">
        <v>1571.8999048806118</v>
      </c>
      <c r="E60" s="101">
        <v>317.26509705025035</v>
      </c>
      <c r="F60" s="101">
        <v>4425.9678090677162</v>
      </c>
      <c r="G60" s="101">
        <v>184.98357639469566</v>
      </c>
      <c r="H60" s="101">
        <v>0</v>
      </c>
      <c r="I60" s="101">
        <v>759.7111008942851</v>
      </c>
      <c r="J60" s="101">
        <v>0</v>
      </c>
      <c r="K60" s="101">
        <v>260.13663984999999</v>
      </c>
      <c r="L60" s="101">
        <v>136.31624595351127</v>
      </c>
      <c r="M60" s="101">
        <v>1223.7857482806012</v>
      </c>
      <c r="N60" s="101">
        <v>273.88046141874736</v>
      </c>
      <c r="O60" s="101">
        <v>0</v>
      </c>
      <c r="P60" s="101">
        <v>30.782647799999999</v>
      </c>
      <c r="Q60" s="101">
        <v>0</v>
      </c>
      <c r="R60" s="101">
        <v>139.298540375854</v>
      </c>
      <c r="S60" s="101">
        <v>0</v>
      </c>
      <c r="T60" s="101">
        <v>36.619757020000002</v>
      </c>
      <c r="U60" s="101">
        <v>256.63190566811824</v>
      </c>
      <c r="V60" s="101">
        <v>287.49188906617815</v>
      </c>
      <c r="W60" s="101">
        <v>4.5170498899999991</v>
      </c>
      <c r="X60" s="101">
        <v>0</v>
      </c>
      <c r="Y60" s="101">
        <v>29.803494190000006</v>
      </c>
      <c r="Z60" s="101">
        <v>243.931288685921</v>
      </c>
      <c r="AA60" s="101">
        <v>51.923606187312764</v>
      </c>
      <c r="AB60" s="101">
        <v>0</v>
      </c>
      <c r="AC60" s="101">
        <v>210.25241834000002</v>
      </c>
      <c r="AD60" s="101">
        <v>261.98725000000002</v>
      </c>
      <c r="AE60" s="101">
        <v>79.600037480578052</v>
      </c>
      <c r="AF60" s="101">
        <v>0</v>
      </c>
      <c r="AG60" s="101">
        <v>0</v>
      </c>
      <c r="AH60" s="101">
        <v>77.074239680375001</v>
      </c>
      <c r="AI60" s="101">
        <v>321.03955413999995</v>
      </c>
      <c r="AJ60" s="101">
        <v>0</v>
      </c>
      <c r="AK60" s="101">
        <v>2.7321115300000001</v>
      </c>
      <c r="AL60" s="101">
        <v>43.542264379999999</v>
      </c>
      <c r="AM60" s="101">
        <v>26.92911853</v>
      </c>
      <c r="AN60" s="101">
        <v>0</v>
      </c>
      <c r="AO60" s="101">
        <v>0</v>
      </c>
      <c r="AP60" s="101">
        <v>18.512877298059305</v>
      </c>
      <c r="AQ60" s="101">
        <v>0</v>
      </c>
      <c r="AR60" s="101">
        <v>5.7242955499999999</v>
      </c>
      <c r="AS60" s="101">
        <v>11.717000000000001</v>
      </c>
      <c r="AT60" s="101">
        <v>0</v>
      </c>
      <c r="AU60" s="101">
        <v>28.819710409999999</v>
      </c>
      <c r="AV60" s="101">
        <v>36.258519999999997</v>
      </c>
      <c r="AW60" s="101">
        <v>0</v>
      </c>
      <c r="AX60" s="101">
        <v>4.5850330100000001</v>
      </c>
      <c r="AY60" s="101">
        <v>0</v>
      </c>
      <c r="AZ60" s="101">
        <v>0</v>
      </c>
      <c r="BA60" s="101">
        <v>97.25094</v>
      </c>
      <c r="BB60" s="101">
        <v>16.49725321668247</v>
      </c>
      <c r="BC60" s="101">
        <v>0</v>
      </c>
      <c r="BD60" s="101">
        <v>133.17079849811253</v>
      </c>
    </row>
    <row r="61" spans="2:56" x14ac:dyDescent="0.55000000000000004">
      <c r="B61" s="103" t="s">
        <v>385</v>
      </c>
      <c r="C61" s="101">
        <v>0</v>
      </c>
      <c r="D61" s="101">
        <v>18.589448309999998</v>
      </c>
      <c r="E61" s="101">
        <v>22.050876179999999</v>
      </c>
      <c r="F61" s="101">
        <v>0</v>
      </c>
      <c r="G61" s="101">
        <v>1.9648669299999999</v>
      </c>
      <c r="H61" s="101">
        <v>0</v>
      </c>
      <c r="I61" s="101">
        <v>0</v>
      </c>
      <c r="J61" s="101">
        <v>0</v>
      </c>
      <c r="K61" s="101">
        <v>0</v>
      </c>
      <c r="L61" s="101">
        <v>0</v>
      </c>
      <c r="M61" s="101">
        <v>0</v>
      </c>
      <c r="N61" s="101">
        <v>0</v>
      </c>
      <c r="O61" s="101">
        <v>0.32880253999999998</v>
      </c>
      <c r="P61" s="101">
        <v>0</v>
      </c>
      <c r="Q61" s="101">
        <v>3.0252530000000002</v>
      </c>
      <c r="R61" s="101">
        <v>3.39</v>
      </c>
      <c r="S61" s="101">
        <v>0</v>
      </c>
      <c r="T61" s="101">
        <v>0</v>
      </c>
      <c r="U61" s="101">
        <v>0.21553</v>
      </c>
      <c r="V61" s="101">
        <v>0</v>
      </c>
      <c r="W61" s="101">
        <v>0.16253451999999999</v>
      </c>
      <c r="X61" s="101">
        <v>0</v>
      </c>
      <c r="Y61" s="101">
        <v>0</v>
      </c>
      <c r="Z61" s="101">
        <v>0</v>
      </c>
      <c r="AA61" s="101">
        <v>0</v>
      </c>
      <c r="AB61" s="101">
        <v>0</v>
      </c>
      <c r="AC61" s="101">
        <v>0</v>
      </c>
      <c r="AD61" s="101">
        <v>0</v>
      </c>
      <c r="AE61" s="101">
        <v>0</v>
      </c>
      <c r="AF61" s="101">
        <v>0</v>
      </c>
      <c r="AG61" s="101">
        <v>0</v>
      </c>
      <c r="AH61" s="101">
        <v>0.5</v>
      </c>
      <c r="AI61" s="101">
        <v>0</v>
      </c>
      <c r="AJ61" s="101">
        <v>0</v>
      </c>
      <c r="AK61" s="101">
        <v>0</v>
      </c>
      <c r="AL61" s="101">
        <v>0</v>
      </c>
      <c r="AM61" s="101">
        <v>0</v>
      </c>
      <c r="AN61" s="101">
        <v>0</v>
      </c>
      <c r="AO61" s="101">
        <v>0</v>
      </c>
      <c r="AP61" s="101">
        <v>2.0276999999999998</v>
      </c>
      <c r="AQ61" s="101">
        <v>0</v>
      </c>
      <c r="AR61" s="101">
        <v>0</v>
      </c>
      <c r="AS61" s="101">
        <v>0</v>
      </c>
      <c r="AT61" s="101">
        <v>6.2E-2</v>
      </c>
      <c r="AU61" s="101">
        <v>0.30499999999999999</v>
      </c>
      <c r="AV61" s="101">
        <v>0</v>
      </c>
      <c r="AW61" s="101">
        <v>0</v>
      </c>
      <c r="AX61" s="101">
        <v>0</v>
      </c>
      <c r="AY61" s="101">
        <v>0</v>
      </c>
      <c r="AZ61" s="101">
        <v>0</v>
      </c>
      <c r="BA61" s="101">
        <v>0</v>
      </c>
      <c r="BB61" s="101">
        <v>0</v>
      </c>
      <c r="BC61" s="101">
        <v>0</v>
      </c>
      <c r="BD61" s="101">
        <v>0</v>
      </c>
    </row>
    <row r="62" spans="2:56" x14ac:dyDescent="0.55000000000000004">
      <c r="B62" s="103" t="s">
        <v>386</v>
      </c>
      <c r="C62" s="101">
        <v>0</v>
      </c>
      <c r="D62" s="101">
        <v>0</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0</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8.7050000000000001</v>
      </c>
      <c r="AT62" s="101">
        <v>0</v>
      </c>
      <c r="AU62" s="101">
        <v>0</v>
      </c>
      <c r="AV62" s="101">
        <v>0</v>
      </c>
      <c r="AW62" s="101">
        <v>0</v>
      </c>
      <c r="AX62" s="101">
        <v>0</v>
      </c>
      <c r="AY62" s="101">
        <v>0</v>
      </c>
      <c r="AZ62" s="101">
        <v>0</v>
      </c>
      <c r="BA62" s="101">
        <v>0</v>
      </c>
      <c r="BB62" s="101">
        <v>0</v>
      </c>
      <c r="BC62" s="101">
        <v>0</v>
      </c>
      <c r="BD62" s="101">
        <v>0</v>
      </c>
    </row>
    <row r="63" spans="2:56" x14ac:dyDescent="0.55000000000000004">
      <c r="B63" s="152" t="s">
        <v>387</v>
      </c>
      <c r="C63" s="101">
        <v>0</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v>
      </c>
      <c r="W63" s="101">
        <v>0</v>
      </c>
      <c r="X63" s="101">
        <v>12.16</v>
      </c>
      <c r="Y63" s="101">
        <v>0</v>
      </c>
      <c r="Z63" s="101">
        <v>0</v>
      </c>
      <c r="AA63" s="101">
        <v>139.02614573385975</v>
      </c>
      <c r="AB63" s="101">
        <v>0</v>
      </c>
      <c r="AC63" s="101">
        <v>0</v>
      </c>
      <c r="AD63" s="101">
        <v>0</v>
      </c>
      <c r="AE63" s="101">
        <v>0</v>
      </c>
      <c r="AF63" s="101">
        <v>0</v>
      </c>
      <c r="AG63" s="101">
        <v>0</v>
      </c>
      <c r="AH63" s="101">
        <v>0</v>
      </c>
      <c r="AI63" s="101">
        <v>0</v>
      </c>
      <c r="AJ63" s="101">
        <v>0</v>
      </c>
      <c r="AK63" s="101">
        <v>7.0992208199999993</v>
      </c>
      <c r="AL63" s="101">
        <v>119.21923348510013</v>
      </c>
      <c r="AM63" s="101">
        <v>0</v>
      </c>
      <c r="AN63" s="101">
        <v>22.10622</v>
      </c>
      <c r="AO63" s="101">
        <v>0</v>
      </c>
      <c r="AP63" s="101">
        <v>0</v>
      </c>
      <c r="AQ63" s="101">
        <v>62.319406722083365</v>
      </c>
      <c r="AR63" s="101">
        <v>0</v>
      </c>
      <c r="AS63" s="101">
        <v>19.823</v>
      </c>
      <c r="AT63" s="101">
        <v>61.185644160000003</v>
      </c>
      <c r="AU63" s="101">
        <v>0</v>
      </c>
      <c r="AV63" s="101">
        <v>56.170569999999998</v>
      </c>
      <c r="AW63" s="101">
        <v>26.180620687374901</v>
      </c>
      <c r="AX63" s="101">
        <v>0</v>
      </c>
      <c r="AY63" s="101">
        <v>4.3732799999999994</v>
      </c>
      <c r="AZ63" s="101">
        <v>62.759260000000005</v>
      </c>
      <c r="BA63" s="101">
        <v>53.97988765611008</v>
      </c>
      <c r="BB63" s="101">
        <v>0</v>
      </c>
      <c r="BC63" s="101">
        <v>0</v>
      </c>
      <c r="BD63" s="101">
        <v>0</v>
      </c>
    </row>
    <row r="64" spans="2:56" s="127" customFormat="1" x14ac:dyDescent="0.55000000000000004">
      <c r="B64" s="153" t="s">
        <v>388</v>
      </c>
      <c r="C64" s="108">
        <v>7375.5901158132583</v>
      </c>
      <c r="D64" s="108">
        <v>9680.4699703041661</v>
      </c>
      <c r="E64" s="108">
        <v>13622.64171571025</v>
      </c>
      <c r="F64" s="108">
        <v>16688.144050837716</v>
      </c>
      <c r="G64" s="108">
        <v>3920.119685072194</v>
      </c>
      <c r="H64" s="108">
        <v>9873.6980978929332</v>
      </c>
      <c r="I64" s="108">
        <v>5858.8116919418862</v>
      </c>
      <c r="J64" s="108">
        <v>6384.872831610588</v>
      </c>
      <c r="K64" s="108">
        <v>11263.250874980002</v>
      </c>
      <c r="L64" s="108">
        <v>5259.8209328175126</v>
      </c>
      <c r="M64" s="108">
        <v>12764.759255367469</v>
      </c>
      <c r="N64" s="108">
        <v>10386.438818118084</v>
      </c>
      <c r="O64" s="108">
        <v>7519.1574450399075</v>
      </c>
      <c r="P64" s="108">
        <v>7022.4534069973233</v>
      </c>
      <c r="Q64" s="108">
        <v>15277.765011106661</v>
      </c>
      <c r="R64" s="108">
        <v>5676.945733401074</v>
      </c>
      <c r="S64" s="108">
        <v>7284.6252246489967</v>
      </c>
      <c r="T64" s="108">
        <v>7695.5443845768277</v>
      </c>
      <c r="U64" s="108">
        <v>9171.7355654651674</v>
      </c>
      <c r="V64" s="108">
        <v>6373.7266523261751</v>
      </c>
      <c r="W64" s="108">
        <v>1794.6248230416666</v>
      </c>
      <c r="X64" s="108">
        <v>27.224</v>
      </c>
      <c r="Y64" s="108">
        <v>178.63852892999995</v>
      </c>
      <c r="Z64" s="108">
        <v>1985.7132620659206</v>
      </c>
      <c r="AA64" s="108">
        <v>631.54291705055027</v>
      </c>
      <c r="AB64" s="108">
        <v>239.20259177000003</v>
      </c>
      <c r="AC64" s="108">
        <v>4245.9385744709998</v>
      </c>
      <c r="AD64" s="108">
        <v>3183.3177999999998</v>
      </c>
      <c r="AE64" s="108">
        <v>1986.3757121717558</v>
      </c>
      <c r="AF64" s="108">
        <v>53.685785580000008</v>
      </c>
      <c r="AG64" s="108">
        <v>2221.6487844294511</v>
      </c>
      <c r="AH64" s="108">
        <v>1997.1623900381749</v>
      </c>
      <c r="AI64" s="108">
        <v>2125.1083049819931</v>
      </c>
      <c r="AJ64" s="108">
        <v>160.04901661</v>
      </c>
      <c r="AK64" s="108">
        <v>46.245891640000004</v>
      </c>
      <c r="AL64" s="108">
        <v>298.88505570000007</v>
      </c>
      <c r="AM64" s="108">
        <v>178.73639621000001</v>
      </c>
      <c r="AN64" s="108">
        <v>46.951139470000001</v>
      </c>
      <c r="AO64" s="108">
        <v>13.86506284</v>
      </c>
      <c r="AP64" s="108">
        <v>343.84658741805924</v>
      </c>
      <c r="AQ64" s="108">
        <v>476.73227600375003</v>
      </c>
      <c r="AR64" s="108">
        <v>269.33033890249988</v>
      </c>
      <c r="AS64" s="108">
        <v>211.28399999999999</v>
      </c>
      <c r="AT64" s="108">
        <v>209.82916792</v>
      </c>
      <c r="AU64" s="108">
        <v>182.28334204000001</v>
      </c>
      <c r="AV64" s="108">
        <v>505.65141999999997</v>
      </c>
      <c r="AW64" s="108">
        <v>268.45302395737491</v>
      </c>
      <c r="AX64" s="108">
        <v>64.301424499999996</v>
      </c>
      <c r="AY64" s="108">
        <v>74.018977919999983</v>
      </c>
      <c r="AZ64" s="108">
        <v>62.8151704</v>
      </c>
      <c r="BA64" s="108">
        <v>407.68904228976987</v>
      </c>
      <c r="BB64" s="108">
        <v>668.58315795668273</v>
      </c>
      <c r="BC64" s="108">
        <v>599.92517688999999</v>
      </c>
      <c r="BD64" s="108">
        <v>377.94663849811258</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348B-752B-4E75-8816-1EBD68B517A1}">
  <sheetPr codeName="Sheet83"/>
  <dimension ref="B2:BH63"/>
  <sheetViews>
    <sheetView workbookViewId="0">
      <pane xSplit="2" ySplit="4" topLeftCell="C23"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29"/>
    <col min="2" max="2" width="34.87890625" style="154" bestFit="1" customWidth="1"/>
    <col min="3" max="6" width="12.703125" style="29" bestFit="1" customWidth="1"/>
    <col min="7" max="7" width="11.5859375" style="29" bestFit="1" customWidth="1"/>
    <col min="8" max="23" width="12.703125" style="29" bestFit="1" customWidth="1"/>
    <col min="24" max="24" width="11.5859375" style="29" bestFit="1" customWidth="1"/>
    <col min="25" max="25" width="8.703125" style="29" bestFit="1" customWidth="1"/>
    <col min="26" max="26" width="10.41015625" style="29" bestFit="1" customWidth="1"/>
    <col min="27" max="28" width="11.5859375" style="29" bestFit="1" customWidth="1"/>
    <col min="29" max="29" width="10.41015625" style="29" bestFit="1" customWidth="1"/>
    <col min="30" max="32" width="11.5859375" style="29" bestFit="1" customWidth="1"/>
    <col min="33" max="33" width="10.41015625" style="29" bestFit="1" customWidth="1"/>
    <col min="34" max="36" width="11.5859375" style="29" bestFit="1" customWidth="1"/>
    <col min="37" max="37" width="10.41015625" style="29" bestFit="1" customWidth="1"/>
    <col min="38" max="38" width="8.703125" style="29" bestFit="1" customWidth="1"/>
    <col min="39" max="52" width="10.41015625" style="29" bestFit="1" customWidth="1"/>
    <col min="53" max="53" width="8.703125" style="29" bestFit="1" customWidth="1"/>
    <col min="54" max="54" width="10.41015625" style="29" bestFit="1" customWidth="1"/>
    <col min="55" max="56" width="11.5859375" style="29" bestFit="1" customWidth="1"/>
    <col min="57" max="16384" width="9.1171875" style="29"/>
  </cols>
  <sheetData>
    <row r="2" spans="2:56" x14ac:dyDescent="0.55000000000000004">
      <c r="B2" s="83" t="s">
        <v>116</v>
      </c>
    </row>
    <row r="3" spans="2:56" s="127" customFormat="1" ht="61.35" x14ac:dyDescent="0.55000000000000004">
      <c r="B3" s="150" t="s">
        <v>297</v>
      </c>
      <c r="C3" s="126" t="s">
        <v>952</v>
      </c>
      <c r="D3" s="126" t="s">
        <v>953</v>
      </c>
      <c r="E3" s="126" t="s">
        <v>954</v>
      </c>
      <c r="F3" s="126" t="s">
        <v>955</v>
      </c>
      <c r="G3" s="126" t="s">
        <v>956</v>
      </c>
      <c r="H3" s="126" t="s">
        <v>957</v>
      </c>
      <c r="I3" s="126" t="s">
        <v>958</v>
      </c>
      <c r="J3" s="126" t="s">
        <v>959</v>
      </c>
      <c r="K3" s="126" t="s">
        <v>960</v>
      </c>
      <c r="L3" s="126" t="s">
        <v>961</v>
      </c>
      <c r="M3" s="126" t="s">
        <v>962</v>
      </c>
      <c r="N3" s="126" t="s">
        <v>963</v>
      </c>
      <c r="O3" s="126" t="s">
        <v>964</v>
      </c>
      <c r="P3" s="126" t="s">
        <v>965</v>
      </c>
      <c r="Q3" s="126" t="s">
        <v>966</v>
      </c>
      <c r="R3" s="126" t="s">
        <v>967</v>
      </c>
      <c r="S3" s="126" t="s">
        <v>968</v>
      </c>
      <c r="T3" s="126" t="s">
        <v>969</v>
      </c>
      <c r="U3" s="126" t="s">
        <v>970</v>
      </c>
      <c r="V3" s="126" t="s">
        <v>971</v>
      </c>
      <c r="W3" s="126" t="s">
        <v>972</v>
      </c>
      <c r="X3" s="126" t="s">
        <v>973</v>
      </c>
      <c r="Y3" s="126" t="s">
        <v>974</v>
      </c>
      <c r="Z3" s="126" t="s">
        <v>975</v>
      </c>
      <c r="AA3" s="126" t="s">
        <v>976</v>
      </c>
      <c r="AB3" s="126" t="s">
        <v>977</v>
      </c>
      <c r="AC3" s="126" t="s">
        <v>978</v>
      </c>
      <c r="AD3" s="126" t="s">
        <v>979</v>
      </c>
      <c r="AE3" s="126" t="s">
        <v>980</v>
      </c>
      <c r="AF3" s="126" t="s">
        <v>981</v>
      </c>
      <c r="AG3" s="126" t="s">
        <v>982</v>
      </c>
      <c r="AH3" s="126" t="s">
        <v>983</v>
      </c>
      <c r="AI3" s="126" t="s">
        <v>984</v>
      </c>
      <c r="AJ3" s="126" t="s">
        <v>985</v>
      </c>
      <c r="AK3" s="126" t="s">
        <v>986</v>
      </c>
      <c r="AL3" s="126" t="s">
        <v>987</v>
      </c>
      <c r="AM3" s="126" t="s">
        <v>988</v>
      </c>
      <c r="AN3" s="126" t="s">
        <v>989</v>
      </c>
      <c r="AO3" s="126" t="s">
        <v>990</v>
      </c>
      <c r="AP3" s="126" t="s">
        <v>991</v>
      </c>
      <c r="AQ3" s="126" t="s">
        <v>992</v>
      </c>
      <c r="AR3" s="126" t="s">
        <v>993</v>
      </c>
      <c r="AS3" s="126" t="s">
        <v>994</v>
      </c>
      <c r="AT3" s="126" t="s">
        <v>995</v>
      </c>
      <c r="AU3" s="126" t="s">
        <v>996</v>
      </c>
      <c r="AV3" s="126" t="s">
        <v>997</v>
      </c>
      <c r="AW3" s="126" t="s">
        <v>998</v>
      </c>
      <c r="AX3" s="126" t="s">
        <v>999</v>
      </c>
      <c r="AY3" s="126" t="s">
        <v>1000</v>
      </c>
      <c r="AZ3" s="126" t="s">
        <v>1001</v>
      </c>
      <c r="BA3" s="126" t="s">
        <v>1002</v>
      </c>
      <c r="BB3" s="126" t="s">
        <v>1003</v>
      </c>
      <c r="BC3" s="126" t="s">
        <v>1004</v>
      </c>
      <c r="BD3" s="126" t="s">
        <v>1005</v>
      </c>
    </row>
    <row r="4" spans="2:56" x14ac:dyDescent="0.55000000000000004">
      <c r="B4" s="157" t="s">
        <v>389</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2:56" x14ac:dyDescent="0.55000000000000004">
      <c r="B5" s="159" t="s">
        <v>243</v>
      </c>
      <c r="C5" s="160">
        <v>7640.6587814733048</v>
      </c>
      <c r="D5" s="160">
        <v>17845.04</v>
      </c>
      <c r="E5" s="160">
        <v>21043.399877230004</v>
      </c>
      <c r="F5" s="160">
        <v>16647.679866678991</v>
      </c>
      <c r="G5" s="160">
        <v>8948.7194709340019</v>
      </c>
      <c r="H5" s="160">
        <v>15534.273934909994</v>
      </c>
      <c r="I5" s="160">
        <v>8717.1921847800004</v>
      </c>
      <c r="J5" s="160">
        <v>12932.146023970005</v>
      </c>
      <c r="K5" s="160">
        <v>29805.830130650003</v>
      </c>
      <c r="L5" s="160">
        <v>5393.0281498500008</v>
      </c>
      <c r="M5" s="160">
        <v>16114.521066279998</v>
      </c>
      <c r="N5" s="160">
        <v>14981.554683199967</v>
      </c>
      <c r="O5" s="160">
        <v>15512.652420670003</v>
      </c>
      <c r="P5" s="160">
        <v>59223.02</v>
      </c>
      <c r="Q5" s="160">
        <v>20636.149507840008</v>
      </c>
      <c r="R5" s="160">
        <v>13526.825769540001</v>
      </c>
      <c r="S5" s="160">
        <v>12882.347678995993</v>
      </c>
      <c r="T5" s="160">
        <v>13634.713840759994</v>
      </c>
      <c r="U5" s="160">
        <v>8876.0162869599972</v>
      </c>
      <c r="V5" s="160">
        <v>8412.5343997600066</v>
      </c>
      <c r="W5" s="160">
        <v>1533.2459101699999</v>
      </c>
      <c r="X5" s="160">
        <v>107.244</v>
      </c>
      <c r="Y5" s="160">
        <v>509.61399999999998</v>
      </c>
      <c r="Z5" s="160">
        <v>2130.9316425199986</v>
      </c>
      <c r="AA5" s="160">
        <v>1056.10359386</v>
      </c>
      <c r="AB5" s="160">
        <v>296.86707096999993</v>
      </c>
      <c r="AC5" s="160">
        <v>8222.3350820550058</v>
      </c>
      <c r="AD5" s="160">
        <v>3418.51735813</v>
      </c>
      <c r="AE5" s="160">
        <v>2994.6949197149997</v>
      </c>
      <c r="AF5" s="160">
        <v>71.071699550000005</v>
      </c>
      <c r="AG5" s="160">
        <v>4736.8226855519979</v>
      </c>
      <c r="AH5" s="160">
        <v>2675.0756306282901</v>
      </c>
      <c r="AI5" s="160">
        <v>5866.6851412212027</v>
      </c>
      <c r="AJ5" s="160">
        <v>239.26046804999996</v>
      </c>
      <c r="AK5" s="160">
        <v>302.36761799999977</v>
      </c>
      <c r="AL5" s="160">
        <v>775.13594753500001</v>
      </c>
      <c r="AM5" s="160">
        <v>438.86684319999978</v>
      </c>
      <c r="AN5" s="160">
        <v>100.88018124999999</v>
      </c>
      <c r="AO5" s="160">
        <v>8.5587500000000011E-2</v>
      </c>
      <c r="AP5" s="160">
        <v>673.47067637999987</v>
      </c>
      <c r="AQ5" s="160">
        <v>402.07238000000001</v>
      </c>
      <c r="AR5" s="160">
        <v>586.42879999999991</v>
      </c>
      <c r="AS5" s="160">
        <v>437.78899999999999</v>
      </c>
      <c r="AT5" s="160">
        <v>353.21106277999996</v>
      </c>
      <c r="AU5" s="160">
        <v>651.24623111000039</v>
      </c>
      <c r="AV5" s="160">
        <v>582.3910800000001</v>
      </c>
      <c r="AW5" s="160">
        <v>354.07463459999997</v>
      </c>
      <c r="AX5" s="160">
        <v>459.62437031999997</v>
      </c>
      <c r="AY5" s="160">
        <v>201.20149260000002</v>
      </c>
      <c r="AZ5" s="160">
        <v>63.140025600000001</v>
      </c>
      <c r="BA5" s="160">
        <v>237.88105999999999</v>
      </c>
      <c r="BB5" s="160">
        <v>478.03196840999999</v>
      </c>
      <c r="BC5" s="160">
        <v>804.49407000000008</v>
      </c>
      <c r="BD5" s="160">
        <v>298.18008000000003</v>
      </c>
    </row>
    <row r="6" spans="2:56" x14ac:dyDescent="0.55000000000000004">
      <c r="B6" s="159" t="s">
        <v>244</v>
      </c>
      <c r="C6" s="160">
        <v>777.94498194999983</v>
      </c>
      <c r="D6" s="160">
        <v>1094.07</v>
      </c>
      <c r="E6" s="160">
        <v>694.36568482999974</v>
      </c>
      <c r="F6" s="160">
        <v>537.92560942</v>
      </c>
      <c r="G6" s="160">
        <v>0</v>
      </c>
      <c r="H6" s="160">
        <v>388.04150234999992</v>
      </c>
      <c r="I6" s="160">
        <v>58.959318389999993</v>
      </c>
      <c r="J6" s="160">
        <v>162.66548178999997</v>
      </c>
      <c r="K6" s="160">
        <v>3066.7440959999985</v>
      </c>
      <c r="L6" s="160">
        <v>261.53135458999998</v>
      </c>
      <c r="M6" s="160">
        <v>881.19373456999983</v>
      </c>
      <c r="N6" s="160">
        <v>1001.0021673699995</v>
      </c>
      <c r="O6" s="160">
        <v>726.11991939999996</v>
      </c>
      <c r="P6" s="160">
        <v>747.33</v>
      </c>
      <c r="Q6" s="160">
        <v>882.27074766000021</v>
      </c>
      <c r="R6" s="160">
        <v>362.17667291000004</v>
      </c>
      <c r="S6" s="160">
        <v>664.21043563000001</v>
      </c>
      <c r="T6" s="160">
        <v>415.57908357000014</v>
      </c>
      <c r="U6" s="160">
        <v>401.52329230000009</v>
      </c>
      <c r="V6" s="160">
        <v>851.99789063000026</v>
      </c>
      <c r="W6" s="160">
        <v>86.955851550000034</v>
      </c>
      <c r="X6" s="160">
        <v>6.2919999999999998</v>
      </c>
      <c r="Y6" s="160">
        <v>0</v>
      </c>
      <c r="Z6" s="160">
        <v>48.966934379999998</v>
      </c>
      <c r="AA6" s="160">
        <v>15.99930249</v>
      </c>
      <c r="AB6" s="160">
        <v>2.5657281100000007</v>
      </c>
      <c r="AC6" s="160">
        <v>150.10733688999994</v>
      </c>
      <c r="AD6" s="160">
        <v>305.53711913999996</v>
      </c>
      <c r="AE6" s="160">
        <v>154.22282236999999</v>
      </c>
      <c r="AF6" s="160">
        <v>43.556301330000004</v>
      </c>
      <c r="AG6" s="160">
        <v>156.95710821999998</v>
      </c>
      <c r="AH6" s="160">
        <v>416.93537629000002</v>
      </c>
      <c r="AI6" s="160">
        <v>149.77687224000002</v>
      </c>
      <c r="AJ6" s="160">
        <v>0</v>
      </c>
      <c r="AK6" s="160">
        <v>2.4295999999999998</v>
      </c>
      <c r="AL6" s="160">
        <v>7.5530798099999998</v>
      </c>
      <c r="AM6" s="160">
        <v>2</v>
      </c>
      <c r="AN6" s="160">
        <v>14.95022208</v>
      </c>
      <c r="AO6" s="160">
        <v>0</v>
      </c>
      <c r="AP6" s="160">
        <v>15.260470679999999</v>
      </c>
      <c r="AQ6" s="160">
        <v>12.629379999999999</v>
      </c>
      <c r="AR6" s="160">
        <v>43.038599999999995</v>
      </c>
      <c r="AS6" s="160">
        <v>4.2270000000000003</v>
      </c>
      <c r="AT6" s="160">
        <v>22.44331</v>
      </c>
      <c r="AU6" s="160">
        <v>0</v>
      </c>
      <c r="AV6" s="160">
        <v>26.762659999999997</v>
      </c>
      <c r="AW6" s="160">
        <v>9.8832824800000001</v>
      </c>
      <c r="AX6" s="160">
        <v>8.1913613299999994</v>
      </c>
      <c r="AY6" s="160">
        <v>0</v>
      </c>
      <c r="AZ6" s="160">
        <v>0</v>
      </c>
      <c r="BA6" s="160">
        <v>5.7660400000000003</v>
      </c>
      <c r="BB6" s="160">
        <v>63.025475580000013</v>
      </c>
      <c r="BC6" s="160">
        <v>11.38457</v>
      </c>
      <c r="BD6" s="160">
        <v>17</v>
      </c>
    </row>
    <row r="7" spans="2:56" x14ac:dyDescent="0.55000000000000004">
      <c r="B7" s="159" t="s">
        <v>245</v>
      </c>
      <c r="C7" s="160">
        <v>2072.4805390000001</v>
      </c>
      <c r="D7" s="160">
        <v>0</v>
      </c>
      <c r="E7" s="160">
        <v>365.06066413999997</v>
      </c>
      <c r="F7" s="160">
        <v>1018.2485053800001</v>
      </c>
      <c r="G7" s="160">
        <v>0</v>
      </c>
      <c r="H7" s="160">
        <v>0</v>
      </c>
      <c r="I7" s="160">
        <v>237.5214028</v>
      </c>
      <c r="J7" s="160">
        <v>2.4982964399999998</v>
      </c>
      <c r="K7" s="160">
        <v>0</v>
      </c>
      <c r="L7" s="160">
        <v>185.3964163</v>
      </c>
      <c r="M7" s="160">
        <v>2046.6067626800002</v>
      </c>
      <c r="N7" s="160">
        <v>74.579382490000015</v>
      </c>
      <c r="O7" s="160">
        <v>627.16144081999994</v>
      </c>
      <c r="P7" s="160">
        <v>356.07000000000005</v>
      </c>
      <c r="Q7" s="160">
        <v>337.06687668000001</v>
      </c>
      <c r="R7" s="160">
        <v>912.85247409000021</v>
      </c>
      <c r="S7" s="160">
        <v>185.37466504</v>
      </c>
      <c r="T7" s="160">
        <v>1536.8094262800003</v>
      </c>
      <c r="U7" s="160">
        <v>387.15943950000008</v>
      </c>
      <c r="V7" s="160">
        <v>38.934189640000007</v>
      </c>
      <c r="W7" s="160">
        <v>3.1058204700000003</v>
      </c>
      <c r="X7" s="160">
        <v>0</v>
      </c>
      <c r="Y7" s="160">
        <v>0</v>
      </c>
      <c r="Z7" s="160">
        <v>6.9970974100000003</v>
      </c>
      <c r="AA7" s="160">
        <v>0</v>
      </c>
      <c r="AB7" s="160">
        <v>0</v>
      </c>
      <c r="AC7" s="160">
        <v>15.7</v>
      </c>
      <c r="AD7" s="160">
        <v>86.397447609999986</v>
      </c>
      <c r="AE7" s="160">
        <v>0</v>
      </c>
      <c r="AF7" s="160">
        <v>0</v>
      </c>
      <c r="AG7" s="160">
        <v>47.396754790000003</v>
      </c>
      <c r="AH7" s="160">
        <v>78.461240660000016</v>
      </c>
      <c r="AI7" s="160">
        <v>9.8571499399999976</v>
      </c>
      <c r="AJ7" s="160">
        <v>0</v>
      </c>
      <c r="AK7" s="160">
        <v>0</v>
      </c>
      <c r="AL7" s="160">
        <v>0</v>
      </c>
      <c r="AM7" s="160">
        <v>0</v>
      </c>
      <c r="AN7" s="160">
        <v>0</v>
      </c>
      <c r="AO7" s="160">
        <v>0</v>
      </c>
      <c r="AP7" s="160">
        <v>0</v>
      </c>
      <c r="AQ7" s="160">
        <v>15.20045</v>
      </c>
      <c r="AR7" s="160">
        <v>0</v>
      </c>
      <c r="AS7" s="160">
        <v>1.5</v>
      </c>
      <c r="AT7" s="160">
        <v>0</v>
      </c>
      <c r="AU7" s="160">
        <v>0</v>
      </c>
      <c r="AV7" s="160">
        <v>0</v>
      </c>
      <c r="AW7" s="160">
        <v>20.207000919999999</v>
      </c>
      <c r="AX7" s="160">
        <v>0</v>
      </c>
      <c r="AY7" s="160">
        <v>0</v>
      </c>
      <c r="AZ7" s="160">
        <v>0</v>
      </c>
      <c r="BA7" s="160">
        <v>0.94043999999999994</v>
      </c>
      <c r="BB7" s="160">
        <v>23.665339419999999</v>
      </c>
      <c r="BC7" s="160">
        <v>0</v>
      </c>
      <c r="BD7" s="160">
        <v>0</v>
      </c>
    </row>
    <row r="8" spans="2:56" ht="31.35" x14ac:dyDescent="0.55000000000000004">
      <c r="B8" s="159" t="s">
        <v>246</v>
      </c>
      <c r="C8" s="160">
        <v>41551.194303559918</v>
      </c>
      <c r="D8" s="160">
        <v>31672.800000000003</v>
      </c>
      <c r="E8" s="160">
        <v>65643.75143850001</v>
      </c>
      <c r="F8" s="160">
        <v>80562.423391589982</v>
      </c>
      <c r="G8" s="160">
        <v>15702.519783976401</v>
      </c>
      <c r="H8" s="160">
        <v>80019.106552820012</v>
      </c>
      <c r="I8" s="160">
        <v>37566.38733469999</v>
      </c>
      <c r="J8" s="160">
        <v>33324.415914320001</v>
      </c>
      <c r="K8" s="160">
        <v>11267.917309859999</v>
      </c>
      <c r="L8" s="160">
        <v>27029.160138259998</v>
      </c>
      <c r="M8" s="160">
        <v>57441.720837449997</v>
      </c>
      <c r="N8" s="160">
        <v>36333.540459760014</v>
      </c>
      <c r="O8" s="160">
        <v>31260.153136360001</v>
      </c>
      <c r="P8" s="160">
        <v>13710.29</v>
      </c>
      <c r="Q8" s="160">
        <v>78783.174879872648</v>
      </c>
      <c r="R8" s="160">
        <v>20604.679437590003</v>
      </c>
      <c r="S8" s="160">
        <v>20109.528984636505</v>
      </c>
      <c r="T8" s="160">
        <v>32818.872802060017</v>
      </c>
      <c r="U8" s="160">
        <v>43445.81593158</v>
      </c>
      <c r="V8" s="160">
        <v>28516.706572858002</v>
      </c>
      <c r="W8" s="160">
        <v>1366.76348209</v>
      </c>
      <c r="X8" s="160">
        <v>0.55300000000000005</v>
      </c>
      <c r="Y8" s="160">
        <v>624.298</v>
      </c>
      <c r="Z8" s="160">
        <v>2587.3575463249999</v>
      </c>
      <c r="AA8" s="160">
        <v>645.82929030999992</v>
      </c>
      <c r="AB8" s="160">
        <v>257.0651602800001</v>
      </c>
      <c r="AC8" s="160">
        <v>4612.3390210699999</v>
      </c>
      <c r="AD8" s="160">
        <v>3497.7776757899996</v>
      </c>
      <c r="AE8" s="160">
        <v>1835.9202084869999</v>
      </c>
      <c r="AF8" s="160">
        <v>146.34660029999998</v>
      </c>
      <c r="AG8" s="160">
        <v>5825.9067163444997</v>
      </c>
      <c r="AH8" s="160">
        <v>6189.2201744380009</v>
      </c>
      <c r="AI8" s="160">
        <v>1892.6551755</v>
      </c>
      <c r="AJ8" s="160">
        <v>197.38783618999997</v>
      </c>
      <c r="AK8" s="160">
        <v>44.668309999999984</v>
      </c>
      <c r="AL8" s="160">
        <v>149.85356683000001</v>
      </c>
      <c r="AM8" s="160">
        <v>37.427424340000002</v>
      </c>
      <c r="AN8" s="160">
        <v>1.9476119099999998</v>
      </c>
      <c r="AO8" s="160">
        <v>59.997709069999999</v>
      </c>
      <c r="AP8" s="160">
        <v>232.54787991999999</v>
      </c>
      <c r="AQ8" s="160">
        <v>408.70594999999997</v>
      </c>
      <c r="AR8" s="160">
        <v>329.59222</v>
      </c>
      <c r="AS8" s="160">
        <v>153.941</v>
      </c>
      <c r="AT8" s="160">
        <v>261.01985999999994</v>
      </c>
      <c r="AU8" s="160">
        <v>197.69367295999999</v>
      </c>
      <c r="AV8" s="160">
        <v>410.2536199999999</v>
      </c>
      <c r="AW8" s="160">
        <v>186.41583504010001</v>
      </c>
      <c r="AX8" s="160">
        <v>30.751105259999999</v>
      </c>
      <c r="AY8" s="160">
        <v>70.849422779999998</v>
      </c>
      <c r="AZ8" s="160">
        <v>202.4926619</v>
      </c>
      <c r="BA8" s="160">
        <v>163.54391999999999</v>
      </c>
      <c r="BB8" s="160">
        <v>546.40119553999989</v>
      </c>
      <c r="BC8" s="160">
        <v>308.00966999999997</v>
      </c>
      <c r="BD8" s="160">
        <v>309.29018999999994</v>
      </c>
    </row>
    <row r="9" spans="2:56" x14ac:dyDescent="0.55000000000000004">
      <c r="B9" s="159" t="s">
        <v>247</v>
      </c>
      <c r="C9" s="160">
        <v>2808.8597478499983</v>
      </c>
      <c r="D9" s="160">
        <v>3716.2900000000004</v>
      </c>
      <c r="E9" s="160">
        <v>20934.505026259998</v>
      </c>
      <c r="F9" s="160">
        <v>6545.0120705299996</v>
      </c>
      <c r="G9" s="160">
        <v>7697.7084641699976</v>
      </c>
      <c r="H9" s="160">
        <v>1785.5143324199994</v>
      </c>
      <c r="I9" s="160">
        <v>1795.6412214299996</v>
      </c>
      <c r="J9" s="160">
        <v>1877.0647944699999</v>
      </c>
      <c r="K9" s="160">
        <v>14207.947804129995</v>
      </c>
      <c r="L9" s="160">
        <v>6302.8348935499907</v>
      </c>
      <c r="M9" s="160">
        <v>18115.300661719994</v>
      </c>
      <c r="N9" s="160">
        <v>29209.393677680026</v>
      </c>
      <c r="O9" s="160">
        <v>5001.0077844899997</v>
      </c>
      <c r="P9" s="160">
        <v>10129.450000000001</v>
      </c>
      <c r="Q9" s="160">
        <v>6789.2106717599981</v>
      </c>
      <c r="R9" s="160">
        <v>9242.5774425299951</v>
      </c>
      <c r="S9" s="160">
        <v>10203.567209592995</v>
      </c>
      <c r="T9" s="160">
        <v>4555.0123794100018</v>
      </c>
      <c r="U9" s="160">
        <v>10997.710777440005</v>
      </c>
      <c r="V9" s="160">
        <v>7563.8387549299978</v>
      </c>
      <c r="W9" s="160">
        <v>6356.7474609299925</v>
      </c>
      <c r="X9" s="160">
        <v>71.715999999999994</v>
      </c>
      <c r="Y9" s="160">
        <v>71.346999999999994</v>
      </c>
      <c r="Z9" s="160">
        <v>1779.1932512220003</v>
      </c>
      <c r="AA9" s="160">
        <v>76.540791639999995</v>
      </c>
      <c r="AB9" s="160">
        <v>227.29011912999991</v>
      </c>
      <c r="AC9" s="160">
        <v>627.36671828000033</v>
      </c>
      <c r="AD9" s="160">
        <v>13094.505651269998</v>
      </c>
      <c r="AE9" s="160">
        <v>650.49913276000041</v>
      </c>
      <c r="AF9" s="160">
        <v>167.70310454999995</v>
      </c>
      <c r="AG9" s="160">
        <v>2215.536591</v>
      </c>
      <c r="AH9" s="160">
        <v>3366.7105082899984</v>
      </c>
      <c r="AI9" s="160">
        <v>1283.4863922670004</v>
      </c>
      <c r="AJ9" s="160">
        <v>137.36765617999998</v>
      </c>
      <c r="AK9" s="160">
        <v>5.3954209999999962</v>
      </c>
      <c r="AL9" s="160">
        <v>339.35064699330024</v>
      </c>
      <c r="AM9" s="160">
        <v>620.29463299999986</v>
      </c>
      <c r="AN9" s="160">
        <v>45.134848849999997</v>
      </c>
      <c r="AO9" s="160">
        <v>16.833114609999999</v>
      </c>
      <c r="AP9" s="160">
        <v>69.842255559999984</v>
      </c>
      <c r="AQ9" s="160">
        <v>504.26173</v>
      </c>
      <c r="AR9" s="160">
        <v>1111.63095</v>
      </c>
      <c r="AS9" s="160">
        <v>455.41</v>
      </c>
      <c r="AT9" s="160">
        <v>336.74089000000009</v>
      </c>
      <c r="AU9" s="160">
        <v>0</v>
      </c>
      <c r="AV9" s="160">
        <v>51.790339999999993</v>
      </c>
      <c r="AW9" s="160">
        <v>302.54359298000003</v>
      </c>
      <c r="AX9" s="160">
        <v>10.683154269999999</v>
      </c>
      <c r="AY9" s="160">
        <v>239.29535720999999</v>
      </c>
      <c r="AZ9" s="160">
        <v>0</v>
      </c>
      <c r="BA9" s="160">
        <v>73.445350000000005</v>
      </c>
      <c r="BB9" s="160">
        <v>292.88482784000013</v>
      </c>
      <c r="BC9" s="160">
        <v>187.68983</v>
      </c>
      <c r="BD9" s="160">
        <v>335.99437000000006</v>
      </c>
    </row>
    <row r="10" spans="2:56" x14ac:dyDescent="0.55000000000000004">
      <c r="B10" s="159" t="s">
        <v>248</v>
      </c>
      <c r="C10" s="160">
        <v>12182.023900033</v>
      </c>
      <c r="D10" s="160">
        <v>19279.640000000003</v>
      </c>
      <c r="E10" s="160">
        <v>22718.804075630003</v>
      </c>
      <c r="F10" s="160">
        <v>26747.850852730004</v>
      </c>
      <c r="G10" s="160">
        <v>7554.4094508799999</v>
      </c>
      <c r="H10" s="160">
        <v>13771.547985160003</v>
      </c>
      <c r="I10" s="160">
        <v>8299.8009867300007</v>
      </c>
      <c r="J10" s="160">
        <v>12265.115590480002</v>
      </c>
      <c r="K10" s="160">
        <v>4047.4235467499993</v>
      </c>
      <c r="L10" s="160">
        <v>10447.72610616</v>
      </c>
      <c r="M10" s="160">
        <v>28538.953727419994</v>
      </c>
      <c r="N10" s="160">
        <v>20273.933554580002</v>
      </c>
      <c r="O10" s="160">
        <v>14131.872657140002</v>
      </c>
      <c r="P10" s="160">
        <v>4799.5099999999993</v>
      </c>
      <c r="Q10" s="160">
        <v>27961.879333230998</v>
      </c>
      <c r="R10" s="160">
        <v>11852.271032209996</v>
      </c>
      <c r="S10" s="160">
        <v>14054.334831190004</v>
      </c>
      <c r="T10" s="160">
        <v>20702.16650040001</v>
      </c>
      <c r="U10" s="160">
        <v>17582.251077460001</v>
      </c>
      <c r="V10" s="160">
        <v>16293.313200505992</v>
      </c>
      <c r="W10" s="160">
        <v>385.46963205000009</v>
      </c>
      <c r="X10" s="160">
        <v>0</v>
      </c>
      <c r="Y10" s="160">
        <v>0</v>
      </c>
      <c r="Z10" s="160">
        <v>1429.9215053399996</v>
      </c>
      <c r="AA10" s="160">
        <v>5.2461379999999995E-2</v>
      </c>
      <c r="AB10" s="160">
        <v>0</v>
      </c>
      <c r="AC10" s="160">
        <v>512.60303404999991</v>
      </c>
      <c r="AD10" s="160">
        <v>345.95835622999999</v>
      </c>
      <c r="AE10" s="160">
        <v>219.89509533</v>
      </c>
      <c r="AF10" s="160">
        <v>0</v>
      </c>
      <c r="AG10" s="160">
        <v>1308.6054984500001</v>
      </c>
      <c r="AH10" s="160">
        <v>0</v>
      </c>
      <c r="AI10" s="160">
        <v>3675.5658790400003</v>
      </c>
      <c r="AJ10" s="160">
        <v>0</v>
      </c>
      <c r="AK10" s="160">
        <v>0</v>
      </c>
      <c r="AL10" s="160">
        <v>2.0646987299999999</v>
      </c>
      <c r="AM10" s="160">
        <v>0</v>
      </c>
      <c r="AN10" s="160">
        <v>6.8166646699999998</v>
      </c>
      <c r="AO10" s="160">
        <v>0</v>
      </c>
      <c r="AP10" s="160">
        <v>0</v>
      </c>
      <c r="AQ10" s="160">
        <v>319.87635</v>
      </c>
      <c r="AR10" s="160">
        <v>130</v>
      </c>
      <c r="AS10" s="160">
        <v>36</v>
      </c>
      <c r="AT10" s="160">
        <v>5.6196599999999997</v>
      </c>
      <c r="AU10" s="160">
        <v>0</v>
      </c>
      <c r="AV10" s="160">
        <v>0</v>
      </c>
      <c r="AW10" s="160">
        <v>0</v>
      </c>
      <c r="AX10" s="160">
        <v>16.508297500000005</v>
      </c>
      <c r="AY10" s="160">
        <v>0</v>
      </c>
      <c r="AZ10" s="160">
        <v>0</v>
      </c>
      <c r="BA10" s="160">
        <v>220.66364999999999</v>
      </c>
      <c r="BB10" s="160">
        <v>221.78724743999999</v>
      </c>
      <c r="BC10" s="160">
        <v>72.456240000000008</v>
      </c>
      <c r="BD10" s="160">
        <v>27.468499999999999</v>
      </c>
    </row>
    <row r="11" spans="2:56" x14ac:dyDescent="0.55000000000000004">
      <c r="B11" s="159" t="s">
        <v>390</v>
      </c>
      <c r="C11" s="160">
        <v>3942.1950314399978</v>
      </c>
      <c r="D11" s="160">
        <v>2653.5600000000004</v>
      </c>
      <c r="E11" s="160">
        <v>3992.0378493800004</v>
      </c>
      <c r="F11" s="160">
        <v>1823.2032076800003</v>
      </c>
      <c r="G11" s="160">
        <v>3109.3712244499984</v>
      </c>
      <c r="H11" s="160">
        <v>9814.0955768800031</v>
      </c>
      <c r="I11" s="160">
        <v>2390.6030696999997</v>
      </c>
      <c r="J11" s="160">
        <v>1858.6892246799998</v>
      </c>
      <c r="K11" s="160">
        <v>1015.4787093899998</v>
      </c>
      <c r="L11" s="160">
        <v>1173.6950414200001</v>
      </c>
      <c r="M11" s="160">
        <v>9937.8617620199984</v>
      </c>
      <c r="N11" s="160">
        <v>6498.358145940002</v>
      </c>
      <c r="O11" s="160">
        <v>2624.6890021700001</v>
      </c>
      <c r="P11" s="160">
        <v>511.93000000000006</v>
      </c>
      <c r="Q11" s="160">
        <v>4153.3187702799987</v>
      </c>
      <c r="R11" s="160">
        <v>438.44001358999998</v>
      </c>
      <c r="S11" s="160">
        <v>1787.5620662000003</v>
      </c>
      <c r="T11" s="160">
        <v>4512.1501935000006</v>
      </c>
      <c r="U11" s="160">
        <v>3281.2192018399996</v>
      </c>
      <c r="V11" s="160">
        <v>2215.1554804200005</v>
      </c>
      <c r="W11" s="160">
        <v>125.85981429999998</v>
      </c>
      <c r="X11" s="160">
        <v>2.698</v>
      </c>
      <c r="Y11" s="160">
        <v>0</v>
      </c>
      <c r="Z11" s="160">
        <v>224.25539837000002</v>
      </c>
      <c r="AA11" s="160">
        <v>0</v>
      </c>
      <c r="AB11" s="160">
        <v>18.651107399999997</v>
      </c>
      <c r="AC11" s="160">
        <v>195.82356865000003</v>
      </c>
      <c r="AD11" s="160">
        <v>291.26764487000003</v>
      </c>
      <c r="AE11" s="160">
        <v>92.866373349999989</v>
      </c>
      <c r="AF11" s="160">
        <v>48.792651270000007</v>
      </c>
      <c r="AG11" s="160">
        <v>506.80378581150001</v>
      </c>
      <c r="AH11" s="160">
        <v>139.49469124000012</v>
      </c>
      <c r="AI11" s="160">
        <v>63.904983520000002</v>
      </c>
      <c r="AJ11" s="160">
        <v>0.65654502999999997</v>
      </c>
      <c r="AK11" s="160">
        <v>14.482002</v>
      </c>
      <c r="AL11" s="160">
        <v>0</v>
      </c>
      <c r="AM11" s="160">
        <v>2.5955825899999998</v>
      </c>
      <c r="AN11" s="160">
        <v>43.39932761</v>
      </c>
      <c r="AO11" s="160">
        <v>3.45</v>
      </c>
      <c r="AP11" s="160">
        <v>0</v>
      </c>
      <c r="AQ11" s="160">
        <v>195.47220000000002</v>
      </c>
      <c r="AR11" s="160">
        <v>41.997250000000001</v>
      </c>
      <c r="AS11" s="160">
        <v>30.663</v>
      </c>
      <c r="AT11" s="160">
        <v>18.299589999999998</v>
      </c>
      <c r="AU11" s="160">
        <v>0</v>
      </c>
      <c r="AV11" s="160">
        <v>0</v>
      </c>
      <c r="AW11" s="160">
        <v>47.08594781</v>
      </c>
      <c r="AX11" s="160">
        <v>25.643570279999999</v>
      </c>
      <c r="AY11" s="160">
        <v>43.728413049999993</v>
      </c>
      <c r="AZ11" s="160">
        <v>0</v>
      </c>
      <c r="BA11" s="160">
        <v>11.939489999999999</v>
      </c>
      <c r="BB11" s="160">
        <v>16.92923249</v>
      </c>
      <c r="BC11" s="160">
        <v>115.05947</v>
      </c>
      <c r="BD11" s="160">
        <v>20.270239999999998</v>
      </c>
    </row>
    <row r="12" spans="2:56" x14ac:dyDescent="0.55000000000000004">
      <c r="B12" s="159" t="s">
        <v>391</v>
      </c>
      <c r="C12" s="160">
        <v>1557.1349114899995</v>
      </c>
      <c r="D12" s="160">
        <v>2261.5500000000002</v>
      </c>
      <c r="E12" s="160">
        <v>2936.0497249000005</v>
      </c>
      <c r="F12" s="160">
        <v>2989.5116564479995</v>
      </c>
      <c r="G12" s="160">
        <v>2286.8596155600003</v>
      </c>
      <c r="H12" s="160">
        <v>4904.5436942000033</v>
      </c>
      <c r="I12" s="160">
        <v>252.91554396000009</v>
      </c>
      <c r="J12" s="160">
        <v>1468.4154727200005</v>
      </c>
      <c r="K12" s="160">
        <v>1487.6279661700009</v>
      </c>
      <c r="L12" s="160">
        <v>2048.5805917799998</v>
      </c>
      <c r="M12" s="160">
        <v>13708.934194939997</v>
      </c>
      <c r="N12" s="160">
        <v>6847.2093414299998</v>
      </c>
      <c r="O12" s="160">
        <v>3759.6995924460007</v>
      </c>
      <c r="P12" s="160">
        <v>2956.27</v>
      </c>
      <c r="Q12" s="160">
        <v>8888.6675142580043</v>
      </c>
      <c r="R12" s="160">
        <v>3438.8247116300022</v>
      </c>
      <c r="S12" s="160">
        <v>2885.3611572850004</v>
      </c>
      <c r="T12" s="160">
        <v>5645.06384875</v>
      </c>
      <c r="U12" s="160">
        <v>10059.136249610006</v>
      </c>
      <c r="V12" s="160">
        <v>4212.3799154280014</v>
      </c>
      <c r="W12" s="160">
        <v>741.53441176999968</v>
      </c>
      <c r="X12" s="160">
        <v>14.757999999999999</v>
      </c>
      <c r="Y12" s="160">
        <v>90.926000000000002</v>
      </c>
      <c r="Z12" s="160">
        <v>1345.35786214</v>
      </c>
      <c r="AA12" s="160">
        <v>245.62369411799997</v>
      </c>
      <c r="AB12" s="160">
        <v>237.41264597</v>
      </c>
      <c r="AC12" s="160">
        <v>1611.2017704149996</v>
      </c>
      <c r="AD12" s="160">
        <v>2100.1778962700005</v>
      </c>
      <c r="AE12" s="160">
        <v>1394.058785429999</v>
      </c>
      <c r="AF12" s="160">
        <v>29.810071070000003</v>
      </c>
      <c r="AG12" s="160">
        <v>682.65366003000042</v>
      </c>
      <c r="AH12" s="160">
        <v>1023.7038275219996</v>
      </c>
      <c r="AI12" s="160">
        <v>621.22721512999976</v>
      </c>
      <c r="AJ12" s="160">
        <v>192.67718714000003</v>
      </c>
      <c r="AK12" s="160">
        <v>0.64540000000000008</v>
      </c>
      <c r="AL12" s="160">
        <v>73.364066739999998</v>
      </c>
      <c r="AM12" s="160">
        <v>154.46455941000005</v>
      </c>
      <c r="AN12" s="160">
        <v>69.464802789999993</v>
      </c>
      <c r="AO12" s="160">
        <v>0</v>
      </c>
      <c r="AP12" s="160">
        <v>113.18550001999996</v>
      </c>
      <c r="AQ12" s="160">
        <v>934.64546000000018</v>
      </c>
      <c r="AR12" s="160">
        <v>85.109430000000003</v>
      </c>
      <c r="AS12" s="160">
        <v>82.537000000000006</v>
      </c>
      <c r="AT12" s="160">
        <v>49.434150000000002</v>
      </c>
      <c r="AU12" s="160">
        <v>0</v>
      </c>
      <c r="AV12" s="160">
        <v>571.36363000000006</v>
      </c>
      <c r="AW12" s="160">
        <v>247.20622538999999</v>
      </c>
      <c r="AX12" s="160">
        <v>1.9452992200000001</v>
      </c>
      <c r="AY12" s="160">
        <v>160.38274069000002</v>
      </c>
      <c r="AZ12" s="160">
        <v>2.9400961000000003</v>
      </c>
      <c r="BA12" s="160">
        <v>19.758770000000002</v>
      </c>
      <c r="BB12" s="160">
        <v>474.76578053999981</v>
      </c>
      <c r="BC12" s="160">
        <v>308.28435000000002</v>
      </c>
      <c r="BD12" s="160">
        <v>176.24011999999996</v>
      </c>
    </row>
    <row r="13" spans="2:56" x14ac:dyDescent="0.55000000000000004">
      <c r="B13" s="159" t="s">
        <v>251</v>
      </c>
      <c r="C13" s="160">
        <v>36277.94810685471</v>
      </c>
      <c r="D13" s="160">
        <v>58076.810000000012</v>
      </c>
      <c r="E13" s="160">
        <v>83915.962518740038</v>
      </c>
      <c r="F13" s="160">
        <v>64713.994332899958</v>
      </c>
      <c r="G13" s="160">
        <v>24682.688641360004</v>
      </c>
      <c r="H13" s="160">
        <v>49029.199420600009</v>
      </c>
      <c r="I13" s="160">
        <v>27044.548397670002</v>
      </c>
      <c r="J13" s="160">
        <v>43523.579541809995</v>
      </c>
      <c r="K13" s="160">
        <v>69631.912058809743</v>
      </c>
      <c r="L13" s="160">
        <v>28308.532600700008</v>
      </c>
      <c r="M13" s="160">
        <v>42145.830543359945</v>
      </c>
      <c r="N13" s="160">
        <v>52673.854846720009</v>
      </c>
      <c r="O13" s="160">
        <v>47786.446076050015</v>
      </c>
      <c r="P13" s="160">
        <v>35115.81</v>
      </c>
      <c r="Q13" s="160">
        <v>88343.92685436015</v>
      </c>
      <c r="R13" s="160">
        <v>29899.046134559998</v>
      </c>
      <c r="S13" s="160">
        <v>23800.22822482538</v>
      </c>
      <c r="T13" s="160">
        <v>47999.662785960041</v>
      </c>
      <c r="U13" s="160">
        <v>40350.954889210072</v>
      </c>
      <c r="V13" s="160">
        <v>25705.059051819972</v>
      </c>
      <c r="W13" s="160">
        <v>8868.0254488299997</v>
      </c>
      <c r="X13" s="160">
        <v>63.396999999999998</v>
      </c>
      <c r="Y13" s="160">
        <v>801.625</v>
      </c>
      <c r="Z13" s="160">
        <v>6474.5589504079926</v>
      </c>
      <c r="AA13" s="160">
        <v>3221.3855335299977</v>
      </c>
      <c r="AB13" s="160">
        <v>567.82435924999982</v>
      </c>
      <c r="AC13" s="160">
        <v>16015.726716425987</v>
      </c>
      <c r="AD13" s="160">
        <v>8519.2677336000015</v>
      </c>
      <c r="AE13" s="160">
        <v>8150.740366777015</v>
      </c>
      <c r="AF13" s="160">
        <v>176.28902683000001</v>
      </c>
      <c r="AG13" s="160">
        <v>5638.8457432150053</v>
      </c>
      <c r="AH13" s="160">
        <v>10455.25327663001</v>
      </c>
      <c r="AI13" s="160">
        <v>4433.5076974499998</v>
      </c>
      <c r="AJ13" s="160">
        <v>675.66304598000011</v>
      </c>
      <c r="AK13" s="160">
        <v>76.084615000000312</v>
      </c>
      <c r="AL13" s="160">
        <v>1074.9558370700001</v>
      </c>
      <c r="AM13" s="160">
        <v>441.54488289000028</v>
      </c>
      <c r="AN13" s="160">
        <v>274.33093298999995</v>
      </c>
      <c r="AO13" s="160">
        <v>33.329858789999996</v>
      </c>
      <c r="AP13" s="160">
        <v>912.65308278000009</v>
      </c>
      <c r="AQ13" s="160">
        <v>957.8074499999999</v>
      </c>
      <c r="AR13" s="160">
        <v>495.13194999999996</v>
      </c>
      <c r="AS13" s="160">
        <v>229.75399999999999</v>
      </c>
      <c r="AT13" s="160">
        <v>585.64318000000003</v>
      </c>
      <c r="AU13" s="160">
        <v>1307.3537307200002</v>
      </c>
      <c r="AV13" s="160">
        <v>2298.9116799999993</v>
      </c>
      <c r="AW13" s="160">
        <v>606.82374420000019</v>
      </c>
      <c r="AX13" s="160">
        <v>233.60358484</v>
      </c>
      <c r="AY13" s="160">
        <v>170.97997511999998</v>
      </c>
      <c r="AZ13" s="160">
        <v>68.505741499999999</v>
      </c>
      <c r="BA13" s="160">
        <v>661.36205999999993</v>
      </c>
      <c r="BB13" s="160">
        <v>2154.6176285400002</v>
      </c>
      <c r="BC13" s="160">
        <v>1957.7391500000001</v>
      </c>
      <c r="BD13" s="160">
        <v>876.71798000000001</v>
      </c>
    </row>
    <row r="14" spans="2:56" x14ac:dyDescent="0.55000000000000004">
      <c r="B14" s="159" t="s">
        <v>252</v>
      </c>
      <c r="C14" s="160">
        <v>7002.3605900700013</v>
      </c>
      <c r="D14" s="160">
        <v>22998.569999999996</v>
      </c>
      <c r="E14" s="160">
        <v>12069.342338130002</v>
      </c>
      <c r="F14" s="160">
        <v>29594.195251890014</v>
      </c>
      <c r="G14" s="160">
        <v>4657.6666800000003</v>
      </c>
      <c r="H14" s="160">
        <v>20212.023629429998</v>
      </c>
      <c r="I14" s="160">
        <v>6247.0736907099999</v>
      </c>
      <c r="J14" s="160">
        <v>12935.316371449999</v>
      </c>
      <c r="K14" s="160">
        <v>13408.598954590003</v>
      </c>
      <c r="L14" s="160">
        <v>6816.8558582099995</v>
      </c>
      <c r="M14" s="160">
        <v>20148.441302589999</v>
      </c>
      <c r="N14" s="160">
        <v>20746.998875740002</v>
      </c>
      <c r="O14" s="160">
        <v>12018.167419990001</v>
      </c>
      <c r="P14" s="160">
        <v>6109.51</v>
      </c>
      <c r="Q14" s="160">
        <v>31355.204334309987</v>
      </c>
      <c r="R14" s="160">
        <v>8779.8841434399983</v>
      </c>
      <c r="S14" s="160">
        <v>26646.36411332</v>
      </c>
      <c r="T14" s="160">
        <v>12656.049387660001</v>
      </c>
      <c r="U14" s="160">
        <v>22898.405488960001</v>
      </c>
      <c r="V14" s="160">
        <v>9146.2063407800051</v>
      </c>
      <c r="W14" s="160">
        <v>5862.4782960500015</v>
      </c>
      <c r="X14" s="160">
        <v>0</v>
      </c>
      <c r="Y14" s="160">
        <v>260</v>
      </c>
      <c r="Z14" s="160">
        <v>6183.8990170499992</v>
      </c>
      <c r="AA14" s="160">
        <v>706.42408784999986</v>
      </c>
      <c r="AB14" s="160">
        <v>398.68627610999999</v>
      </c>
      <c r="AC14" s="160">
        <v>11683.821397260002</v>
      </c>
      <c r="AD14" s="160">
        <v>6792.84744727</v>
      </c>
      <c r="AE14" s="160">
        <v>3767.5795694800008</v>
      </c>
      <c r="AF14" s="160">
        <v>0</v>
      </c>
      <c r="AG14" s="160">
        <v>4216.9255874700011</v>
      </c>
      <c r="AH14" s="160">
        <v>4025.2202060600016</v>
      </c>
      <c r="AI14" s="160">
        <v>6706.4263111199971</v>
      </c>
      <c r="AJ14" s="160">
        <v>489.42384109999995</v>
      </c>
      <c r="AK14" s="160">
        <v>9.0182339999999996</v>
      </c>
      <c r="AL14" s="160">
        <v>374.39371626000008</v>
      </c>
      <c r="AM14" s="160">
        <v>78.411383170000008</v>
      </c>
      <c r="AN14" s="160">
        <v>204.98783752999995</v>
      </c>
      <c r="AO14" s="160">
        <v>40.306707450000005</v>
      </c>
      <c r="AP14" s="160">
        <v>1252.3968140800002</v>
      </c>
      <c r="AQ14" s="160">
        <v>1158.0645400000001</v>
      </c>
      <c r="AR14" s="160">
        <v>635.69560999999999</v>
      </c>
      <c r="AS14" s="160">
        <v>382.14</v>
      </c>
      <c r="AT14" s="160">
        <v>738.48020999999994</v>
      </c>
      <c r="AU14" s="160">
        <v>198.63106279999997</v>
      </c>
      <c r="AV14" s="160">
        <v>1555.9531100000002</v>
      </c>
      <c r="AW14" s="160">
        <v>321.13960449000001</v>
      </c>
      <c r="AX14" s="160">
        <v>60.765144250000006</v>
      </c>
      <c r="AY14" s="160">
        <v>28.795254859999996</v>
      </c>
      <c r="AZ14" s="160">
        <v>0</v>
      </c>
      <c r="BA14" s="160">
        <v>763.42580999999996</v>
      </c>
      <c r="BB14" s="160">
        <v>1781.4617693000007</v>
      </c>
      <c r="BC14" s="160">
        <v>2343.9587100000003</v>
      </c>
      <c r="BD14" s="160">
        <v>675.96732000000009</v>
      </c>
    </row>
    <row r="15" spans="2:56" x14ac:dyDescent="0.55000000000000004">
      <c r="B15" s="159" t="s">
        <v>253</v>
      </c>
      <c r="C15" s="160">
        <v>8001.8793126011014</v>
      </c>
      <c r="D15" s="160">
        <v>12952.509999999998</v>
      </c>
      <c r="E15" s="160">
        <v>10269.633672910006</v>
      </c>
      <c r="F15" s="160">
        <v>24021.449317671024</v>
      </c>
      <c r="G15" s="160">
        <v>1310.1665576299999</v>
      </c>
      <c r="H15" s="160">
        <v>11235.192160460003</v>
      </c>
      <c r="I15" s="160">
        <v>6690.3301758500011</v>
      </c>
      <c r="J15" s="160">
        <v>3348.4556029859996</v>
      </c>
      <c r="K15" s="160">
        <v>6799.930689679999</v>
      </c>
      <c r="L15" s="160">
        <v>4981.6395419000019</v>
      </c>
      <c r="M15" s="160">
        <v>14482.919694349977</v>
      </c>
      <c r="N15" s="160">
        <v>9688.0437959299961</v>
      </c>
      <c r="O15" s="160">
        <v>7410.6907717300019</v>
      </c>
      <c r="P15" s="160">
        <v>4747.4699999999993</v>
      </c>
      <c r="Q15" s="160">
        <v>15471.770508979998</v>
      </c>
      <c r="R15" s="160">
        <v>2867.9115401299996</v>
      </c>
      <c r="S15" s="160">
        <v>15559.430806066026</v>
      </c>
      <c r="T15" s="160">
        <v>7239.8878736000015</v>
      </c>
      <c r="U15" s="160">
        <v>16212.362025299995</v>
      </c>
      <c r="V15" s="160">
        <v>5227.7244711839985</v>
      </c>
      <c r="W15" s="160">
        <v>730.75905193999949</v>
      </c>
      <c r="X15" s="160">
        <v>25.417999999999999</v>
      </c>
      <c r="Y15" s="160">
        <v>0</v>
      </c>
      <c r="Z15" s="160">
        <v>1834.1185951099997</v>
      </c>
      <c r="AA15" s="160">
        <v>345.53563128999974</v>
      </c>
      <c r="AB15" s="160">
        <v>35.526049570000005</v>
      </c>
      <c r="AC15" s="160">
        <v>4098.8292437080036</v>
      </c>
      <c r="AD15" s="160">
        <v>3487.9172718600003</v>
      </c>
      <c r="AE15" s="160">
        <v>1564.0815499400005</v>
      </c>
      <c r="AF15" s="160">
        <v>16.124817490000002</v>
      </c>
      <c r="AG15" s="160">
        <v>2774.052147716503</v>
      </c>
      <c r="AH15" s="160">
        <v>8258.2165503800043</v>
      </c>
      <c r="AI15" s="160">
        <v>1866.5093364899997</v>
      </c>
      <c r="AJ15" s="160">
        <v>137.41799119000004</v>
      </c>
      <c r="AK15" s="160">
        <v>35.746402999999979</v>
      </c>
      <c r="AL15" s="160">
        <v>88.965001869999995</v>
      </c>
      <c r="AM15" s="160">
        <v>81.267790949999991</v>
      </c>
      <c r="AN15" s="160">
        <v>29.749852579999995</v>
      </c>
      <c r="AO15" s="160">
        <v>27.496302010000001</v>
      </c>
      <c r="AP15" s="160">
        <v>192.39444369999995</v>
      </c>
      <c r="AQ15" s="160">
        <v>777.31920000000002</v>
      </c>
      <c r="AR15" s="160">
        <v>231.88657000000001</v>
      </c>
      <c r="AS15" s="160">
        <v>118.798</v>
      </c>
      <c r="AT15" s="160">
        <v>62.90851</v>
      </c>
      <c r="AU15" s="160">
        <v>92.029726699999998</v>
      </c>
      <c r="AV15" s="160">
        <v>678.23150999999984</v>
      </c>
      <c r="AW15" s="160">
        <v>63.504461540000008</v>
      </c>
      <c r="AX15" s="160">
        <v>15.347065930000001</v>
      </c>
      <c r="AY15" s="160">
        <v>30.614171479999996</v>
      </c>
      <c r="AZ15" s="160">
        <v>37.237542099999999</v>
      </c>
      <c r="BA15" s="160">
        <v>259.81238999999999</v>
      </c>
      <c r="BB15" s="160">
        <v>1514.8163177700005</v>
      </c>
      <c r="BC15" s="160">
        <v>307.87004999999994</v>
      </c>
      <c r="BD15" s="160">
        <v>432.60543999999999</v>
      </c>
    </row>
    <row r="16" spans="2:56" x14ac:dyDescent="0.55000000000000004">
      <c r="B16" s="159" t="s">
        <v>254</v>
      </c>
      <c r="C16" s="160">
        <v>6365.1761840899962</v>
      </c>
      <c r="D16" s="160">
        <v>7849.619999999999</v>
      </c>
      <c r="E16" s="160">
        <v>15201.76569278</v>
      </c>
      <c r="F16" s="160">
        <v>21791.782632040002</v>
      </c>
      <c r="G16" s="160">
        <v>1949.4262160900009</v>
      </c>
      <c r="H16" s="160">
        <v>7770.4716648099966</v>
      </c>
      <c r="I16" s="160">
        <v>1823.1711684599998</v>
      </c>
      <c r="J16" s="160">
        <v>5367.2937375499987</v>
      </c>
      <c r="K16" s="160">
        <v>4161.6811870399988</v>
      </c>
      <c r="L16" s="160">
        <v>6286.9141456199986</v>
      </c>
      <c r="M16" s="160">
        <v>12725.315820059997</v>
      </c>
      <c r="N16" s="160">
        <v>10980.688994959999</v>
      </c>
      <c r="O16" s="160">
        <v>8151.898601500001</v>
      </c>
      <c r="P16" s="160">
        <v>4549</v>
      </c>
      <c r="Q16" s="160">
        <v>17211.090564939997</v>
      </c>
      <c r="R16" s="160">
        <v>7073.0965985000021</v>
      </c>
      <c r="S16" s="160">
        <v>6497.8210208270002</v>
      </c>
      <c r="T16" s="160">
        <v>6078.1957933599997</v>
      </c>
      <c r="U16" s="160">
        <v>23583.821063520001</v>
      </c>
      <c r="V16" s="160">
        <v>6014.2600902500008</v>
      </c>
      <c r="W16" s="160">
        <v>487.1330244099999</v>
      </c>
      <c r="X16" s="160">
        <v>1.885</v>
      </c>
      <c r="Y16" s="160">
        <v>546.90300000000002</v>
      </c>
      <c r="Z16" s="160">
        <v>1785.5692365000011</v>
      </c>
      <c r="AA16" s="160">
        <v>653.81018058000018</v>
      </c>
      <c r="AB16" s="160">
        <v>16.505342469999992</v>
      </c>
      <c r="AC16" s="160">
        <v>2362.5862664500019</v>
      </c>
      <c r="AD16" s="160">
        <v>1597.7483354200001</v>
      </c>
      <c r="AE16" s="160">
        <v>1777.4818842700001</v>
      </c>
      <c r="AF16" s="160">
        <v>27.397004249999998</v>
      </c>
      <c r="AG16" s="160">
        <v>1056.5647557500001</v>
      </c>
      <c r="AH16" s="160">
        <v>3067.0622554999986</v>
      </c>
      <c r="AI16" s="160">
        <v>2141.6647375800003</v>
      </c>
      <c r="AJ16" s="160">
        <v>60.050412469999991</v>
      </c>
      <c r="AK16" s="160">
        <v>2.1693800000000012</v>
      </c>
      <c r="AL16" s="160">
        <v>299.05411048000002</v>
      </c>
      <c r="AM16" s="160">
        <v>59.647462949999998</v>
      </c>
      <c r="AN16" s="160">
        <v>0</v>
      </c>
      <c r="AO16" s="160">
        <v>0</v>
      </c>
      <c r="AP16" s="160">
        <v>274.03514052999998</v>
      </c>
      <c r="AQ16" s="160">
        <v>641.45613000000003</v>
      </c>
      <c r="AR16" s="160">
        <v>582.83405000000005</v>
      </c>
      <c r="AS16" s="160">
        <v>38.067999999999998</v>
      </c>
      <c r="AT16" s="160">
        <v>94.453559999999996</v>
      </c>
      <c r="AU16" s="160">
        <v>0</v>
      </c>
      <c r="AV16" s="160">
        <v>83.061049999999994</v>
      </c>
      <c r="AW16" s="160">
        <v>62.62733815</v>
      </c>
      <c r="AX16" s="160">
        <v>22.830279989999998</v>
      </c>
      <c r="AY16" s="160">
        <v>20.485396030000004</v>
      </c>
      <c r="AZ16" s="160">
        <v>0</v>
      </c>
      <c r="BA16" s="160">
        <v>34.995070000000005</v>
      </c>
      <c r="BB16" s="160">
        <v>684.65836905000015</v>
      </c>
      <c r="BC16" s="160">
        <v>191.15466000000004</v>
      </c>
      <c r="BD16" s="160">
        <v>76.958240000000004</v>
      </c>
    </row>
    <row r="17" spans="2:56" x14ac:dyDescent="0.55000000000000004">
      <c r="B17" s="159" t="s">
        <v>255</v>
      </c>
      <c r="C17" s="160">
        <v>56085.177771606548</v>
      </c>
      <c r="D17" s="160">
        <v>69983.14</v>
      </c>
      <c r="E17" s="160">
        <v>60965.424398916526</v>
      </c>
      <c r="F17" s="160">
        <v>38882.025796440947</v>
      </c>
      <c r="G17" s="160">
        <v>15102.517441696946</v>
      </c>
      <c r="H17" s="160">
        <v>16615.147804797991</v>
      </c>
      <c r="I17" s="160">
        <v>15106.682936699997</v>
      </c>
      <c r="J17" s="160">
        <v>34518.939431809842</v>
      </c>
      <c r="K17" s="160">
        <v>107869.08778776003</v>
      </c>
      <c r="L17" s="160">
        <v>12444.564929690014</v>
      </c>
      <c r="M17" s="160">
        <v>58946.543374383822</v>
      </c>
      <c r="N17" s="160">
        <v>46549.276528140108</v>
      </c>
      <c r="O17" s="160">
        <v>32673.207231789991</v>
      </c>
      <c r="P17" s="160">
        <v>25719.579999999998</v>
      </c>
      <c r="Q17" s="160">
        <v>75087.534694487476</v>
      </c>
      <c r="R17" s="160">
        <v>33783.075728946525</v>
      </c>
      <c r="S17" s="160">
        <v>22479.634287740977</v>
      </c>
      <c r="T17" s="160">
        <v>35192.536814579988</v>
      </c>
      <c r="U17" s="160">
        <v>36539.583295880009</v>
      </c>
      <c r="V17" s="160">
        <v>13993.075706225991</v>
      </c>
      <c r="W17" s="160">
        <v>16901.068797119973</v>
      </c>
      <c r="X17" s="160">
        <v>120.48099999999999</v>
      </c>
      <c r="Y17" s="160">
        <v>85.903999999999996</v>
      </c>
      <c r="Z17" s="160">
        <v>14411.489785751201</v>
      </c>
      <c r="AA17" s="160">
        <v>3798.3014823349981</v>
      </c>
      <c r="AB17" s="160">
        <v>1662.8501981599993</v>
      </c>
      <c r="AC17" s="160">
        <v>21495.158576719936</v>
      </c>
      <c r="AD17" s="160">
        <v>3861.1798160299991</v>
      </c>
      <c r="AE17" s="160">
        <v>13802.84933664201</v>
      </c>
      <c r="AF17" s="160">
        <v>242.5760347600002</v>
      </c>
      <c r="AG17" s="160">
        <v>12346.764268458697</v>
      </c>
      <c r="AH17" s="160">
        <v>6507.5106029123017</v>
      </c>
      <c r="AI17" s="160">
        <v>17442.560150424215</v>
      </c>
      <c r="AJ17" s="160">
        <v>1424.8142319600001</v>
      </c>
      <c r="AK17" s="160">
        <v>39.695488740000002</v>
      </c>
      <c r="AL17" s="160">
        <v>1142.9164232900002</v>
      </c>
      <c r="AM17" s="160">
        <v>1266.7736997400007</v>
      </c>
      <c r="AN17" s="160">
        <v>750.81731100999991</v>
      </c>
      <c r="AO17" s="160">
        <v>144.29790512000014</v>
      </c>
      <c r="AP17" s="160">
        <v>2822.5240515999994</v>
      </c>
      <c r="AQ17" s="160">
        <v>2189.4966799999997</v>
      </c>
      <c r="AR17" s="160">
        <v>528.00205000000005</v>
      </c>
      <c r="AS17" s="160">
        <v>1317.0989999999999</v>
      </c>
      <c r="AT17" s="160">
        <v>1405.9411</v>
      </c>
      <c r="AU17" s="160">
        <v>45.111484939999997</v>
      </c>
      <c r="AV17" s="160">
        <v>3315.1040699999999</v>
      </c>
      <c r="AW17" s="160">
        <v>1445.56258237</v>
      </c>
      <c r="AX17" s="160">
        <v>275.68500497000002</v>
      </c>
      <c r="AY17" s="160">
        <v>463.5430164500001</v>
      </c>
      <c r="AZ17" s="160">
        <v>1.5520809999999998</v>
      </c>
      <c r="BA17" s="160">
        <v>1720.1840099999999</v>
      </c>
      <c r="BB17" s="160">
        <v>4737.9344202399998</v>
      </c>
      <c r="BC17" s="160">
        <v>5334.6168599999992</v>
      </c>
      <c r="BD17" s="160">
        <v>1965.8754699999997</v>
      </c>
    </row>
    <row r="18" spans="2:56" x14ac:dyDescent="0.55000000000000004">
      <c r="B18" s="159" t="s">
        <v>256</v>
      </c>
      <c r="C18" s="160">
        <v>0</v>
      </c>
      <c r="D18" s="160">
        <v>0</v>
      </c>
      <c r="E18" s="160">
        <v>0</v>
      </c>
      <c r="F18" s="160">
        <v>383.42957408999996</v>
      </c>
      <c r="G18" s="160">
        <v>138.80703299999999</v>
      </c>
      <c r="H18" s="160">
        <v>271.94499999999999</v>
      </c>
      <c r="I18" s="160">
        <v>0</v>
      </c>
      <c r="J18" s="160">
        <v>0</v>
      </c>
      <c r="K18" s="160">
        <v>0</v>
      </c>
      <c r="L18" s="160">
        <v>0</v>
      </c>
      <c r="M18" s="160">
        <v>0</v>
      </c>
      <c r="N18" s="160">
        <v>231.19854094999999</v>
      </c>
      <c r="O18" s="160">
        <v>150.72072645</v>
      </c>
      <c r="P18" s="160">
        <v>0</v>
      </c>
      <c r="Q18" s="160">
        <v>0</v>
      </c>
      <c r="R18" s="160">
        <v>0</v>
      </c>
      <c r="S18" s="160">
        <v>0</v>
      </c>
      <c r="T18" s="160">
        <v>0</v>
      </c>
      <c r="U18" s="160">
        <v>0</v>
      </c>
      <c r="V18" s="160">
        <v>0</v>
      </c>
      <c r="W18" s="160">
        <v>0</v>
      </c>
      <c r="X18" s="160">
        <v>0</v>
      </c>
      <c r="Y18" s="160">
        <v>0</v>
      </c>
      <c r="Z18" s="160">
        <v>3.3375079999999997</v>
      </c>
      <c r="AA18" s="160">
        <v>0</v>
      </c>
      <c r="AB18" s="160">
        <v>0</v>
      </c>
      <c r="AC18" s="160">
        <v>0</v>
      </c>
      <c r="AD18" s="160">
        <v>3.3799999999999997E-2</v>
      </c>
      <c r="AE18" s="160">
        <v>0</v>
      </c>
      <c r="AF18" s="160">
        <v>0</v>
      </c>
      <c r="AG18" s="160">
        <v>5.8045881900000005</v>
      </c>
      <c r="AH18" s="160">
        <v>0</v>
      </c>
      <c r="AI18" s="160">
        <v>0</v>
      </c>
      <c r="AJ18" s="160">
        <v>0</v>
      </c>
      <c r="AK18" s="160">
        <v>0</v>
      </c>
      <c r="AL18" s="160">
        <v>0</v>
      </c>
      <c r="AM18" s="160">
        <v>0</v>
      </c>
      <c r="AN18" s="160">
        <v>0</v>
      </c>
      <c r="AO18" s="160">
        <v>33.183290190000001</v>
      </c>
      <c r="AP18" s="160">
        <v>0</v>
      </c>
      <c r="AQ18" s="160">
        <v>0</v>
      </c>
      <c r="AR18" s="160">
        <v>0</v>
      </c>
      <c r="AS18" s="160">
        <v>0</v>
      </c>
      <c r="AT18" s="160">
        <v>0</v>
      </c>
      <c r="AU18" s="160">
        <v>0</v>
      </c>
      <c r="AV18" s="160">
        <v>0</v>
      </c>
      <c r="AW18" s="160">
        <v>0</v>
      </c>
      <c r="AX18" s="160">
        <v>0</v>
      </c>
      <c r="AY18" s="160">
        <v>2.5938349199999999</v>
      </c>
      <c r="AZ18" s="160">
        <v>0</v>
      </c>
      <c r="BA18" s="160">
        <v>0</v>
      </c>
      <c r="BB18" s="160">
        <v>0</v>
      </c>
      <c r="BC18" s="160">
        <v>0</v>
      </c>
      <c r="BD18" s="160">
        <v>0</v>
      </c>
    </row>
    <row r="19" spans="2:56" x14ac:dyDescent="0.55000000000000004">
      <c r="B19" s="159" t="s">
        <v>257</v>
      </c>
      <c r="C19" s="160">
        <v>2417.9921740499967</v>
      </c>
      <c r="D19" s="160">
        <v>1827.06</v>
      </c>
      <c r="E19" s="160">
        <v>41444.721355449947</v>
      </c>
      <c r="F19" s="160">
        <v>5150.7492166199845</v>
      </c>
      <c r="G19" s="160">
        <v>67.868271890000003</v>
      </c>
      <c r="H19" s="160">
        <v>14670.86662069008</v>
      </c>
      <c r="I19" s="160">
        <v>8729.9109676299995</v>
      </c>
      <c r="J19" s="160">
        <v>10637.765857254179</v>
      </c>
      <c r="K19" s="160">
        <v>36633.537794919008</v>
      </c>
      <c r="L19" s="160">
        <v>20711.554398560016</v>
      </c>
      <c r="M19" s="160">
        <v>118.05416644999966</v>
      </c>
      <c r="N19" s="160">
        <v>1028.2977391800007</v>
      </c>
      <c r="O19" s="160">
        <v>12533.948546699998</v>
      </c>
      <c r="P19" s="160">
        <v>20147.830000000002</v>
      </c>
      <c r="Q19" s="160">
        <v>13.232188899710103</v>
      </c>
      <c r="R19" s="160">
        <v>3207.401946999988</v>
      </c>
      <c r="S19" s="160">
        <v>18350.493015097461</v>
      </c>
      <c r="T19" s="160">
        <v>7356.4934966900237</v>
      </c>
      <c r="U19" s="160">
        <v>5384.5502818692848</v>
      </c>
      <c r="V19" s="160">
        <v>26310.255914039972</v>
      </c>
      <c r="W19" s="160">
        <v>296.12356704004549</v>
      </c>
      <c r="X19" s="160">
        <v>85.058999999999997</v>
      </c>
      <c r="Y19" s="160">
        <v>0</v>
      </c>
      <c r="Z19" s="160">
        <v>4032.9177314200051</v>
      </c>
      <c r="AA19" s="160">
        <v>3.4261276199999995</v>
      </c>
      <c r="AB19" s="160">
        <v>687.74067830999979</v>
      </c>
      <c r="AC19" s="160">
        <v>27355.307540219957</v>
      </c>
      <c r="AD19" s="160">
        <v>20277.525836070006</v>
      </c>
      <c r="AE19" s="160">
        <v>10089.028908983395</v>
      </c>
      <c r="AF19" s="160">
        <v>180.55028760000005</v>
      </c>
      <c r="AG19" s="160">
        <v>12904.307901857519</v>
      </c>
      <c r="AH19" s="160">
        <v>1584.6415071699994</v>
      </c>
      <c r="AI19" s="160">
        <v>35.046490220000003</v>
      </c>
      <c r="AJ19" s="160">
        <v>419.37815691000134</v>
      </c>
      <c r="AK19" s="160">
        <v>176.49623826000001</v>
      </c>
      <c r="AL19" s="160">
        <v>5.6772131000010457</v>
      </c>
      <c r="AM19" s="160">
        <v>338.44338747999979</v>
      </c>
      <c r="AN19" s="160">
        <v>159.91113310000003</v>
      </c>
      <c r="AO19" s="160">
        <v>1885.9977550200001</v>
      </c>
      <c r="AP19" s="160">
        <v>386.06082462000001</v>
      </c>
      <c r="AQ19" s="160">
        <v>1138.1438474900015</v>
      </c>
      <c r="AR19" s="160">
        <v>959.63371999999993</v>
      </c>
      <c r="AS19" s="160">
        <v>320.90300000000002</v>
      </c>
      <c r="AT19" s="160">
        <v>33.961010000000002</v>
      </c>
      <c r="AU19" s="160">
        <v>612.89261797999995</v>
      </c>
      <c r="AV19" s="160">
        <v>3.5013900000000011</v>
      </c>
      <c r="AW19" s="160">
        <v>1272.5633633699019</v>
      </c>
      <c r="AX19" s="160">
        <v>32.055564489999995</v>
      </c>
      <c r="AY19" s="160">
        <v>0.45366617999999992</v>
      </c>
      <c r="AZ19" s="160">
        <v>421.39400449999999</v>
      </c>
      <c r="BA19" s="160">
        <v>1832.6973500000001</v>
      </c>
      <c r="BB19" s="160">
        <v>847.03443496000102</v>
      </c>
      <c r="BC19" s="160">
        <v>1293.4734200000003</v>
      </c>
      <c r="BD19" s="160">
        <v>372.91014000000001</v>
      </c>
    </row>
    <row r="20" spans="2:56" s="127" customFormat="1" x14ac:dyDescent="0.55000000000000004">
      <c r="B20" s="161" t="s">
        <v>392</v>
      </c>
      <c r="C20" s="162">
        <v>188683.02633606855</v>
      </c>
      <c r="D20" s="162">
        <v>252210.66000000003</v>
      </c>
      <c r="E20" s="162">
        <v>362194.82431779651</v>
      </c>
      <c r="F20" s="162">
        <v>321409.48128210893</v>
      </c>
      <c r="G20" s="162">
        <v>93208.728851637337</v>
      </c>
      <c r="H20" s="162">
        <v>246021.96987952813</v>
      </c>
      <c r="I20" s="162">
        <v>124960.73839951</v>
      </c>
      <c r="J20" s="162">
        <v>174222.36134173002</v>
      </c>
      <c r="K20" s="162">
        <v>303403.71803574875</v>
      </c>
      <c r="L20" s="162">
        <v>132392.01416659003</v>
      </c>
      <c r="M20" s="162">
        <v>295352.19764827372</v>
      </c>
      <c r="N20" s="162">
        <v>257117.93073407013</v>
      </c>
      <c r="O20" s="162">
        <v>194368.43532770604</v>
      </c>
      <c r="P20" s="162">
        <v>188823.06999999995</v>
      </c>
      <c r="Q20" s="162">
        <v>375914.49744755891</v>
      </c>
      <c r="R20" s="162">
        <v>145989.0636466665</v>
      </c>
      <c r="S20" s="162">
        <v>176106.25849644732</v>
      </c>
      <c r="T20" s="162">
        <v>200343.19422658006</v>
      </c>
      <c r="U20" s="162">
        <v>240000.50930142935</v>
      </c>
      <c r="V20" s="162">
        <v>154501.44197847194</v>
      </c>
      <c r="W20" s="162">
        <v>43745.270568720007</v>
      </c>
      <c r="X20" s="162">
        <v>499.50099999999998</v>
      </c>
      <c r="Y20" s="162">
        <v>2990.6170000000002</v>
      </c>
      <c r="Z20" s="162">
        <v>44278.872061946196</v>
      </c>
      <c r="AA20" s="162">
        <v>10769.032177002997</v>
      </c>
      <c r="AB20" s="162">
        <v>4408.9847357299986</v>
      </c>
      <c r="AC20" s="162">
        <v>98958.906272193912</v>
      </c>
      <c r="AD20" s="162">
        <v>67676.659389559994</v>
      </c>
      <c r="AE20" s="162">
        <v>46493.918953534427</v>
      </c>
      <c r="AF20" s="162">
        <v>1150.2175990000003</v>
      </c>
      <c r="AG20" s="162">
        <v>54423.947792855724</v>
      </c>
      <c r="AH20" s="162">
        <v>47787.505847720604</v>
      </c>
      <c r="AI20" s="162">
        <v>46188.873532142425</v>
      </c>
      <c r="AJ20" s="162">
        <v>3974.0973722000012</v>
      </c>
      <c r="AK20" s="162">
        <v>709.19871000000001</v>
      </c>
      <c r="AL20" s="162">
        <v>4333.284308708302</v>
      </c>
      <c r="AM20" s="162">
        <v>3521.7376497200012</v>
      </c>
      <c r="AN20" s="162">
        <v>1702.3907263699996</v>
      </c>
      <c r="AO20" s="162">
        <v>2244.97822976</v>
      </c>
      <c r="AP20" s="162">
        <v>6944.3711398699988</v>
      </c>
      <c r="AQ20" s="162">
        <v>9655.1517474899993</v>
      </c>
      <c r="AR20" s="162">
        <v>5760.9811999999993</v>
      </c>
      <c r="AS20" s="162">
        <v>3608.8290000000002</v>
      </c>
      <c r="AT20" s="162">
        <v>3968.1560927799997</v>
      </c>
      <c r="AU20" s="162">
        <v>3104.9585272100003</v>
      </c>
      <c r="AV20" s="162">
        <v>9577.3241399999988</v>
      </c>
      <c r="AW20" s="162">
        <v>4939.6376133400026</v>
      </c>
      <c r="AX20" s="162">
        <v>1193.6338026500002</v>
      </c>
      <c r="AY20" s="162">
        <v>1432.92274137</v>
      </c>
      <c r="AZ20" s="162">
        <v>797.2621527</v>
      </c>
      <c r="BA20" s="162">
        <v>6006.4154100000005</v>
      </c>
      <c r="BB20" s="162">
        <v>13838.014007120002</v>
      </c>
      <c r="BC20" s="162">
        <v>13236.191049999999</v>
      </c>
      <c r="BD20" s="162">
        <v>5585.4780899999987</v>
      </c>
    </row>
    <row r="21" spans="2:56" x14ac:dyDescent="0.55000000000000004">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row>
    <row r="22" spans="2:56" x14ac:dyDescent="0.55000000000000004">
      <c r="B22" s="165" t="s">
        <v>393</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x14ac:dyDescent="0.55000000000000004">
      <c r="B23" s="104" t="s">
        <v>260</v>
      </c>
      <c r="C23" s="167">
        <v>45136.033458570004</v>
      </c>
      <c r="D23" s="167">
        <v>57954.68</v>
      </c>
      <c r="E23" s="167">
        <v>108884.84769243254</v>
      </c>
      <c r="F23" s="167">
        <v>109767.60068817405</v>
      </c>
      <c r="G23" s="167">
        <v>11786.228445109999</v>
      </c>
      <c r="H23" s="167">
        <v>96746.216398569872</v>
      </c>
      <c r="I23" s="167">
        <v>37756.959636149993</v>
      </c>
      <c r="J23" s="167">
        <v>55881.882850306021</v>
      </c>
      <c r="K23" s="167">
        <v>82676.450025380153</v>
      </c>
      <c r="L23" s="167">
        <v>65380.444426619812</v>
      </c>
      <c r="M23" s="167">
        <v>140174.13434687964</v>
      </c>
      <c r="N23" s="167">
        <v>77962.983657119985</v>
      </c>
      <c r="O23" s="167">
        <v>87398.334529436106</v>
      </c>
      <c r="P23" s="167">
        <v>20804.75</v>
      </c>
      <c r="Q23" s="167">
        <v>147108.68335614004</v>
      </c>
      <c r="R23" s="167">
        <v>53066.635963779991</v>
      </c>
      <c r="S23" s="167">
        <v>50169.049451606988</v>
      </c>
      <c r="T23" s="167">
        <v>76680.006177259784</v>
      </c>
      <c r="U23" s="167">
        <v>103127.50229043001</v>
      </c>
      <c r="V23" s="167">
        <v>79232.928732372005</v>
      </c>
      <c r="W23" s="167">
        <v>15098.058205789979</v>
      </c>
      <c r="X23" s="167">
        <v>269.85500000000002</v>
      </c>
      <c r="Y23" s="167">
        <v>714.95399999999995</v>
      </c>
      <c r="Z23" s="167">
        <v>15707.230587256176</v>
      </c>
      <c r="AA23" s="167">
        <v>3203.9586123964973</v>
      </c>
      <c r="AB23" s="167">
        <v>783.46936507999999</v>
      </c>
      <c r="AC23" s="167">
        <v>43563.356393481001</v>
      </c>
      <c r="AD23" s="167">
        <v>21287.073952470058</v>
      </c>
      <c r="AE23" s="167">
        <v>24287.128533051429</v>
      </c>
      <c r="AF23" s="167">
        <v>293.8317393100001</v>
      </c>
      <c r="AG23" s="167">
        <v>22706.965157867515</v>
      </c>
      <c r="AH23" s="167">
        <v>16108.09457062501</v>
      </c>
      <c r="AI23" s="167">
        <v>9274.6973402899966</v>
      </c>
      <c r="AJ23" s="167">
        <v>843.2569159200001</v>
      </c>
      <c r="AK23" s="167">
        <v>226.77403016999997</v>
      </c>
      <c r="AL23" s="167">
        <v>2140.7162993100014</v>
      </c>
      <c r="AM23" s="167">
        <v>1670.0750211700013</v>
      </c>
      <c r="AN23" s="167">
        <v>687.13301453000008</v>
      </c>
      <c r="AO23" s="167">
        <v>124.27386987</v>
      </c>
      <c r="AP23" s="167">
        <v>1387.7145131900004</v>
      </c>
      <c r="AQ23" s="167">
        <v>2618.9316274999992</v>
      </c>
      <c r="AR23" s="167">
        <v>1104.2092</v>
      </c>
      <c r="AS23" s="167">
        <v>151.44200000000001</v>
      </c>
      <c r="AT23" s="167">
        <v>336.94852278000002</v>
      </c>
      <c r="AU23" s="167">
        <v>68.342906549999995</v>
      </c>
      <c r="AV23" s="167">
        <v>3660.5775400000002</v>
      </c>
      <c r="AW23" s="167">
        <v>1157.1603087000005</v>
      </c>
      <c r="AX23" s="167">
        <v>286.96077307000002</v>
      </c>
      <c r="AY23" s="167">
        <v>465.30817544000018</v>
      </c>
      <c r="AZ23" s="167">
        <v>375.34075350000006</v>
      </c>
      <c r="BA23" s="167">
        <v>701.32856000000004</v>
      </c>
      <c r="BB23" s="167">
        <v>5847.2832559999961</v>
      </c>
      <c r="BC23" s="167">
        <v>2708.3610291299997</v>
      </c>
      <c r="BD23" s="167">
        <v>1805.4588088700011</v>
      </c>
    </row>
    <row r="24" spans="2:56" x14ac:dyDescent="0.55000000000000004">
      <c r="B24" s="104" t="s">
        <v>261</v>
      </c>
      <c r="C24" s="167">
        <v>0</v>
      </c>
      <c r="D24" s="167">
        <v>5941.56</v>
      </c>
      <c r="E24" s="167">
        <v>6011.3467625099756</v>
      </c>
      <c r="F24" s="167">
        <v>3119.2088373199754</v>
      </c>
      <c r="G24" s="167">
        <v>262.09941895999998</v>
      </c>
      <c r="H24" s="167">
        <v>5366.103486670002</v>
      </c>
      <c r="I24" s="167">
        <v>180.06409518999999</v>
      </c>
      <c r="J24" s="167">
        <v>3295.2086514900006</v>
      </c>
      <c r="K24" s="167">
        <v>1595.1688540300004</v>
      </c>
      <c r="L24" s="167">
        <v>351.72409127000003</v>
      </c>
      <c r="M24" s="167">
        <v>10034.878836740005</v>
      </c>
      <c r="N24" s="167">
        <v>6206.1214584799909</v>
      </c>
      <c r="O24" s="167">
        <v>3367.82144978</v>
      </c>
      <c r="P24" s="167">
        <v>10651.449999999999</v>
      </c>
      <c r="Q24" s="167">
        <v>10350.296441200002</v>
      </c>
      <c r="R24" s="167">
        <v>6909.2678109199942</v>
      </c>
      <c r="S24" s="167">
        <v>9352.4441680399741</v>
      </c>
      <c r="T24" s="167">
        <v>6733.0319944099838</v>
      </c>
      <c r="U24" s="167">
        <v>2122.0965854499996</v>
      </c>
      <c r="V24" s="167">
        <v>693.25478922000002</v>
      </c>
      <c r="W24" s="167">
        <v>3171.6536265599975</v>
      </c>
      <c r="X24" s="167">
        <v>79.975999999999999</v>
      </c>
      <c r="Y24" s="167">
        <v>380.82499999999999</v>
      </c>
      <c r="Z24" s="167">
        <v>2372.7597603899972</v>
      </c>
      <c r="AA24" s="167">
        <v>463.61382258999998</v>
      </c>
      <c r="AB24" s="167">
        <v>0</v>
      </c>
      <c r="AC24" s="167">
        <v>4586.427864000002</v>
      </c>
      <c r="AD24" s="167">
        <v>10635.960078459993</v>
      </c>
      <c r="AE24" s="167">
        <v>4180.3237604999986</v>
      </c>
      <c r="AF24" s="167">
        <v>62.770410310000003</v>
      </c>
      <c r="AG24" s="167">
        <v>11632.316627409999</v>
      </c>
      <c r="AH24" s="167">
        <v>1021.1605243500001</v>
      </c>
      <c r="AI24" s="167">
        <v>3926.0729621199962</v>
      </c>
      <c r="AJ24" s="167">
        <v>70.645766829999985</v>
      </c>
      <c r="AK24" s="167">
        <v>140.10041046000001</v>
      </c>
      <c r="AL24" s="167">
        <v>182.79283648999993</v>
      </c>
      <c r="AM24" s="167">
        <v>111.89768957999999</v>
      </c>
      <c r="AN24" s="167">
        <v>207.71591447000003</v>
      </c>
      <c r="AO24" s="167">
        <v>0</v>
      </c>
      <c r="AP24" s="167">
        <v>733.86977849999994</v>
      </c>
      <c r="AQ24" s="167">
        <v>0</v>
      </c>
      <c r="AR24" s="167">
        <v>247.72023000000002</v>
      </c>
      <c r="AS24" s="167">
        <v>281.197</v>
      </c>
      <c r="AT24" s="167">
        <v>0</v>
      </c>
      <c r="AU24" s="167">
        <v>410.11584269999992</v>
      </c>
      <c r="AV24" s="167">
        <v>163.75376</v>
      </c>
      <c r="AW24" s="167">
        <v>179.72863818999997</v>
      </c>
      <c r="AX24" s="167">
        <v>353.77120131000004</v>
      </c>
      <c r="AY24" s="167">
        <v>136.07844897999999</v>
      </c>
      <c r="AZ24" s="167">
        <v>0</v>
      </c>
      <c r="BA24" s="167">
        <v>0</v>
      </c>
      <c r="BB24" s="167">
        <v>1005.7994344499994</v>
      </c>
      <c r="BC24" s="167">
        <v>519.82511336999994</v>
      </c>
      <c r="BD24" s="167">
        <v>92.676324689999987</v>
      </c>
    </row>
    <row r="25" spans="2:56" x14ac:dyDescent="0.55000000000000004">
      <c r="B25" s="104" t="s">
        <v>262</v>
      </c>
      <c r="C25" s="167">
        <v>31726.307016129998</v>
      </c>
      <c r="D25" s="167">
        <v>5401.97</v>
      </c>
      <c r="E25" s="167">
        <v>8645.8467162299985</v>
      </c>
      <c r="F25" s="167">
        <v>32546.820802820024</v>
      </c>
      <c r="G25" s="167">
        <v>6494.5037171000004</v>
      </c>
      <c r="H25" s="167">
        <v>28044.644273519993</v>
      </c>
      <c r="I25" s="167">
        <v>21350.247119330001</v>
      </c>
      <c r="J25" s="167">
        <v>38933.049899959988</v>
      </c>
      <c r="K25" s="167">
        <v>51360.151208369956</v>
      </c>
      <c r="L25" s="167">
        <v>22142.057334439971</v>
      </c>
      <c r="M25" s="167">
        <v>46208.028637650088</v>
      </c>
      <c r="N25" s="167">
        <v>25231.758207869992</v>
      </c>
      <c r="O25" s="167">
        <v>25168.427587169997</v>
      </c>
      <c r="P25" s="167">
        <v>0</v>
      </c>
      <c r="Q25" s="167">
        <v>66768.667294609855</v>
      </c>
      <c r="R25" s="167">
        <v>8262.7355372099973</v>
      </c>
      <c r="S25" s="167">
        <v>31361.740374849494</v>
      </c>
      <c r="T25" s="167">
        <v>44143.197188420003</v>
      </c>
      <c r="U25" s="167">
        <v>31385.481254040053</v>
      </c>
      <c r="V25" s="167">
        <v>28190.462260100016</v>
      </c>
      <c r="W25" s="167">
        <v>5857.6166897400071</v>
      </c>
      <c r="X25" s="167">
        <v>0</v>
      </c>
      <c r="Y25" s="167">
        <v>0</v>
      </c>
      <c r="Z25" s="167">
        <v>5705.0267691929976</v>
      </c>
      <c r="AA25" s="167">
        <v>2709.0588791500004</v>
      </c>
      <c r="AB25" s="167">
        <v>0</v>
      </c>
      <c r="AC25" s="167">
        <v>0</v>
      </c>
      <c r="AD25" s="167">
        <v>219.80672249999998</v>
      </c>
      <c r="AE25" s="167">
        <v>5223.1039964029997</v>
      </c>
      <c r="AF25" s="167">
        <v>249.04719132999995</v>
      </c>
      <c r="AG25" s="167">
        <v>0</v>
      </c>
      <c r="AH25" s="167">
        <v>7954.5722681200004</v>
      </c>
      <c r="AI25" s="167">
        <v>6820.5661296799954</v>
      </c>
      <c r="AJ25" s="167">
        <v>0</v>
      </c>
      <c r="AK25" s="167">
        <v>0</v>
      </c>
      <c r="AL25" s="167">
        <v>603.0652649299999</v>
      </c>
      <c r="AM25" s="167">
        <v>0</v>
      </c>
      <c r="AN25" s="167">
        <v>0</v>
      </c>
      <c r="AO25" s="167">
        <v>0</v>
      </c>
      <c r="AP25" s="167">
        <v>0</v>
      </c>
      <c r="AQ25" s="167">
        <v>0</v>
      </c>
      <c r="AR25" s="167">
        <v>0</v>
      </c>
      <c r="AS25" s="167">
        <v>0</v>
      </c>
      <c r="AT25" s="167">
        <v>0</v>
      </c>
      <c r="AU25" s="167">
        <v>1435.6989609299999</v>
      </c>
      <c r="AV25" s="167">
        <v>1482.1047399999998</v>
      </c>
      <c r="AW25" s="167">
        <v>218.51359133999995</v>
      </c>
      <c r="AX25" s="167">
        <v>0</v>
      </c>
      <c r="AY25" s="167">
        <v>118.18833252999998</v>
      </c>
      <c r="AZ25" s="167">
        <v>0</v>
      </c>
      <c r="BA25" s="167">
        <v>0</v>
      </c>
      <c r="BB25" s="167">
        <v>2438.8837724</v>
      </c>
      <c r="BC25" s="167">
        <v>275.49919108999995</v>
      </c>
      <c r="BD25" s="167">
        <v>645.25090392999994</v>
      </c>
    </row>
    <row r="26" spans="2:56" x14ac:dyDescent="0.55000000000000004">
      <c r="B26" s="104" t="s">
        <v>394</v>
      </c>
      <c r="C26" s="167">
        <v>1997.33618882</v>
      </c>
      <c r="D26" s="167">
        <v>892.88</v>
      </c>
      <c r="E26" s="167">
        <v>11107.907283762506</v>
      </c>
      <c r="F26" s="167">
        <v>14311.377893068999</v>
      </c>
      <c r="G26" s="167">
        <v>5083.0369783060014</v>
      </c>
      <c r="H26" s="167">
        <v>9586.2685496300037</v>
      </c>
      <c r="I26" s="167">
        <v>3719.7649427199999</v>
      </c>
      <c r="J26" s="167">
        <v>5786.2590563040003</v>
      </c>
      <c r="K26" s="167">
        <v>310.99371952000007</v>
      </c>
      <c r="L26" s="167">
        <v>2371.7538680299995</v>
      </c>
      <c r="M26" s="167">
        <v>3703.7724336900001</v>
      </c>
      <c r="N26" s="167">
        <v>5048.4467339800003</v>
      </c>
      <c r="O26" s="167">
        <v>4361.4441321600016</v>
      </c>
      <c r="P26" s="167">
        <v>100.35</v>
      </c>
      <c r="Q26" s="167">
        <v>8243.5910296850016</v>
      </c>
      <c r="R26" s="167">
        <v>1244.16872801</v>
      </c>
      <c r="S26" s="167">
        <v>762.5058551100002</v>
      </c>
      <c r="T26" s="167">
        <v>2383.4533621999999</v>
      </c>
      <c r="U26" s="167">
        <v>2412.44026902</v>
      </c>
      <c r="V26" s="167">
        <v>1645.6122604079997</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112.0650409</v>
      </c>
      <c r="BA26" s="167">
        <v>0</v>
      </c>
      <c r="BB26" s="167">
        <v>0</v>
      </c>
      <c r="BC26" s="167">
        <v>0</v>
      </c>
      <c r="BD26" s="167">
        <v>0</v>
      </c>
    </row>
    <row r="27" spans="2:56" ht="31.35" x14ac:dyDescent="0.55000000000000004">
      <c r="B27" s="119" t="s">
        <v>395</v>
      </c>
      <c r="C27" s="167">
        <v>29033.706568430003</v>
      </c>
      <c r="D27" s="167">
        <v>52862.53</v>
      </c>
      <c r="E27" s="167">
        <v>99639.12636030023</v>
      </c>
      <c r="F27" s="167">
        <v>94959.462002404834</v>
      </c>
      <c r="G27" s="167">
        <v>30484.242092500004</v>
      </c>
      <c r="H27" s="167">
        <v>54047.069088249998</v>
      </c>
      <c r="I27" s="167">
        <v>18079.064459059999</v>
      </c>
      <c r="J27" s="167">
        <v>15193.31071482</v>
      </c>
      <c r="K27" s="167">
        <v>46101.666562309132</v>
      </c>
      <c r="L27" s="167">
        <v>15471.732354110007</v>
      </c>
      <c r="M27" s="167">
        <v>41333.074969719994</v>
      </c>
      <c r="N27" s="167">
        <v>41075.238643329998</v>
      </c>
      <c r="O27" s="167">
        <v>33916.406939760003</v>
      </c>
      <c r="P27" s="167">
        <v>108779.14</v>
      </c>
      <c r="Q27" s="167">
        <v>51584.234664023985</v>
      </c>
      <c r="R27" s="167">
        <v>12778.651086339996</v>
      </c>
      <c r="S27" s="167">
        <v>14249.086591456002</v>
      </c>
      <c r="T27" s="167">
        <v>27274.905997579994</v>
      </c>
      <c r="U27" s="167">
        <v>38699.202647089965</v>
      </c>
      <c r="V27" s="167">
        <v>11136.923722846001</v>
      </c>
      <c r="W27" s="167">
        <v>22.267599020000002</v>
      </c>
      <c r="X27" s="167">
        <v>28.597000000000001</v>
      </c>
      <c r="Y27" s="167">
        <v>710.96900000000005</v>
      </c>
      <c r="Z27" s="167">
        <v>1082.3961798</v>
      </c>
      <c r="AA27" s="167">
        <v>190.88418773000001</v>
      </c>
      <c r="AB27" s="167">
        <v>402.88828427999994</v>
      </c>
      <c r="AC27" s="167">
        <v>10696.741622195002</v>
      </c>
      <c r="AD27" s="167">
        <v>0</v>
      </c>
      <c r="AE27" s="167">
        <v>434.06613449999981</v>
      </c>
      <c r="AF27" s="167">
        <v>135.84780170000002</v>
      </c>
      <c r="AG27" s="167">
        <v>423.33681672</v>
      </c>
      <c r="AH27" s="167">
        <v>3294.70193935</v>
      </c>
      <c r="AI27" s="167">
        <v>1911.3078023599999</v>
      </c>
      <c r="AJ27" s="167">
        <v>573.64285333999987</v>
      </c>
      <c r="AK27" s="167">
        <v>0</v>
      </c>
      <c r="AL27" s="167">
        <v>77.849363110000041</v>
      </c>
      <c r="AM27" s="167">
        <v>291.91105343000004</v>
      </c>
      <c r="AN27" s="167">
        <v>0</v>
      </c>
      <c r="AO27" s="167">
        <v>147.82358371999999</v>
      </c>
      <c r="AP27" s="167">
        <v>529.57279705000008</v>
      </c>
      <c r="AQ27" s="167">
        <v>1981.75512</v>
      </c>
      <c r="AR27" s="167">
        <v>354.40917999999999</v>
      </c>
      <c r="AS27" s="167">
        <v>130.196</v>
      </c>
      <c r="AT27" s="167">
        <v>160.55044000000001</v>
      </c>
      <c r="AU27" s="167">
        <v>0</v>
      </c>
      <c r="AV27" s="167">
        <v>451.36832999999996</v>
      </c>
      <c r="AW27" s="167">
        <v>761.02365117999989</v>
      </c>
      <c r="AX27" s="167">
        <v>71.508269130000002</v>
      </c>
      <c r="AY27" s="167">
        <v>0.45366617999999992</v>
      </c>
      <c r="AZ27" s="167">
        <v>0</v>
      </c>
      <c r="BA27" s="167">
        <v>578.76116000000002</v>
      </c>
      <c r="BB27" s="167">
        <v>53.65</v>
      </c>
      <c r="BC27" s="167">
        <v>927.04046174999996</v>
      </c>
      <c r="BD27" s="167">
        <v>379.38591155999995</v>
      </c>
    </row>
    <row r="28" spans="2:56" ht="31.35" x14ac:dyDescent="0.55000000000000004">
      <c r="B28" s="119" t="s">
        <v>265</v>
      </c>
      <c r="C28" s="167">
        <v>8777.5877209899991</v>
      </c>
      <c r="D28" s="167">
        <v>22262.25</v>
      </c>
      <c r="E28" s="167">
        <v>23305.698939889993</v>
      </c>
      <c r="F28" s="167">
        <v>8869.640643789995</v>
      </c>
      <c r="G28" s="167">
        <v>8844.4347418700254</v>
      </c>
      <c r="H28" s="167">
        <v>5805.6148293899996</v>
      </c>
      <c r="I28" s="167">
        <v>2182.1816813300002</v>
      </c>
      <c r="J28" s="167">
        <v>23309.250329999846</v>
      </c>
      <c r="K28" s="167">
        <v>58051.446463170185</v>
      </c>
      <c r="L28" s="167">
        <v>6626.9294194100139</v>
      </c>
      <c r="M28" s="167">
        <v>11255.533742180009</v>
      </c>
      <c r="N28" s="167">
        <v>20723.742703270091</v>
      </c>
      <c r="O28" s="167">
        <v>9577.1131266499979</v>
      </c>
      <c r="P28" s="167">
        <v>9001.5499999999993</v>
      </c>
      <c r="Q28" s="167">
        <v>29072.02674851998</v>
      </c>
      <c r="R28" s="167">
        <v>9706.1997959699929</v>
      </c>
      <c r="S28" s="167">
        <v>7804.237609439987</v>
      </c>
      <c r="T28" s="167">
        <v>14996.529123120043</v>
      </c>
      <c r="U28" s="167">
        <v>14717.153606720001</v>
      </c>
      <c r="V28" s="167">
        <v>7222.7449401899939</v>
      </c>
      <c r="W28" s="167">
        <v>5742.7518189900102</v>
      </c>
      <c r="X28" s="167">
        <v>37.866</v>
      </c>
      <c r="Y28" s="167">
        <v>71.346999999999994</v>
      </c>
      <c r="Z28" s="167">
        <v>6858.2524790199959</v>
      </c>
      <c r="AA28" s="167">
        <v>1573.6595151549989</v>
      </c>
      <c r="AB28" s="167">
        <v>892.83930776999955</v>
      </c>
      <c r="AC28" s="167">
        <v>14020.823592179973</v>
      </c>
      <c r="AD28" s="167">
        <v>11806.069322170004</v>
      </c>
      <c r="AE28" s="167">
        <v>2711.2219457900001</v>
      </c>
      <c r="AF28" s="167">
        <v>197.8773441299999</v>
      </c>
      <c r="AG28" s="167">
        <v>5747.8811205171996</v>
      </c>
      <c r="AH28" s="167">
        <v>2954.7026443300001</v>
      </c>
      <c r="AI28" s="167">
        <v>6444.0546761700007</v>
      </c>
      <c r="AJ28" s="167">
        <v>658.54506890999983</v>
      </c>
      <c r="AK28" s="167">
        <v>0</v>
      </c>
      <c r="AL28" s="167">
        <v>231.76273820000003</v>
      </c>
      <c r="AM28" s="167">
        <v>615.29463299999986</v>
      </c>
      <c r="AN28" s="167">
        <v>237.41735329000008</v>
      </c>
      <c r="AO28" s="167">
        <v>16.833114609999999</v>
      </c>
      <c r="AP28" s="167">
        <v>571.9671743900002</v>
      </c>
      <c r="AQ28" s="167">
        <v>784.16813999999999</v>
      </c>
      <c r="AR28" s="167">
        <v>934.65068999999994</v>
      </c>
      <c r="AS28" s="167">
        <v>646.71400000000006</v>
      </c>
      <c r="AT28" s="167">
        <v>273.18612000000002</v>
      </c>
      <c r="AU28" s="167">
        <v>10.511729140000002</v>
      </c>
      <c r="AV28" s="167">
        <v>928.48983999999996</v>
      </c>
      <c r="AW28" s="167">
        <v>668.26416270999982</v>
      </c>
      <c r="AX28" s="167">
        <v>40.551682420000006</v>
      </c>
      <c r="AY28" s="167">
        <v>183.68432381999997</v>
      </c>
      <c r="AZ28" s="167">
        <v>0</v>
      </c>
      <c r="BA28" s="167">
        <v>1262.0329299999999</v>
      </c>
      <c r="BB28" s="167">
        <v>1505.0997107299997</v>
      </c>
      <c r="BC28" s="167">
        <v>3491.6028675100001</v>
      </c>
      <c r="BD28" s="167">
        <v>664.85525750999966</v>
      </c>
    </row>
    <row r="29" spans="2:56" x14ac:dyDescent="0.55000000000000004">
      <c r="B29" s="104" t="s">
        <v>266</v>
      </c>
      <c r="C29" s="167">
        <v>12005.51406381</v>
      </c>
      <c r="D29" s="167">
        <v>11221.65</v>
      </c>
      <c r="E29" s="167">
        <v>21940.785478800019</v>
      </c>
      <c r="F29" s="167">
        <v>24058.733757070004</v>
      </c>
      <c r="G29" s="167">
        <v>7918.0866944399986</v>
      </c>
      <c r="H29" s="167">
        <v>14583.241604469997</v>
      </c>
      <c r="I29" s="167">
        <v>4734.2314653000003</v>
      </c>
      <c r="J29" s="167">
        <v>6052.9960310199995</v>
      </c>
      <c r="K29" s="167">
        <v>30018.201210930019</v>
      </c>
      <c r="L29" s="167">
        <v>1577.4303004400001</v>
      </c>
      <c r="M29" s="167">
        <v>1472.9717245899999</v>
      </c>
      <c r="N29" s="167">
        <v>10154.988497420001</v>
      </c>
      <c r="O29" s="167">
        <v>4086.8417260699998</v>
      </c>
      <c r="P29" s="167">
        <v>1715.75</v>
      </c>
      <c r="Q29" s="167">
        <v>15054.736421079993</v>
      </c>
      <c r="R29" s="167">
        <v>4120.5230564400008</v>
      </c>
      <c r="S29" s="167">
        <v>16078.27275853</v>
      </c>
      <c r="T29" s="167">
        <v>4743.8133334800004</v>
      </c>
      <c r="U29" s="167">
        <v>10236.109886260001</v>
      </c>
      <c r="V29" s="167">
        <v>6520.1505380500003</v>
      </c>
      <c r="W29" s="167">
        <v>816.53270739000027</v>
      </c>
      <c r="X29" s="167">
        <v>22.222000000000001</v>
      </c>
      <c r="Y29" s="167">
        <v>260</v>
      </c>
      <c r="Z29" s="167">
        <v>2619.7160270100003</v>
      </c>
      <c r="AA29" s="167">
        <v>499.56346332999999</v>
      </c>
      <c r="AB29" s="167">
        <v>64.599999999999994</v>
      </c>
      <c r="AC29" s="167">
        <v>7418.108899380004</v>
      </c>
      <c r="AD29" s="167">
        <v>3222.4263840800004</v>
      </c>
      <c r="AE29" s="167">
        <v>927.59720025999991</v>
      </c>
      <c r="AF29" s="167">
        <v>0</v>
      </c>
      <c r="AG29" s="167">
        <v>972.49972341</v>
      </c>
      <c r="AH29" s="167">
        <v>2411.9805499600002</v>
      </c>
      <c r="AI29" s="167">
        <v>3650.2853315800007</v>
      </c>
      <c r="AJ29" s="167">
        <v>31.96</v>
      </c>
      <c r="AK29" s="167">
        <v>0</v>
      </c>
      <c r="AL29" s="167">
        <v>204.86563066000005</v>
      </c>
      <c r="AM29" s="167">
        <v>77.743945779999976</v>
      </c>
      <c r="AN29" s="167">
        <v>8</v>
      </c>
      <c r="AO29" s="167">
        <v>1765.8778765800002</v>
      </c>
      <c r="AP29" s="167">
        <v>493.27567227000003</v>
      </c>
      <c r="AQ29" s="167">
        <v>975.46484999999996</v>
      </c>
      <c r="AR29" s="167">
        <v>729.1206699999999</v>
      </c>
      <c r="AS29" s="167">
        <v>323.57</v>
      </c>
      <c r="AT29" s="167">
        <v>447.33580000000006</v>
      </c>
      <c r="AU29" s="167">
        <v>148.76792370999996</v>
      </c>
      <c r="AV29" s="167">
        <v>811.75779999999997</v>
      </c>
      <c r="AW29" s="167">
        <v>192.51982819</v>
      </c>
      <c r="AX29" s="167">
        <v>34.653725000000001</v>
      </c>
      <c r="AY29" s="167">
        <v>136.59861171</v>
      </c>
      <c r="AZ29" s="167">
        <v>291.74990939999998</v>
      </c>
      <c r="BA29" s="167">
        <v>383.17653999999999</v>
      </c>
      <c r="BB29" s="167">
        <v>1267.5701970300001</v>
      </c>
      <c r="BC29" s="167">
        <v>1170.80081976</v>
      </c>
      <c r="BD29" s="167">
        <v>310.03223891000005</v>
      </c>
    </row>
    <row r="30" spans="2:56" x14ac:dyDescent="0.55000000000000004">
      <c r="B30" s="104" t="s">
        <v>267</v>
      </c>
      <c r="C30" s="167">
        <v>4454.1229982100003</v>
      </c>
      <c r="D30" s="167">
        <v>4290.3999999999996</v>
      </c>
      <c r="E30" s="167">
        <v>10807.149940559999</v>
      </c>
      <c r="F30" s="167">
        <v>2569.5919735400007</v>
      </c>
      <c r="G30" s="167">
        <v>0</v>
      </c>
      <c r="H30" s="167">
        <v>2512.0387506099996</v>
      </c>
      <c r="I30" s="167">
        <v>23.942999</v>
      </c>
      <c r="J30" s="167">
        <v>1318.7075233099999</v>
      </c>
      <c r="K30" s="167">
        <v>4587.6486491599999</v>
      </c>
      <c r="L30" s="167">
        <v>507.80931860000004</v>
      </c>
      <c r="M30" s="167">
        <v>3767.23298234</v>
      </c>
      <c r="N30" s="167">
        <v>3334.0355464899999</v>
      </c>
      <c r="O30" s="167">
        <v>4005.2604821099994</v>
      </c>
      <c r="P30" s="167">
        <v>1179.28</v>
      </c>
      <c r="Q30" s="167">
        <v>6235.1635218200008</v>
      </c>
      <c r="R30" s="167">
        <v>3808.9227528900014</v>
      </c>
      <c r="S30" s="167">
        <v>4036.5455058499997</v>
      </c>
      <c r="T30" s="167">
        <v>1090.4849152700001</v>
      </c>
      <c r="U30" s="167">
        <v>3582.8891763500005</v>
      </c>
      <c r="V30" s="167">
        <v>1221.0921186299997</v>
      </c>
      <c r="W30" s="167">
        <v>2068.6110351100001</v>
      </c>
      <c r="X30" s="167">
        <v>0</v>
      </c>
      <c r="Y30" s="167">
        <v>0</v>
      </c>
      <c r="Z30" s="167">
        <v>952.33626601999993</v>
      </c>
      <c r="AA30" s="167">
        <v>417.62938247999995</v>
      </c>
      <c r="AB30" s="167">
        <v>59</v>
      </c>
      <c r="AC30" s="167">
        <v>2759.9662709899999</v>
      </c>
      <c r="AD30" s="167">
        <v>1464.1372409700002</v>
      </c>
      <c r="AE30" s="167">
        <v>1348.4382872399997</v>
      </c>
      <c r="AF30" s="167">
        <v>0</v>
      </c>
      <c r="AG30" s="167">
        <v>1604.9309981824999</v>
      </c>
      <c r="AH30" s="167">
        <v>1550.7659624200001</v>
      </c>
      <c r="AI30" s="167">
        <v>1759.8639001199999</v>
      </c>
      <c r="AJ30" s="167">
        <v>187.29335627000003</v>
      </c>
      <c r="AK30" s="167">
        <v>0</v>
      </c>
      <c r="AL30" s="167">
        <v>11.756909869999999</v>
      </c>
      <c r="AM30" s="167">
        <v>22.598922399999996</v>
      </c>
      <c r="AN30" s="167">
        <v>247.12296794</v>
      </c>
      <c r="AO30" s="167">
        <v>26.189848300000001</v>
      </c>
      <c r="AP30" s="167">
        <v>170.27048637999997</v>
      </c>
      <c r="AQ30" s="167">
        <v>292.64591999999999</v>
      </c>
      <c r="AR30" s="167">
        <v>423.46278000000001</v>
      </c>
      <c r="AS30" s="167">
        <v>232.41399999999999</v>
      </c>
      <c r="AT30" s="167">
        <v>158.80008999999998</v>
      </c>
      <c r="AU30" s="167">
        <v>0</v>
      </c>
      <c r="AV30" s="167">
        <v>144.28282999999999</v>
      </c>
      <c r="AW30" s="167">
        <v>6.0090000000000003</v>
      </c>
      <c r="AX30" s="167">
        <v>0</v>
      </c>
      <c r="AY30" s="167">
        <v>75.643478179999988</v>
      </c>
      <c r="AZ30" s="167">
        <v>0</v>
      </c>
      <c r="BA30" s="167">
        <v>300.94974999999999</v>
      </c>
      <c r="BB30" s="167">
        <v>383.35990614000002</v>
      </c>
      <c r="BC30" s="167">
        <v>600.62522588000002</v>
      </c>
      <c r="BD30" s="167">
        <v>416.15548848999998</v>
      </c>
    </row>
    <row r="31" spans="2:56" x14ac:dyDescent="0.55000000000000004">
      <c r="B31" s="104" t="s">
        <v>268</v>
      </c>
      <c r="C31" s="167">
        <v>2198.8723494799997</v>
      </c>
      <c r="D31" s="167">
        <v>4856.1499999999996</v>
      </c>
      <c r="E31" s="167">
        <v>8503.4213424700156</v>
      </c>
      <c r="F31" s="167">
        <v>5723.6113787999984</v>
      </c>
      <c r="G31" s="167">
        <v>3452.7599089900009</v>
      </c>
      <c r="H31" s="167">
        <v>7230.2691478369707</v>
      </c>
      <c r="I31" s="167">
        <v>2116.8507491999999</v>
      </c>
      <c r="J31" s="167">
        <v>3667.9187997199988</v>
      </c>
      <c r="K31" s="167">
        <v>5272.4607356599972</v>
      </c>
      <c r="L31" s="167">
        <v>5076.8086278400051</v>
      </c>
      <c r="M31" s="167">
        <v>7714.9530239599926</v>
      </c>
      <c r="N31" s="167">
        <v>4555.886046560001</v>
      </c>
      <c r="O31" s="167">
        <v>4713.5786350599983</v>
      </c>
      <c r="P31" s="167">
        <v>2858.7699999999995</v>
      </c>
      <c r="Q31" s="167">
        <v>13898.734254389972</v>
      </c>
      <c r="R31" s="167">
        <v>4469.2311391299954</v>
      </c>
      <c r="S31" s="167">
        <v>5909.4331630480192</v>
      </c>
      <c r="T31" s="167">
        <v>5612.8472237300084</v>
      </c>
      <c r="U31" s="167">
        <v>6899.1595103900008</v>
      </c>
      <c r="V31" s="167">
        <v>4851.0729430700012</v>
      </c>
      <c r="W31" s="167">
        <v>1435.302346590001</v>
      </c>
      <c r="X31" s="167">
        <v>30.21</v>
      </c>
      <c r="Y31" s="167">
        <v>90.926000000000002</v>
      </c>
      <c r="Z31" s="167">
        <v>2722.4208421869985</v>
      </c>
      <c r="AA31" s="167">
        <v>491.13224566849971</v>
      </c>
      <c r="AB31" s="167">
        <v>301.32917404</v>
      </c>
      <c r="AC31" s="167">
        <v>2608.4400056349982</v>
      </c>
      <c r="AD31" s="167">
        <v>3028.3087211200036</v>
      </c>
      <c r="AE31" s="167">
        <v>1580.4432880699999</v>
      </c>
      <c r="AF31" s="167">
        <v>33.461331380000004</v>
      </c>
      <c r="AG31" s="167">
        <v>1493.2938615450012</v>
      </c>
      <c r="AH31" s="167">
        <v>1098.6405592900001</v>
      </c>
      <c r="AI31" s="167">
        <v>1273.6223930570006</v>
      </c>
      <c r="AJ31" s="167">
        <v>198.58234735999994</v>
      </c>
      <c r="AK31" s="167">
        <v>2.5977433400000001</v>
      </c>
      <c r="AL31" s="167">
        <v>58.843129559999994</v>
      </c>
      <c r="AM31" s="167">
        <v>148.60594679000008</v>
      </c>
      <c r="AN31" s="167">
        <v>78.419518829999987</v>
      </c>
      <c r="AO31" s="167">
        <v>121.66374713000003</v>
      </c>
      <c r="AP31" s="167">
        <v>194.46245680999996</v>
      </c>
      <c r="AQ31" s="167">
        <v>806.29100000000005</v>
      </c>
      <c r="AR31" s="167">
        <v>62.026450000000004</v>
      </c>
      <c r="AS31" s="167">
        <v>163.94399999999999</v>
      </c>
      <c r="AT31" s="167">
        <v>141.28323999999998</v>
      </c>
      <c r="AU31" s="167">
        <v>0.35811718000000003</v>
      </c>
      <c r="AV31" s="167">
        <v>773.31624999999997</v>
      </c>
      <c r="AW31" s="167">
        <v>252.55881055</v>
      </c>
      <c r="AX31" s="167">
        <v>14.85684844</v>
      </c>
      <c r="AY31" s="167">
        <v>158.15385700999997</v>
      </c>
      <c r="AZ31" s="167">
        <v>2.2693361999999997</v>
      </c>
      <c r="BA31" s="167">
        <v>60.618320000000004</v>
      </c>
      <c r="BB31" s="167">
        <v>360.29521065</v>
      </c>
      <c r="BC31" s="167">
        <v>150.08762265999999</v>
      </c>
      <c r="BD31" s="167">
        <v>160.29023265999996</v>
      </c>
    </row>
    <row r="32" spans="2:56" x14ac:dyDescent="0.55000000000000004">
      <c r="B32" s="104" t="s">
        <v>269</v>
      </c>
      <c r="C32" s="167">
        <v>12924.797</v>
      </c>
      <c r="D32" s="167">
        <v>22442.7</v>
      </c>
      <c r="E32" s="167">
        <v>17507.512385119968</v>
      </c>
      <c r="F32" s="167">
        <v>17237.806349209903</v>
      </c>
      <c r="G32" s="167">
        <v>4887.7012746</v>
      </c>
      <c r="H32" s="167">
        <v>12823.705309759995</v>
      </c>
      <c r="I32" s="167">
        <v>6971.63763019004</v>
      </c>
      <c r="J32" s="167">
        <v>8642.4597905500013</v>
      </c>
      <c r="K32" s="167">
        <v>13266.598416300074</v>
      </c>
      <c r="L32" s="167">
        <v>6789.596854560019</v>
      </c>
      <c r="M32" s="167">
        <v>14946.164865020015</v>
      </c>
      <c r="N32" s="167">
        <v>17595.036198450081</v>
      </c>
      <c r="O32" s="167">
        <v>9908.1709314500004</v>
      </c>
      <c r="P32" s="167">
        <v>30756.97</v>
      </c>
      <c r="Q32" s="167">
        <v>18805.315579249978</v>
      </c>
      <c r="R32" s="167">
        <v>15485.467066229989</v>
      </c>
      <c r="S32" s="167">
        <v>11044.648900035052</v>
      </c>
      <c r="T32" s="167">
        <v>10103.725324200041</v>
      </c>
      <c r="U32" s="167">
        <v>12832.487786519961</v>
      </c>
      <c r="V32" s="167">
        <v>8265.8806084600074</v>
      </c>
      <c r="W32" s="167">
        <v>4387.5055456899936</v>
      </c>
      <c r="X32" s="167">
        <v>28.61</v>
      </c>
      <c r="Y32" s="167">
        <v>156.524</v>
      </c>
      <c r="Z32" s="167">
        <v>5143.0987880100001</v>
      </c>
      <c r="AA32" s="167">
        <v>559.77815550299954</v>
      </c>
      <c r="AB32" s="167">
        <v>810.65262685000084</v>
      </c>
      <c r="AC32" s="167">
        <v>8224.6367232130051</v>
      </c>
      <c r="AD32" s="167">
        <v>6012.3121305400073</v>
      </c>
      <c r="AE32" s="167">
        <v>4529.8575887900051</v>
      </c>
      <c r="AF32" s="167">
        <v>58.71851529000002</v>
      </c>
      <c r="AG32" s="167">
        <v>4000.5320860869942</v>
      </c>
      <c r="AH32" s="167">
        <v>3044.221462</v>
      </c>
      <c r="AI32" s="167">
        <v>4060.708072331221</v>
      </c>
      <c r="AJ32" s="167">
        <v>425.51945433000054</v>
      </c>
      <c r="AK32" s="167">
        <v>154.97198997000004</v>
      </c>
      <c r="AL32" s="167">
        <v>474.21618748830025</v>
      </c>
      <c r="AM32" s="167">
        <v>371.46716755000023</v>
      </c>
      <c r="AN32" s="167">
        <v>204.98783349000001</v>
      </c>
      <c r="AO32" s="167">
        <v>33.183290190000001</v>
      </c>
      <c r="AP32" s="167">
        <v>754.82940824000025</v>
      </c>
      <c r="AQ32" s="167">
        <v>510.02029998999996</v>
      </c>
      <c r="AR32" s="167">
        <v>412.02526</v>
      </c>
      <c r="AS32" s="167">
        <v>188.696</v>
      </c>
      <c r="AT32" s="167">
        <v>404.14663999999999</v>
      </c>
      <c r="AU32" s="167">
        <v>152.50456552999995</v>
      </c>
      <c r="AV32" s="167">
        <v>935.19884000000002</v>
      </c>
      <c r="AW32" s="167">
        <v>250.83010928999994</v>
      </c>
      <c r="AX32" s="167">
        <v>81.467343970000002</v>
      </c>
      <c r="AY32" s="167">
        <v>158.81384751999997</v>
      </c>
      <c r="AZ32" s="167">
        <v>0</v>
      </c>
      <c r="BA32" s="167">
        <v>435.55834000000004</v>
      </c>
      <c r="BB32" s="167">
        <v>686.79915434000031</v>
      </c>
      <c r="BC32" s="167">
        <v>992.00301241</v>
      </c>
      <c r="BD32" s="167">
        <v>506.90547201000021</v>
      </c>
    </row>
    <row r="33" spans="2:60" x14ac:dyDescent="0.55000000000000004">
      <c r="B33" s="104" t="s">
        <v>270</v>
      </c>
      <c r="C33" s="167">
        <v>2.59383059</v>
      </c>
      <c r="D33" s="167">
        <v>8.52</v>
      </c>
      <c r="E33" s="167">
        <v>16.8076511475</v>
      </c>
      <c r="F33" s="167">
        <v>231.10875783</v>
      </c>
      <c r="G33" s="167">
        <v>786.64103541000009</v>
      </c>
      <c r="H33" s="167">
        <v>0</v>
      </c>
      <c r="I33" s="167">
        <v>8.0037499999999998E-2</v>
      </c>
      <c r="J33" s="167">
        <v>0</v>
      </c>
      <c r="K33" s="167">
        <v>0</v>
      </c>
      <c r="L33" s="167">
        <v>10.27814658</v>
      </c>
      <c r="M33" s="167">
        <v>0</v>
      </c>
      <c r="N33" s="167">
        <v>2033.2830123200001</v>
      </c>
      <c r="O33" s="167">
        <v>99.880185370000007</v>
      </c>
      <c r="P33" s="167">
        <v>0</v>
      </c>
      <c r="Q33" s="167">
        <v>0</v>
      </c>
      <c r="R33" s="167">
        <v>0</v>
      </c>
      <c r="S33" s="167">
        <v>1184.0926790337003</v>
      </c>
      <c r="T33" s="167">
        <v>15.250500000000001</v>
      </c>
      <c r="U33" s="167">
        <v>0</v>
      </c>
      <c r="V33" s="167">
        <v>708.07563552000011</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67">
        <v>0</v>
      </c>
      <c r="BD33" s="167">
        <v>0</v>
      </c>
    </row>
    <row r="34" spans="2:60" x14ac:dyDescent="0.55000000000000004">
      <c r="B34" s="104" t="s">
        <v>271</v>
      </c>
      <c r="C34" s="167">
        <v>40426.15514103858</v>
      </c>
      <c r="D34" s="167">
        <v>64075.369999999995</v>
      </c>
      <c r="E34" s="167">
        <v>45824.373764526586</v>
      </c>
      <c r="F34" s="167">
        <v>8014.5181980810012</v>
      </c>
      <c r="G34" s="167">
        <v>13208.994544351328</v>
      </c>
      <c r="H34" s="167">
        <v>9276.7984408400062</v>
      </c>
      <c r="I34" s="167">
        <v>27845.713584539993</v>
      </c>
      <c r="J34" s="167">
        <v>12141.317694249999</v>
      </c>
      <c r="K34" s="167">
        <v>10162.932190920024</v>
      </c>
      <c r="L34" s="167">
        <v>6085.4494246900022</v>
      </c>
      <c r="M34" s="167">
        <v>14741.450767303992</v>
      </c>
      <c r="N34" s="167">
        <v>43196.410028780112</v>
      </c>
      <c r="O34" s="167">
        <v>7765.1556026899998</v>
      </c>
      <c r="P34" s="167">
        <v>2975.0599999999995</v>
      </c>
      <c r="Q34" s="167">
        <v>8793.0481368401361</v>
      </c>
      <c r="R34" s="167">
        <v>26137.260709746442</v>
      </c>
      <c r="S34" s="167">
        <v>24154.201439447719</v>
      </c>
      <c r="T34" s="167">
        <v>6565.9490869100082</v>
      </c>
      <c r="U34" s="167">
        <v>13985.986289159266</v>
      </c>
      <c r="V34" s="167">
        <v>4813.2434296059982</v>
      </c>
      <c r="W34" s="167">
        <v>5144.9709938499991</v>
      </c>
      <c r="X34" s="167">
        <v>2.165</v>
      </c>
      <c r="Y34" s="167">
        <v>605.072</v>
      </c>
      <c r="Z34" s="167">
        <v>1115.6343630599995</v>
      </c>
      <c r="AA34" s="167">
        <v>659.75391300000001</v>
      </c>
      <c r="AB34" s="167">
        <v>1094.2059777100003</v>
      </c>
      <c r="AC34" s="167">
        <v>5080.4049011200004</v>
      </c>
      <c r="AD34" s="167">
        <v>10000.564837249927</v>
      </c>
      <c r="AE34" s="167">
        <v>1271.7382189300004</v>
      </c>
      <c r="AF34" s="167">
        <v>118.66326546999998</v>
      </c>
      <c r="AG34" s="167">
        <v>5842.1914011165018</v>
      </c>
      <c r="AH34" s="167">
        <v>8348.6653656316994</v>
      </c>
      <c r="AI34" s="167">
        <v>7067.6949244341922</v>
      </c>
      <c r="AJ34" s="167">
        <v>984.65160923999963</v>
      </c>
      <c r="AK34" s="167">
        <v>184.75453605999999</v>
      </c>
      <c r="AL34" s="167">
        <v>347.41594947999994</v>
      </c>
      <c r="AM34" s="167">
        <v>212.14327002000002</v>
      </c>
      <c r="AN34" s="167">
        <v>31.594123819999606</v>
      </c>
      <c r="AO34" s="167">
        <v>9.1328993599999997</v>
      </c>
      <c r="AP34" s="167">
        <v>2108.4088530400008</v>
      </c>
      <c r="AQ34" s="167">
        <v>1685.8747900000001</v>
      </c>
      <c r="AR34" s="167">
        <v>1493.3567352300001</v>
      </c>
      <c r="AS34" s="167">
        <v>1490.6559999999999</v>
      </c>
      <c r="AT34" s="167">
        <v>2045.90524</v>
      </c>
      <c r="AU34" s="167">
        <v>878.65848147000042</v>
      </c>
      <c r="AV34" s="167">
        <v>226.47421000000003</v>
      </c>
      <c r="AW34" s="167">
        <v>1253.0295053560001</v>
      </c>
      <c r="AX34" s="167">
        <v>309.86395930999998</v>
      </c>
      <c r="AY34" s="167">
        <v>0</v>
      </c>
      <c r="AZ34" s="167">
        <v>15.837112600000001</v>
      </c>
      <c r="BA34" s="167">
        <v>2283.98981</v>
      </c>
      <c r="BB34" s="167">
        <v>289.27336538000003</v>
      </c>
      <c r="BC34" s="167">
        <v>2400.3457044100001</v>
      </c>
      <c r="BD34" s="167">
        <v>604.46745608999993</v>
      </c>
    </row>
    <row r="35" spans="2:60" s="127" customFormat="1" x14ac:dyDescent="0.55000000000000004">
      <c r="B35" s="168" t="s">
        <v>396</v>
      </c>
      <c r="C35" s="162">
        <v>188683.02633606855</v>
      </c>
      <c r="D35" s="162">
        <v>252210.65999999997</v>
      </c>
      <c r="E35" s="162">
        <v>362194.8243177493</v>
      </c>
      <c r="F35" s="162">
        <v>321409.48128210881</v>
      </c>
      <c r="G35" s="162">
        <v>93208.728851637352</v>
      </c>
      <c r="H35" s="162">
        <v>246021.96987954684</v>
      </c>
      <c r="I35" s="162">
        <v>124960.73839951004</v>
      </c>
      <c r="J35" s="162">
        <v>174222.36134172985</v>
      </c>
      <c r="K35" s="162">
        <v>303403.71803574957</v>
      </c>
      <c r="L35" s="162">
        <v>132392.01416658986</v>
      </c>
      <c r="M35" s="162">
        <v>295352.19633007376</v>
      </c>
      <c r="N35" s="162">
        <v>257117.93073407025</v>
      </c>
      <c r="O35" s="162">
        <v>194368.4353277061</v>
      </c>
      <c r="P35" s="162">
        <v>188823.06999999998</v>
      </c>
      <c r="Q35" s="162">
        <v>375914.49744755891</v>
      </c>
      <c r="R35" s="162">
        <v>145989.06364666641</v>
      </c>
      <c r="S35" s="162">
        <v>176106.25849644694</v>
      </c>
      <c r="T35" s="162">
        <v>200343.19422657986</v>
      </c>
      <c r="U35" s="162">
        <v>240000.50930142927</v>
      </c>
      <c r="V35" s="162">
        <v>154501.44197847205</v>
      </c>
      <c r="W35" s="162">
        <v>43745.270568729989</v>
      </c>
      <c r="X35" s="162">
        <v>499.50099999999998</v>
      </c>
      <c r="Y35" s="162">
        <v>2990.6170000000002</v>
      </c>
      <c r="Z35" s="162">
        <v>44278.872061946167</v>
      </c>
      <c r="AA35" s="162">
        <v>10769.032177002997</v>
      </c>
      <c r="AB35" s="162">
        <v>4408.9847357300005</v>
      </c>
      <c r="AC35" s="162">
        <v>98958.90627219397</v>
      </c>
      <c r="AD35" s="162">
        <v>67676.659389559994</v>
      </c>
      <c r="AE35" s="162">
        <v>46493.918953534427</v>
      </c>
      <c r="AF35" s="162">
        <v>1150.2175989199998</v>
      </c>
      <c r="AG35" s="162">
        <v>54423.947792855724</v>
      </c>
      <c r="AH35" s="162">
        <v>47787.505846076703</v>
      </c>
      <c r="AI35" s="162">
        <v>46188.87353214241</v>
      </c>
      <c r="AJ35" s="162">
        <v>3974.0973721999999</v>
      </c>
      <c r="AK35" s="162">
        <v>709.19871000000001</v>
      </c>
      <c r="AL35" s="162">
        <v>4333.2843090983024</v>
      </c>
      <c r="AM35" s="162">
        <v>3521.7376497200021</v>
      </c>
      <c r="AN35" s="162">
        <v>1702.3907263699996</v>
      </c>
      <c r="AO35" s="162">
        <v>2244.9782297600004</v>
      </c>
      <c r="AP35" s="162">
        <v>6944.3711398700007</v>
      </c>
      <c r="AQ35" s="162">
        <v>9655.1517474899974</v>
      </c>
      <c r="AR35" s="162">
        <v>5760.9811952299997</v>
      </c>
      <c r="AS35" s="162">
        <v>3608.8290000000002</v>
      </c>
      <c r="AT35" s="162">
        <v>3968.1560927800006</v>
      </c>
      <c r="AU35" s="162">
        <v>3104.9585272099998</v>
      </c>
      <c r="AV35" s="162">
        <v>9577.3241400000006</v>
      </c>
      <c r="AW35" s="162">
        <v>4939.637605506</v>
      </c>
      <c r="AX35" s="162">
        <v>1193.63380265</v>
      </c>
      <c r="AY35" s="162">
        <v>1432.9227413700003</v>
      </c>
      <c r="AZ35" s="162">
        <v>797.26215260000004</v>
      </c>
      <c r="BA35" s="162">
        <v>6006.4154100000005</v>
      </c>
      <c r="BB35" s="162">
        <v>13838.014007119998</v>
      </c>
      <c r="BC35" s="162">
        <v>13236.19104797</v>
      </c>
      <c r="BD35" s="162">
        <v>5585.4780947200015</v>
      </c>
    </row>
    <row r="36" spans="2:60" x14ac:dyDescent="0.55000000000000004">
      <c r="B36" s="16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70"/>
      <c r="BF36" s="170"/>
      <c r="BG36" s="170"/>
      <c r="BH36" s="170"/>
    </row>
    <row r="37" spans="2:60" x14ac:dyDescent="0.55000000000000004">
      <c r="B37" s="165" t="s">
        <v>397</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0"/>
      <c r="BF37" s="170"/>
      <c r="BG37" s="170"/>
      <c r="BH37" s="170"/>
    </row>
    <row r="38" spans="2:60" x14ac:dyDescent="0.55000000000000004">
      <c r="B38" s="172" t="s">
        <v>273</v>
      </c>
      <c r="C38" s="167">
        <v>18803.275415670036</v>
      </c>
      <c r="D38" s="167">
        <v>19058.919999999998</v>
      </c>
      <c r="E38" s="167">
        <v>324.12013314999979</v>
      </c>
      <c r="F38" s="167">
        <v>1845.1269556900011</v>
      </c>
      <c r="G38" s="167">
        <v>0</v>
      </c>
      <c r="H38" s="167">
        <v>0</v>
      </c>
      <c r="I38" s="167">
        <v>0</v>
      </c>
      <c r="J38" s="167">
        <v>0</v>
      </c>
      <c r="K38" s="167">
        <v>97.946002320000005</v>
      </c>
      <c r="L38" s="167">
        <v>10.45004353</v>
      </c>
      <c r="M38" s="167">
        <v>8.309114420000002</v>
      </c>
      <c r="N38" s="167">
        <v>432.82075761000004</v>
      </c>
      <c r="O38" s="167">
        <v>9.7986352500000002</v>
      </c>
      <c r="P38" s="167">
        <v>35.620000000000005</v>
      </c>
      <c r="Q38" s="167">
        <v>-7.7972029999999998E-2</v>
      </c>
      <c r="R38" s="167">
        <v>734.27991185999986</v>
      </c>
      <c r="S38" s="167">
        <v>6397.9914725249973</v>
      </c>
      <c r="T38" s="167">
        <v>1.9683555599999998</v>
      </c>
      <c r="U38" s="167">
        <v>11.431790579999999</v>
      </c>
      <c r="V38" s="167">
        <v>1.8594999999999999</v>
      </c>
      <c r="W38" s="167">
        <v>228.79774508000008</v>
      </c>
      <c r="X38" s="167">
        <v>0</v>
      </c>
      <c r="Y38" s="167">
        <v>0</v>
      </c>
      <c r="Z38" s="167">
        <v>139.14105494999998</v>
      </c>
      <c r="AA38" s="167">
        <v>82.479424000000009</v>
      </c>
      <c r="AB38" s="167">
        <v>0</v>
      </c>
      <c r="AC38" s="167">
        <v>630.9297669800003</v>
      </c>
      <c r="AD38" s="167">
        <v>958.36833622999995</v>
      </c>
      <c r="AE38" s="167">
        <v>788.8745650000003</v>
      </c>
      <c r="AF38" s="167">
        <v>0</v>
      </c>
      <c r="AG38" s="167">
        <v>442.71400921999992</v>
      </c>
      <c r="AH38" s="167">
        <v>0</v>
      </c>
      <c r="AI38" s="167">
        <v>184.75439386999997</v>
      </c>
      <c r="AJ38" s="167">
        <v>83.486529830000009</v>
      </c>
      <c r="AK38" s="167">
        <v>25.9167899999997</v>
      </c>
      <c r="AL38" s="167">
        <v>167.97381877999999</v>
      </c>
      <c r="AM38" s="167">
        <v>43.858566090000004</v>
      </c>
      <c r="AN38" s="167">
        <v>0</v>
      </c>
      <c r="AO38" s="167">
        <v>0</v>
      </c>
      <c r="AP38" s="167">
        <v>605.93845635000002</v>
      </c>
      <c r="AQ38" s="167">
        <v>438.67839000000004</v>
      </c>
      <c r="AR38" s="167">
        <v>0</v>
      </c>
      <c r="AS38" s="167">
        <v>0</v>
      </c>
      <c r="AT38" s="167">
        <v>0</v>
      </c>
      <c r="AU38" s="167">
        <v>0</v>
      </c>
      <c r="AV38" s="167">
        <v>0</v>
      </c>
      <c r="AW38" s="167">
        <v>0</v>
      </c>
      <c r="AX38" s="167">
        <v>0</v>
      </c>
      <c r="AY38" s="167">
        <v>0</v>
      </c>
      <c r="AZ38" s="167">
        <v>0</v>
      </c>
      <c r="BA38" s="167">
        <v>0</v>
      </c>
      <c r="BB38" s="167">
        <v>0</v>
      </c>
      <c r="BC38" s="167">
        <v>0</v>
      </c>
      <c r="BD38" s="167">
        <v>0</v>
      </c>
    </row>
    <row r="39" spans="2:60" x14ac:dyDescent="0.55000000000000004">
      <c r="B39" s="173" t="s">
        <v>274</v>
      </c>
      <c r="C39" s="160">
        <v>48.355065149999987</v>
      </c>
      <c r="D39" s="160">
        <v>5.0199999999999996</v>
      </c>
      <c r="E39" s="160">
        <v>2.9674353100000133</v>
      </c>
      <c r="F39" s="160">
        <v>14.716000000000001</v>
      </c>
      <c r="G39" s="160">
        <v>3000</v>
      </c>
      <c r="H39" s="160">
        <v>0</v>
      </c>
      <c r="I39" s="160">
        <v>0</v>
      </c>
      <c r="J39" s="160">
        <v>26.772817560000007</v>
      </c>
      <c r="K39" s="160">
        <v>0</v>
      </c>
      <c r="L39" s="160">
        <v>0</v>
      </c>
      <c r="M39" s="160">
        <v>52.709727680000007</v>
      </c>
      <c r="N39" s="160">
        <v>1.7</v>
      </c>
      <c r="O39" s="160">
        <v>4.05</v>
      </c>
      <c r="P39" s="160">
        <v>0</v>
      </c>
      <c r="Q39" s="160">
        <v>0</v>
      </c>
      <c r="R39" s="160">
        <v>14.168121300000001</v>
      </c>
      <c r="S39" s="160">
        <v>0</v>
      </c>
      <c r="T39" s="160">
        <v>0</v>
      </c>
      <c r="U39" s="160">
        <v>0</v>
      </c>
      <c r="V39" s="160">
        <v>0</v>
      </c>
      <c r="W39" s="160">
        <v>0</v>
      </c>
      <c r="X39" s="160">
        <v>0</v>
      </c>
      <c r="Y39" s="160">
        <v>0</v>
      </c>
      <c r="Z39" s="160">
        <v>0</v>
      </c>
      <c r="AA39" s="160">
        <v>0</v>
      </c>
      <c r="AB39" s="160">
        <v>0</v>
      </c>
      <c r="AC39" s="160">
        <v>0</v>
      </c>
      <c r="AD39" s="160">
        <v>0</v>
      </c>
      <c r="AE39" s="160">
        <v>0</v>
      </c>
      <c r="AF39" s="160">
        <v>0</v>
      </c>
      <c r="AG39" s="160">
        <v>7.2140638299999988</v>
      </c>
      <c r="AH39" s="160">
        <v>0</v>
      </c>
      <c r="AI39" s="160">
        <v>0</v>
      </c>
      <c r="AJ39" s="160">
        <v>0</v>
      </c>
      <c r="AK39" s="160">
        <v>0</v>
      </c>
      <c r="AL39" s="160">
        <v>0</v>
      </c>
      <c r="AM39" s="160">
        <v>0</v>
      </c>
      <c r="AN39" s="160">
        <v>0</v>
      </c>
      <c r="AO39" s="160">
        <v>0</v>
      </c>
      <c r="AP39" s="160">
        <v>0</v>
      </c>
      <c r="AQ39" s="160">
        <v>8.5500000000000007</v>
      </c>
      <c r="AR39" s="160">
        <v>0</v>
      </c>
      <c r="AS39" s="160">
        <v>0</v>
      </c>
      <c r="AT39" s="160">
        <v>0</v>
      </c>
      <c r="AU39" s="160">
        <v>0</v>
      </c>
      <c r="AV39" s="160">
        <v>0</v>
      </c>
      <c r="AW39" s="160">
        <v>0</v>
      </c>
      <c r="AX39" s="160">
        <v>0</v>
      </c>
      <c r="AY39" s="160">
        <v>0</v>
      </c>
      <c r="AZ39" s="160">
        <v>0</v>
      </c>
      <c r="BA39" s="160">
        <v>0</v>
      </c>
      <c r="BB39" s="160">
        <v>23.442595360000009</v>
      </c>
      <c r="BC39" s="160">
        <v>0</v>
      </c>
      <c r="BD39" s="160">
        <v>0</v>
      </c>
    </row>
    <row r="40" spans="2:60" x14ac:dyDescent="0.55000000000000004">
      <c r="B40" s="173" t="s">
        <v>275</v>
      </c>
      <c r="C40" s="160">
        <v>1075.0330489500002</v>
      </c>
      <c r="D40" s="160">
        <v>4347.2700000000004</v>
      </c>
      <c r="E40" s="160">
        <v>10747.851767979999</v>
      </c>
      <c r="F40" s="160">
        <v>2572.1052971499976</v>
      </c>
      <c r="G40" s="160">
        <v>0</v>
      </c>
      <c r="H40" s="160">
        <v>2512.0387506100005</v>
      </c>
      <c r="I40" s="160">
        <v>23.942999</v>
      </c>
      <c r="J40" s="160">
        <v>1318.51032904</v>
      </c>
      <c r="K40" s="160">
        <v>4589.5786491600011</v>
      </c>
      <c r="L40" s="160">
        <v>507.80931859999976</v>
      </c>
      <c r="M40" s="160">
        <v>3794.055057419992</v>
      </c>
      <c r="N40" s="160">
        <v>3334.0355464900031</v>
      </c>
      <c r="O40" s="160">
        <v>4008.4366151999998</v>
      </c>
      <c r="P40" s="160">
        <v>0</v>
      </c>
      <c r="Q40" s="160">
        <v>0</v>
      </c>
      <c r="R40" s="160">
        <v>3858.7739808699989</v>
      </c>
      <c r="S40" s="160">
        <v>4104.5523698499965</v>
      </c>
      <c r="T40" s="160">
        <v>1090.4849152699996</v>
      </c>
      <c r="U40" s="160">
        <v>3708.1891763500039</v>
      </c>
      <c r="V40" s="160">
        <v>0</v>
      </c>
      <c r="W40" s="160">
        <v>2068.6110333300003</v>
      </c>
      <c r="X40" s="160">
        <v>0</v>
      </c>
      <c r="Y40" s="160">
        <v>0</v>
      </c>
      <c r="Z40" s="160">
        <v>952.33626602000049</v>
      </c>
      <c r="AA40" s="160">
        <v>417.62938248000012</v>
      </c>
      <c r="AB40" s="160">
        <v>59</v>
      </c>
      <c r="AC40" s="160">
        <v>2767.0662709900012</v>
      </c>
      <c r="AD40" s="160">
        <v>1043.88483281</v>
      </c>
      <c r="AE40" s="160">
        <v>1348.4382872399997</v>
      </c>
      <c r="AF40" s="160">
        <v>0</v>
      </c>
      <c r="AG40" s="160">
        <v>1605.786792522498</v>
      </c>
      <c r="AH40" s="160">
        <v>0</v>
      </c>
      <c r="AI40" s="160">
        <v>1759.8639001199988</v>
      </c>
      <c r="AJ40" s="160">
        <v>147.29335627000003</v>
      </c>
      <c r="AK40" s="160">
        <v>0</v>
      </c>
      <c r="AL40" s="160">
        <v>11.756907889999999</v>
      </c>
      <c r="AM40" s="160">
        <v>0</v>
      </c>
      <c r="AN40" s="160">
        <v>0</v>
      </c>
      <c r="AO40" s="160">
        <v>26.189848300000005</v>
      </c>
      <c r="AP40" s="160">
        <v>170.27048637999999</v>
      </c>
      <c r="AQ40" s="160">
        <v>419.12847999999997</v>
      </c>
      <c r="AR40" s="160">
        <v>423.46278000000001</v>
      </c>
      <c r="AS40" s="160">
        <v>235.33</v>
      </c>
      <c r="AT40" s="160">
        <v>158.35509000000002</v>
      </c>
      <c r="AU40" s="160">
        <v>0</v>
      </c>
      <c r="AV40" s="160">
        <v>144.28283000000002</v>
      </c>
      <c r="AW40" s="160">
        <v>6.0090000000000003</v>
      </c>
      <c r="AX40" s="160">
        <v>0</v>
      </c>
      <c r="AY40" s="160">
        <v>75.643478180000002</v>
      </c>
      <c r="AZ40" s="160">
        <v>0</v>
      </c>
      <c r="BA40" s="160">
        <v>0</v>
      </c>
      <c r="BB40" s="160">
        <v>383.35990613999985</v>
      </c>
      <c r="BC40" s="160">
        <v>600.62522999999999</v>
      </c>
      <c r="BD40" s="160">
        <v>0</v>
      </c>
    </row>
    <row r="41" spans="2:60" x14ac:dyDescent="0.55000000000000004">
      <c r="B41" s="173" t="s">
        <v>276</v>
      </c>
      <c r="C41" s="160">
        <v>1232.7085771599998</v>
      </c>
      <c r="D41" s="160">
        <v>1411.35</v>
      </c>
      <c r="E41" s="160">
        <v>3287.1337134300002</v>
      </c>
      <c r="F41" s="160">
        <v>2055.8251053500012</v>
      </c>
      <c r="G41" s="160">
        <v>5766.3744189600002</v>
      </c>
      <c r="H41" s="160">
        <v>1425.5387829800011</v>
      </c>
      <c r="I41" s="160">
        <v>1314.34984313</v>
      </c>
      <c r="J41" s="160">
        <v>3572.772911080001</v>
      </c>
      <c r="K41" s="160">
        <v>2493.0157527600013</v>
      </c>
      <c r="L41" s="160">
        <v>968.79562732999977</v>
      </c>
      <c r="M41" s="160">
        <v>2540.5392294200042</v>
      </c>
      <c r="N41" s="160">
        <v>2897.3692642099995</v>
      </c>
      <c r="O41" s="160">
        <v>2076.8971795699999</v>
      </c>
      <c r="P41" s="160">
        <v>1277.3599999999999</v>
      </c>
      <c r="Q41" s="160">
        <v>4132.3694344599999</v>
      </c>
      <c r="R41" s="160">
        <v>1555.36991014</v>
      </c>
      <c r="S41" s="160">
        <v>1596.5670809599983</v>
      </c>
      <c r="T41" s="160">
        <v>1412.6377212999994</v>
      </c>
      <c r="U41" s="160">
        <v>2368.7480702700013</v>
      </c>
      <c r="V41" s="160">
        <v>2155.2881684700001</v>
      </c>
      <c r="W41" s="160">
        <v>1029.18657323</v>
      </c>
      <c r="X41" s="160">
        <v>2.165</v>
      </c>
      <c r="Y41" s="160">
        <v>85.903999999999996</v>
      </c>
      <c r="Z41" s="160">
        <v>465.31331464999977</v>
      </c>
      <c r="AA41" s="160">
        <v>177.47560867999999</v>
      </c>
      <c r="AB41" s="160">
        <v>77.938054930000007</v>
      </c>
      <c r="AC41" s="160">
        <v>1337.5596539199998</v>
      </c>
      <c r="AD41" s="160">
        <v>913.3870387099995</v>
      </c>
      <c r="AE41" s="160">
        <v>482.57807166000015</v>
      </c>
      <c r="AF41" s="160">
        <v>107.55142910000002</v>
      </c>
      <c r="AG41" s="160">
        <v>1066.56418938</v>
      </c>
      <c r="AH41" s="160">
        <v>557.9261181300003</v>
      </c>
      <c r="AI41" s="160">
        <v>832.03786003000016</v>
      </c>
      <c r="AJ41" s="160">
        <v>53.408529660000006</v>
      </c>
      <c r="AK41" s="160">
        <v>7.6486600000000005</v>
      </c>
      <c r="AL41" s="160">
        <v>41.991</v>
      </c>
      <c r="AM41" s="160">
        <v>111.35811014000001</v>
      </c>
      <c r="AN41" s="160">
        <v>30.960897150000005</v>
      </c>
      <c r="AO41" s="160">
        <v>4.7311860000000004E-2</v>
      </c>
      <c r="AP41" s="160">
        <v>76.201136259999984</v>
      </c>
      <c r="AQ41" s="160">
        <v>291.86115000000001</v>
      </c>
      <c r="AR41" s="160">
        <v>90.80080000000001</v>
      </c>
      <c r="AS41" s="160">
        <v>90.126000000000005</v>
      </c>
      <c r="AT41" s="160">
        <v>53.140959999999993</v>
      </c>
      <c r="AU41" s="160">
        <v>30.883096049999995</v>
      </c>
      <c r="AV41" s="160">
        <v>62.821870000000018</v>
      </c>
      <c r="AW41" s="160">
        <v>84.035372960001581</v>
      </c>
      <c r="AX41" s="160">
        <v>18.47536054</v>
      </c>
      <c r="AY41" s="160">
        <v>21.778233380000003</v>
      </c>
      <c r="AZ41" s="160">
        <v>0</v>
      </c>
      <c r="BA41" s="160">
        <v>146.88597999999999</v>
      </c>
      <c r="BB41" s="160">
        <v>178.02495564000017</v>
      </c>
      <c r="BC41" s="160">
        <v>204.76390999999998</v>
      </c>
      <c r="BD41" s="160">
        <v>109.49748000000001</v>
      </c>
    </row>
    <row r="42" spans="2:60" x14ac:dyDescent="0.55000000000000004">
      <c r="B42" s="173" t="s">
        <v>277</v>
      </c>
      <c r="C42" s="160">
        <v>1232.7085771599998</v>
      </c>
      <c r="D42" s="160">
        <v>1411.35</v>
      </c>
      <c r="E42" s="160">
        <v>3173.52398128</v>
      </c>
      <c r="F42" s="160">
        <v>2055.8251053500012</v>
      </c>
      <c r="G42" s="160">
        <v>5762.0994189600005</v>
      </c>
      <c r="H42" s="160">
        <v>1425.5387829800011</v>
      </c>
      <c r="I42" s="160">
        <v>1314.34984313</v>
      </c>
      <c r="J42" s="160">
        <v>3572.772911080001</v>
      </c>
      <c r="K42" s="160">
        <v>2493.0157527600013</v>
      </c>
      <c r="L42" s="160">
        <v>968.79562732999977</v>
      </c>
      <c r="M42" s="160">
        <v>2480.7750977200044</v>
      </c>
      <c r="N42" s="160">
        <v>2897.3692642099995</v>
      </c>
      <c r="O42" s="160">
        <v>2076.09880849</v>
      </c>
      <c r="P42" s="160">
        <v>1277.3599999999999</v>
      </c>
      <c r="Q42" s="160">
        <v>4132.3694344599999</v>
      </c>
      <c r="R42" s="160">
        <v>1547.03235733</v>
      </c>
      <c r="S42" s="160">
        <v>1596.5670809599983</v>
      </c>
      <c r="T42" s="160">
        <v>1412.6377212999994</v>
      </c>
      <c r="U42" s="160">
        <v>2343.6314330100013</v>
      </c>
      <c r="V42" s="160">
        <v>2155.2881684700001</v>
      </c>
      <c r="W42" s="160">
        <v>1029.18657323</v>
      </c>
      <c r="X42" s="160">
        <v>2.165</v>
      </c>
      <c r="Y42" s="160">
        <v>85.903999999999996</v>
      </c>
      <c r="Z42" s="160">
        <v>465.31331464999977</v>
      </c>
      <c r="AA42" s="160">
        <v>177.47560867999999</v>
      </c>
      <c r="AB42" s="160">
        <v>77.938054930000007</v>
      </c>
      <c r="AC42" s="160">
        <v>1337.5596539199998</v>
      </c>
      <c r="AD42" s="160">
        <v>913.3870387099995</v>
      </c>
      <c r="AE42" s="160">
        <v>482.57807166000015</v>
      </c>
      <c r="AF42" s="160">
        <v>107.55142910000002</v>
      </c>
      <c r="AG42" s="160">
        <v>1066.56418938</v>
      </c>
      <c r="AH42" s="160">
        <v>557.9261181300003</v>
      </c>
      <c r="AI42" s="160">
        <v>832.03786003000016</v>
      </c>
      <c r="AJ42" s="160">
        <v>53.408529660000006</v>
      </c>
      <c r="AK42" s="160">
        <v>7.6486600000000005</v>
      </c>
      <c r="AL42" s="160">
        <v>41.991</v>
      </c>
      <c r="AM42" s="160">
        <v>111.35811014000001</v>
      </c>
      <c r="AN42" s="160">
        <v>30.960897150000005</v>
      </c>
      <c r="AO42" s="160">
        <v>4.7311860000000004E-2</v>
      </c>
      <c r="AP42" s="160">
        <v>76.201136259999984</v>
      </c>
      <c r="AQ42" s="160">
        <v>291.86115000000001</v>
      </c>
      <c r="AR42" s="160">
        <v>90.80080000000001</v>
      </c>
      <c r="AS42" s="160">
        <v>90.126000000000005</v>
      </c>
      <c r="AT42" s="160">
        <v>53.140959999999993</v>
      </c>
      <c r="AU42" s="160">
        <v>30.883096049999995</v>
      </c>
      <c r="AV42" s="160">
        <v>62.821870000000018</v>
      </c>
      <c r="AW42" s="160">
        <v>84.035372960001581</v>
      </c>
      <c r="AX42" s="160">
        <v>18.47536054</v>
      </c>
      <c r="AY42" s="160">
        <v>21.778233380000003</v>
      </c>
      <c r="AZ42" s="160">
        <v>0</v>
      </c>
      <c r="BA42" s="160">
        <v>146.88597999999999</v>
      </c>
      <c r="BB42" s="160">
        <v>178.02495564000017</v>
      </c>
      <c r="BC42" s="160">
        <v>204.76390999999998</v>
      </c>
      <c r="BD42" s="160">
        <v>109.49748000000001</v>
      </c>
    </row>
    <row r="43" spans="2:60" x14ac:dyDescent="0.55000000000000004">
      <c r="B43" s="173" t="s">
        <v>398</v>
      </c>
      <c r="C43" s="160">
        <v>0</v>
      </c>
      <c r="D43" s="160">
        <v>0</v>
      </c>
      <c r="E43" s="160">
        <v>113.60973215</v>
      </c>
      <c r="F43" s="160">
        <v>0</v>
      </c>
      <c r="G43" s="160">
        <v>4.2749999999999986</v>
      </c>
      <c r="H43" s="160">
        <v>0</v>
      </c>
      <c r="I43" s="160">
        <v>0</v>
      </c>
      <c r="J43" s="160">
        <v>0</v>
      </c>
      <c r="K43" s="160">
        <v>0</v>
      </c>
      <c r="L43" s="160">
        <v>0</v>
      </c>
      <c r="M43" s="160">
        <v>59.7641317</v>
      </c>
      <c r="N43" s="160">
        <v>0</v>
      </c>
      <c r="O43" s="160">
        <v>0.7983710799999999</v>
      </c>
      <c r="P43" s="160">
        <v>0</v>
      </c>
      <c r="Q43" s="160">
        <v>0</v>
      </c>
      <c r="R43" s="160">
        <v>8.3375528099999983</v>
      </c>
      <c r="S43" s="160">
        <v>0</v>
      </c>
      <c r="T43" s="160">
        <v>0</v>
      </c>
      <c r="U43" s="160">
        <v>25.116637259999997</v>
      </c>
      <c r="V43" s="160">
        <v>0</v>
      </c>
      <c r="W43" s="160">
        <v>0</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v>
      </c>
      <c r="AR43" s="160">
        <v>0</v>
      </c>
      <c r="AS43" s="160">
        <v>0</v>
      </c>
      <c r="AT43" s="160">
        <v>0</v>
      </c>
      <c r="AU43" s="160">
        <v>0</v>
      </c>
      <c r="AV43" s="160">
        <v>0</v>
      </c>
      <c r="AW43" s="160">
        <v>0</v>
      </c>
      <c r="AX43" s="160">
        <v>0</v>
      </c>
      <c r="AY43" s="160">
        <v>0</v>
      </c>
      <c r="AZ43" s="160">
        <v>0</v>
      </c>
      <c r="BA43" s="160">
        <v>0</v>
      </c>
      <c r="BB43" s="160">
        <v>0</v>
      </c>
      <c r="BC43" s="160">
        <v>0</v>
      </c>
      <c r="BD43" s="160">
        <v>0</v>
      </c>
    </row>
    <row r="44" spans="2:60" x14ac:dyDescent="0.55000000000000004">
      <c r="B44" s="173" t="s">
        <v>279</v>
      </c>
      <c r="C44" s="160">
        <v>156055.5635825285</v>
      </c>
      <c r="D44" s="160">
        <v>199346.49000000002</v>
      </c>
      <c r="E44" s="160">
        <v>280225.43805862515</v>
      </c>
      <c r="F44" s="160">
        <v>295527.853301258</v>
      </c>
      <c r="G44" s="160">
        <v>74522.380542420346</v>
      </c>
      <c r="H44" s="160">
        <v>231384.36588122818</v>
      </c>
      <c r="I44" s="160">
        <v>103057.82530289952</v>
      </c>
      <c r="J44" s="160">
        <v>153868.35643535201</v>
      </c>
      <c r="K44" s="160">
        <v>278027.19277118932</v>
      </c>
      <c r="L44" s="160">
        <v>108895.26168403993</v>
      </c>
      <c r="M44" s="160">
        <v>279226.17242833978</v>
      </c>
      <c r="N44" s="160">
        <v>236833.57298975551</v>
      </c>
      <c r="O44" s="160">
        <v>177727.72250886599</v>
      </c>
      <c r="P44" s="160">
        <v>187510.09000000003</v>
      </c>
      <c r="Q44" s="160">
        <v>332724.09018521366</v>
      </c>
      <c r="R44" s="160">
        <v>122457.81184842024</v>
      </c>
      <c r="S44" s="160">
        <v>151026.84195299551</v>
      </c>
      <c r="T44" s="160">
        <v>194150.02469261011</v>
      </c>
      <c r="U44" s="160">
        <v>221238.46908090112</v>
      </c>
      <c r="V44" s="160">
        <v>145639.63366847468</v>
      </c>
      <c r="W44" s="160">
        <v>35716.592588419924</v>
      </c>
      <c r="X44" s="160">
        <v>430.85</v>
      </c>
      <c r="Y44" s="160">
        <v>2904.7130000000002</v>
      </c>
      <c r="Z44" s="160">
        <v>37310.326084404951</v>
      </c>
      <c r="AA44" s="160">
        <v>9830.1674849529954</v>
      </c>
      <c r="AB44" s="160">
        <v>3918.144502489999</v>
      </c>
      <c r="AC44" s="160">
        <v>83194.852522775269</v>
      </c>
      <c r="AD44" s="160">
        <v>57972.701641739979</v>
      </c>
      <c r="AE44" s="160">
        <v>40647.600355694034</v>
      </c>
      <c r="AF44" s="160">
        <v>1042.6661698000003</v>
      </c>
      <c r="AG44" s="160">
        <v>44329.833114852947</v>
      </c>
      <c r="AH44" s="160">
        <v>44052.05625940059</v>
      </c>
      <c r="AI44" s="160">
        <v>40933.15727073235</v>
      </c>
      <c r="AJ44" s="160">
        <v>2824.69948135</v>
      </c>
      <c r="AK44" s="160">
        <v>675.63326000000052</v>
      </c>
      <c r="AL44" s="160">
        <v>3912.0640099582938</v>
      </c>
      <c r="AM44" s="160">
        <v>3262.468606089998</v>
      </c>
      <c r="AN44" s="160">
        <v>1219.3721992199994</v>
      </c>
      <c r="AO44" s="160">
        <v>397.29465390000007</v>
      </c>
      <c r="AP44" s="160">
        <v>5214.6832522800005</v>
      </c>
      <c r="AQ44" s="160">
        <v>8011.0414374899992</v>
      </c>
      <c r="AR44" s="160">
        <v>4961.9676199999994</v>
      </c>
      <c r="AS44" s="160">
        <v>3086.2890000000002</v>
      </c>
      <c r="AT44" s="160">
        <v>3378.2156627800005</v>
      </c>
      <c r="AU44" s="160">
        <v>3074.0754311600008</v>
      </c>
      <c r="AV44" s="160">
        <v>8516.3551199999984</v>
      </c>
      <c r="AW44" s="160">
        <v>4684.5617942600002</v>
      </c>
      <c r="AX44" s="160">
        <v>1175.1584421099994</v>
      </c>
      <c r="AY44" s="160">
        <v>1185.2407172200001</v>
      </c>
      <c r="AZ44" s="160">
        <v>797.26215260000004</v>
      </c>
      <c r="BA44" s="160">
        <v>5174.9404999999997</v>
      </c>
      <c r="BB44" s="160">
        <v>12717.958447860014</v>
      </c>
      <c r="BC44" s="160">
        <v>10641.920959999999</v>
      </c>
      <c r="BD44" s="160">
        <v>4526.1294900000003</v>
      </c>
    </row>
    <row r="45" spans="2:60" x14ac:dyDescent="0.55000000000000004">
      <c r="B45" s="174" t="s">
        <v>280</v>
      </c>
      <c r="C45" s="160">
        <v>135125.32461028849</v>
      </c>
      <c r="D45" s="160">
        <v>198819.99000000002</v>
      </c>
      <c r="E45" s="160">
        <v>199217.03064961519</v>
      </c>
      <c r="F45" s="160">
        <v>280962.22309733095</v>
      </c>
      <c r="G45" s="160">
        <v>62395.696098884371</v>
      </c>
      <c r="H45" s="160">
        <v>231047.74393868819</v>
      </c>
      <c r="I45" s="160">
        <v>49027.329318939795</v>
      </c>
      <c r="J45" s="160">
        <v>88036.618344802002</v>
      </c>
      <c r="K45" s="160">
        <v>273476.6929930193</v>
      </c>
      <c r="L45" s="160">
        <v>75739.228674959959</v>
      </c>
      <c r="M45" s="160">
        <v>270073.09443294979</v>
      </c>
      <c r="N45" s="160">
        <v>196540.30707088546</v>
      </c>
      <c r="O45" s="160">
        <v>99789.847348005962</v>
      </c>
      <c r="P45" s="160">
        <v>187510.09000000003</v>
      </c>
      <c r="Q45" s="160">
        <v>232667.52105998981</v>
      </c>
      <c r="R45" s="160">
        <v>89020.441423840253</v>
      </c>
      <c r="S45" s="160">
        <v>147675.93168391183</v>
      </c>
      <c r="T45" s="160">
        <v>182942.24767264011</v>
      </c>
      <c r="U45" s="160">
        <v>200507.41384131112</v>
      </c>
      <c r="V45" s="160">
        <v>126757.41098433067</v>
      </c>
      <c r="W45" s="160">
        <v>35716.192168189918</v>
      </c>
      <c r="X45" s="160">
        <v>430.85</v>
      </c>
      <c r="Y45" s="160">
        <v>2904.7130000000002</v>
      </c>
      <c r="Z45" s="160">
        <v>37310.326084404951</v>
      </c>
      <c r="AA45" s="160">
        <v>9830.1674849529954</v>
      </c>
      <c r="AB45" s="160">
        <v>3918.144502489999</v>
      </c>
      <c r="AC45" s="160">
        <v>83194.852522775269</v>
      </c>
      <c r="AD45" s="160">
        <v>57972.701641739979</v>
      </c>
      <c r="AE45" s="160">
        <v>40647.600355694034</v>
      </c>
      <c r="AF45" s="160">
        <v>1042.6661698000003</v>
      </c>
      <c r="AG45" s="160">
        <v>44321.073475552948</v>
      </c>
      <c r="AH45" s="160">
        <v>44052.05625940059</v>
      </c>
      <c r="AI45" s="160">
        <v>40933.15727073235</v>
      </c>
      <c r="AJ45" s="160">
        <v>2824.69948135</v>
      </c>
      <c r="AK45" s="160">
        <v>675.63326000000052</v>
      </c>
      <c r="AL45" s="160">
        <v>3912.0640099582938</v>
      </c>
      <c r="AM45" s="160">
        <v>3262.468606089998</v>
      </c>
      <c r="AN45" s="160">
        <v>1219.3721992199994</v>
      </c>
      <c r="AO45" s="160">
        <v>397.29465390000007</v>
      </c>
      <c r="AP45" s="160">
        <v>5214.6832522800005</v>
      </c>
      <c r="AQ45" s="160">
        <v>8010.7093174899992</v>
      </c>
      <c r="AR45" s="160">
        <v>4961.9676199999994</v>
      </c>
      <c r="AS45" s="160">
        <v>3086.2890000000002</v>
      </c>
      <c r="AT45" s="160">
        <v>3348.3668327800001</v>
      </c>
      <c r="AU45" s="160">
        <v>3074.0754311600008</v>
      </c>
      <c r="AV45" s="160">
        <v>8516.3551199999984</v>
      </c>
      <c r="AW45" s="160">
        <v>4684.5617942600002</v>
      </c>
      <c r="AX45" s="160">
        <v>1175.1584421099994</v>
      </c>
      <c r="AY45" s="160">
        <v>1185.2407172200001</v>
      </c>
      <c r="AZ45" s="160">
        <v>797.26215260000004</v>
      </c>
      <c r="BA45" s="160">
        <v>5174.9404999999997</v>
      </c>
      <c r="BB45" s="160">
        <v>12717.958447860014</v>
      </c>
      <c r="BC45" s="160">
        <v>10641.920959999999</v>
      </c>
      <c r="BD45" s="160">
        <v>4526.1294900000003</v>
      </c>
    </row>
    <row r="46" spans="2:60" x14ac:dyDescent="0.55000000000000004">
      <c r="B46" s="174" t="s">
        <v>281</v>
      </c>
      <c r="C46" s="160">
        <v>20930.238972239997</v>
      </c>
      <c r="D46" s="160">
        <v>526.5</v>
      </c>
      <c r="E46" s="160">
        <v>81008.407409009975</v>
      </c>
      <c r="F46" s="160">
        <v>14565.630203927036</v>
      </c>
      <c r="G46" s="160">
        <v>12126.68444353598</v>
      </c>
      <c r="H46" s="160">
        <v>336.62194253999951</v>
      </c>
      <c r="I46" s="160">
        <v>54030.495983959729</v>
      </c>
      <c r="J46" s="160">
        <v>65831.738090549989</v>
      </c>
      <c r="K46" s="160">
        <v>4550.4997781699985</v>
      </c>
      <c r="L46" s="160">
        <v>33156.033009079976</v>
      </c>
      <c r="M46" s="160">
        <v>9153.0779953899983</v>
      </c>
      <c r="N46" s="160">
        <v>40293.265918870049</v>
      </c>
      <c r="O46" s="160">
        <v>77937.875160860014</v>
      </c>
      <c r="P46" s="160">
        <v>0</v>
      </c>
      <c r="Q46" s="160">
        <v>100056.56912522383</v>
      </c>
      <c r="R46" s="160">
        <v>33437.370424579989</v>
      </c>
      <c r="S46" s="160">
        <v>3350.9102690836994</v>
      </c>
      <c r="T46" s="160">
        <v>11207.777019969999</v>
      </c>
      <c r="U46" s="160">
        <v>20731.055239590005</v>
      </c>
      <c r="V46" s="160">
        <v>18882.222684144006</v>
      </c>
      <c r="W46" s="160">
        <v>0.40042022999999999</v>
      </c>
      <c r="X46" s="160">
        <v>0</v>
      </c>
      <c r="Y46" s="160">
        <v>0</v>
      </c>
      <c r="Z46" s="160">
        <v>0</v>
      </c>
      <c r="AA46" s="160">
        <v>0</v>
      </c>
      <c r="AB46" s="160">
        <v>0</v>
      </c>
      <c r="AC46" s="160">
        <v>0</v>
      </c>
      <c r="AD46" s="160">
        <v>0</v>
      </c>
      <c r="AE46" s="160">
        <v>0</v>
      </c>
      <c r="AF46" s="160">
        <v>0</v>
      </c>
      <c r="AG46" s="160">
        <v>8.7596393000000017</v>
      </c>
      <c r="AH46" s="160">
        <v>0</v>
      </c>
      <c r="AI46" s="160">
        <v>0</v>
      </c>
      <c r="AJ46" s="160">
        <v>0</v>
      </c>
      <c r="AK46" s="160">
        <v>0</v>
      </c>
      <c r="AL46" s="160">
        <v>0</v>
      </c>
      <c r="AM46" s="160">
        <v>0</v>
      </c>
      <c r="AN46" s="160">
        <v>0</v>
      </c>
      <c r="AO46" s="160">
        <v>0</v>
      </c>
      <c r="AP46" s="160">
        <v>0</v>
      </c>
      <c r="AQ46" s="160">
        <v>0.33212000000000003</v>
      </c>
      <c r="AR46" s="160">
        <v>0</v>
      </c>
      <c r="AS46" s="160">
        <v>0</v>
      </c>
      <c r="AT46" s="160">
        <v>29.848830000000003</v>
      </c>
      <c r="AU46" s="160">
        <v>0</v>
      </c>
      <c r="AV46" s="160">
        <v>0</v>
      </c>
      <c r="AW46" s="160">
        <v>0</v>
      </c>
      <c r="AX46" s="160">
        <v>0</v>
      </c>
      <c r="AY46" s="160">
        <v>0</v>
      </c>
      <c r="AZ46" s="160">
        <v>0</v>
      </c>
      <c r="BA46" s="160">
        <v>0</v>
      </c>
      <c r="BB46" s="160">
        <v>0</v>
      </c>
      <c r="BC46" s="160">
        <v>0</v>
      </c>
      <c r="BD46" s="160">
        <v>0</v>
      </c>
    </row>
    <row r="47" spans="2:60" x14ac:dyDescent="0.55000000000000004">
      <c r="B47" s="173" t="s">
        <v>282</v>
      </c>
      <c r="C47" s="160">
        <v>592.5695728200003</v>
      </c>
      <c r="D47" s="160">
        <v>21.69</v>
      </c>
      <c r="E47" s="160">
        <v>2116.7642960200001</v>
      </c>
      <c r="F47" s="160">
        <v>297.70833646000006</v>
      </c>
      <c r="G47" s="160">
        <v>0</v>
      </c>
      <c r="H47" s="160">
        <v>0</v>
      </c>
      <c r="I47" s="160">
        <v>3719.7649427199999</v>
      </c>
      <c r="J47" s="160">
        <v>4702.0706633099999</v>
      </c>
      <c r="K47" s="160">
        <v>0</v>
      </c>
      <c r="L47" s="160">
        <v>10.278146579999998</v>
      </c>
      <c r="M47" s="160">
        <v>110.71748614999998</v>
      </c>
      <c r="N47" s="160">
        <v>1784.5810198499998</v>
      </c>
      <c r="O47" s="160">
        <v>3359.4626974099997</v>
      </c>
      <c r="P47" s="160">
        <v>0</v>
      </c>
      <c r="Q47" s="160">
        <v>17469.489531080009</v>
      </c>
      <c r="R47" s="160">
        <v>1997.4876542900001</v>
      </c>
      <c r="S47" s="160">
        <v>0</v>
      </c>
      <c r="T47" s="160">
        <v>5.8485560000000003</v>
      </c>
      <c r="U47" s="160">
        <v>886.10919464000006</v>
      </c>
      <c r="V47" s="160">
        <v>504.35740288</v>
      </c>
      <c r="W47" s="160">
        <v>0</v>
      </c>
      <c r="X47" s="160">
        <v>0</v>
      </c>
      <c r="Y47" s="160">
        <v>0</v>
      </c>
      <c r="Z47" s="160">
        <v>0</v>
      </c>
      <c r="AA47" s="160">
        <v>0</v>
      </c>
      <c r="AB47" s="160">
        <v>0</v>
      </c>
      <c r="AC47" s="160">
        <v>0</v>
      </c>
      <c r="AD47" s="160">
        <v>0</v>
      </c>
      <c r="AE47" s="160">
        <v>0</v>
      </c>
      <c r="AF47" s="160">
        <v>0</v>
      </c>
      <c r="AG47" s="160">
        <v>0</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row>
    <row r="48" spans="2:60" x14ac:dyDescent="0.55000000000000004">
      <c r="B48" s="174" t="s">
        <v>283</v>
      </c>
      <c r="C48" s="160">
        <v>74.740000000000009</v>
      </c>
      <c r="D48" s="160">
        <v>0</v>
      </c>
      <c r="E48" s="160">
        <v>1.4347334000000078</v>
      </c>
      <c r="F48" s="160">
        <v>0</v>
      </c>
      <c r="G48" s="160">
        <v>0</v>
      </c>
      <c r="H48" s="160">
        <v>0</v>
      </c>
      <c r="I48" s="160">
        <v>0</v>
      </c>
      <c r="J48" s="160">
        <v>0</v>
      </c>
      <c r="K48" s="160">
        <v>0</v>
      </c>
      <c r="L48" s="160">
        <v>10.278146579999998</v>
      </c>
      <c r="M48" s="160">
        <v>42.68</v>
      </c>
      <c r="N48" s="160">
        <v>0</v>
      </c>
      <c r="O48" s="160">
        <v>9.6553780499999995</v>
      </c>
      <c r="P48" s="160">
        <v>0</v>
      </c>
      <c r="Q48" s="160">
        <v>0</v>
      </c>
      <c r="R48" s="160">
        <v>42.011041319999997</v>
      </c>
      <c r="S48" s="160">
        <v>0</v>
      </c>
      <c r="T48" s="160">
        <v>0</v>
      </c>
      <c r="U48" s="160">
        <v>17.889222449999998</v>
      </c>
      <c r="V48" s="160">
        <v>504.35740288</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row>
    <row r="49" spans="2:56" x14ac:dyDescent="0.55000000000000004">
      <c r="B49" s="174" t="s">
        <v>284</v>
      </c>
      <c r="C49" s="160">
        <v>517.82957282000029</v>
      </c>
      <c r="D49" s="160">
        <v>21.69</v>
      </c>
      <c r="E49" s="160">
        <v>2115.3295626200002</v>
      </c>
      <c r="F49" s="160">
        <v>297.70833646000006</v>
      </c>
      <c r="G49" s="160">
        <v>0</v>
      </c>
      <c r="H49" s="160">
        <v>0</v>
      </c>
      <c r="I49" s="160">
        <v>3719.7649427199999</v>
      </c>
      <c r="J49" s="160">
        <v>4702.0706633099999</v>
      </c>
      <c r="K49" s="160">
        <v>0</v>
      </c>
      <c r="L49" s="160">
        <v>0</v>
      </c>
      <c r="M49" s="160">
        <v>68.037486149999992</v>
      </c>
      <c r="N49" s="160">
        <v>1784.5810198499998</v>
      </c>
      <c r="O49" s="160">
        <v>3349.8073193599998</v>
      </c>
      <c r="P49" s="160">
        <v>0</v>
      </c>
      <c r="Q49" s="160">
        <v>17469.489531080009</v>
      </c>
      <c r="R49" s="160">
        <v>1955.4766129700001</v>
      </c>
      <c r="S49" s="160">
        <v>0</v>
      </c>
      <c r="T49" s="160">
        <v>5.8485560000000003</v>
      </c>
      <c r="U49" s="160">
        <v>868.21997219000002</v>
      </c>
      <c r="V49" s="160">
        <v>0</v>
      </c>
      <c r="W49" s="160">
        <v>0</v>
      </c>
      <c r="X49" s="160">
        <v>0</v>
      </c>
      <c r="Y49" s="160">
        <v>0</v>
      </c>
      <c r="Z49" s="160">
        <v>0</v>
      </c>
      <c r="AA49" s="160">
        <v>0</v>
      </c>
      <c r="AB49" s="160">
        <v>0</v>
      </c>
      <c r="AC49" s="160">
        <v>0</v>
      </c>
      <c r="AD49" s="160">
        <v>0</v>
      </c>
      <c r="AE49" s="160">
        <v>0</v>
      </c>
      <c r="AF49" s="160">
        <v>0</v>
      </c>
      <c r="AG49" s="160">
        <v>0</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row>
    <row r="50" spans="2:56" x14ac:dyDescent="0.55000000000000004">
      <c r="B50" s="173" t="s">
        <v>285</v>
      </c>
      <c r="C50" s="160">
        <v>7623.0853952299985</v>
      </c>
      <c r="D50" s="160">
        <v>27970.81</v>
      </c>
      <c r="E50" s="160">
        <v>7887.8216000699986</v>
      </c>
      <c r="F50" s="160">
        <v>8316.1249083199964</v>
      </c>
      <c r="G50" s="160">
        <v>1598.807033</v>
      </c>
      <c r="H50" s="160">
        <v>10475.711308329997</v>
      </c>
      <c r="I50" s="160">
        <v>6494.7264195400003</v>
      </c>
      <c r="J50" s="160">
        <v>8687.1752070199982</v>
      </c>
      <c r="K50" s="160">
        <v>11797.872728620001</v>
      </c>
      <c r="L50" s="160">
        <v>5687.0277994999979</v>
      </c>
      <c r="M50" s="160">
        <v>8937.8137548499981</v>
      </c>
      <c r="N50" s="160">
        <v>9232.3905653900001</v>
      </c>
      <c r="O50" s="160">
        <v>5816.4725675300006</v>
      </c>
      <c r="P50" s="160">
        <v>0</v>
      </c>
      <c r="Q50" s="160">
        <v>573.09824383000046</v>
      </c>
      <c r="R50" s="160">
        <v>2750.091166559997</v>
      </c>
      <c r="S50" s="160">
        <v>9821.2617167199951</v>
      </c>
      <c r="T50" s="160">
        <v>664.98145781000017</v>
      </c>
      <c r="U50" s="160">
        <v>9035.2007179200009</v>
      </c>
      <c r="V50" s="160">
        <v>25.751641420000006</v>
      </c>
      <c r="W50" s="160">
        <v>4663.9177699600014</v>
      </c>
      <c r="X50" s="160">
        <v>0</v>
      </c>
      <c r="Y50" s="160">
        <v>0</v>
      </c>
      <c r="Z50" s="160">
        <v>5411.7553419211999</v>
      </c>
      <c r="AA50" s="160">
        <v>258.18081225999993</v>
      </c>
      <c r="AB50" s="160">
        <v>352.40217831000001</v>
      </c>
      <c r="AC50" s="160">
        <v>10832.760924657994</v>
      </c>
      <c r="AD50" s="160">
        <v>6434.5103430000036</v>
      </c>
      <c r="AE50" s="160">
        <v>3225.150628079999</v>
      </c>
      <c r="AF50" s="160">
        <v>0</v>
      </c>
      <c r="AG50" s="160">
        <v>6777.4461241299914</v>
      </c>
      <c r="AH50" s="160">
        <v>1626.7575022200015</v>
      </c>
      <c r="AI50" s="160">
        <v>2463.8038133499999</v>
      </c>
      <c r="AJ50" s="160">
        <v>435.59100676999992</v>
      </c>
      <c r="AK50" s="160">
        <v>0</v>
      </c>
      <c r="AL50" s="160">
        <v>199.49857207999995</v>
      </c>
      <c r="AM50" s="160">
        <v>81.453445000000016</v>
      </c>
      <c r="AN50" s="160">
        <v>222.96547940999997</v>
      </c>
      <c r="AO50" s="160">
        <v>83.272244399999991</v>
      </c>
      <c r="AP50" s="160">
        <v>877.27780860000018</v>
      </c>
      <c r="AQ50" s="160">
        <v>391.85716000000002</v>
      </c>
      <c r="AR50" s="160">
        <v>284.75</v>
      </c>
      <c r="AS50" s="160">
        <v>197.05</v>
      </c>
      <c r="AT50" s="160">
        <v>375.66196000000002</v>
      </c>
      <c r="AU50" s="160">
        <v>0</v>
      </c>
      <c r="AV50" s="160">
        <v>853.86432000000002</v>
      </c>
      <c r="AW50" s="160">
        <v>165.03144612</v>
      </c>
      <c r="AX50" s="160">
        <v>0</v>
      </c>
      <c r="AY50" s="160">
        <v>150.26031259000075</v>
      </c>
      <c r="AZ50" s="160">
        <v>0</v>
      </c>
      <c r="BA50" s="160">
        <v>376.81691000000001</v>
      </c>
      <c r="BB50" s="160">
        <v>528.08410211998194</v>
      </c>
      <c r="BC50" s="160">
        <v>1784.9762700000001</v>
      </c>
      <c r="BD50" s="160">
        <v>422.23667</v>
      </c>
    </row>
    <row r="51" spans="2:56" x14ac:dyDescent="0.55000000000000004">
      <c r="B51" s="173" t="s">
        <v>286</v>
      </c>
      <c r="C51" s="160">
        <v>19.085110380000003</v>
      </c>
      <c r="D51" s="160">
        <v>216.6</v>
      </c>
      <c r="E51" s="160">
        <v>1532.3756035500003</v>
      </c>
      <c r="F51" s="160">
        <v>383.42957408999996</v>
      </c>
      <c r="G51" s="160">
        <v>138.80703299999999</v>
      </c>
      <c r="H51" s="160">
        <v>0</v>
      </c>
      <c r="I51" s="160">
        <v>156.07727149999999</v>
      </c>
      <c r="J51" s="160">
        <v>198.98407858999997</v>
      </c>
      <c r="K51" s="160">
        <v>0.17577467000000002</v>
      </c>
      <c r="L51" s="160">
        <v>0</v>
      </c>
      <c r="M51" s="160">
        <v>237.20042930000002</v>
      </c>
      <c r="N51" s="160">
        <v>136.67349018000002</v>
      </c>
      <c r="O51" s="160">
        <v>152.06112992000001</v>
      </c>
      <c r="P51" s="160">
        <v>0</v>
      </c>
      <c r="Q51" s="160">
        <v>326.68843565000032</v>
      </c>
      <c r="R51" s="160">
        <v>5.2043567999999993</v>
      </c>
      <c r="S51" s="160">
        <v>155.01405529000002</v>
      </c>
      <c r="T51" s="160">
        <v>87.066674169999999</v>
      </c>
      <c r="U51" s="160">
        <v>191.83219711999999</v>
      </c>
      <c r="V51" s="160">
        <v>0</v>
      </c>
      <c r="W51" s="160">
        <v>0</v>
      </c>
      <c r="X51" s="160">
        <v>0</v>
      </c>
      <c r="Y51" s="160">
        <v>0</v>
      </c>
      <c r="Z51" s="160">
        <v>0</v>
      </c>
      <c r="AA51" s="160">
        <v>0</v>
      </c>
      <c r="AB51" s="160">
        <v>0</v>
      </c>
      <c r="AC51" s="160">
        <v>0</v>
      </c>
      <c r="AD51" s="160">
        <v>2.9315684499999999</v>
      </c>
      <c r="AE51" s="160">
        <v>0.35388797999999999</v>
      </c>
      <c r="AF51" s="160">
        <v>0</v>
      </c>
      <c r="AG51" s="160">
        <v>3.3198912200000006</v>
      </c>
      <c r="AH51" s="160">
        <v>0</v>
      </c>
      <c r="AI51" s="160">
        <v>17.193388899999999</v>
      </c>
      <c r="AJ51" s="160">
        <v>0</v>
      </c>
      <c r="AK51" s="160">
        <v>0</v>
      </c>
      <c r="AL51" s="160">
        <v>0</v>
      </c>
      <c r="AM51" s="160">
        <v>0</v>
      </c>
      <c r="AN51" s="160">
        <v>0</v>
      </c>
      <c r="AO51" s="160">
        <v>33.183290190000001</v>
      </c>
      <c r="AP51" s="160">
        <v>0</v>
      </c>
      <c r="AQ51" s="160">
        <v>0</v>
      </c>
      <c r="AR51" s="160">
        <v>0</v>
      </c>
      <c r="AS51" s="160">
        <v>4.0149999999999997</v>
      </c>
      <c r="AT51" s="160">
        <v>0</v>
      </c>
      <c r="AU51" s="160">
        <v>0</v>
      </c>
      <c r="AV51" s="160">
        <v>0</v>
      </c>
      <c r="AW51" s="160">
        <v>0</v>
      </c>
      <c r="AX51" s="160">
        <v>0</v>
      </c>
      <c r="AY51" s="160">
        <v>2.5938349199999999</v>
      </c>
      <c r="AZ51" s="160">
        <v>0</v>
      </c>
      <c r="BA51" s="160">
        <v>0</v>
      </c>
      <c r="BB51" s="160">
        <v>0</v>
      </c>
      <c r="BC51" s="160">
        <v>0</v>
      </c>
      <c r="BD51" s="160">
        <v>0</v>
      </c>
    </row>
    <row r="52" spans="2:56" x14ac:dyDescent="0.55000000000000004">
      <c r="B52" s="175" t="s">
        <v>287</v>
      </c>
      <c r="C52" s="160">
        <v>6331.3164997199992</v>
      </c>
      <c r="D52" s="160">
        <v>13307.22</v>
      </c>
      <c r="E52" s="160">
        <v>4858.0247038899988</v>
      </c>
      <c r="F52" s="160">
        <v>5532.8882222899983</v>
      </c>
      <c r="G52" s="160">
        <v>1460</v>
      </c>
      <c r="H52" s="160">
        <v>0</v>
      </c>
      <c r="I52" s="160">
        <v>6039.7811511399996</v>
      </c>
      <c r="J52" s="160">
        <v>8034.7030004399985</v>
      </c>
      <c r="K52" s="160">
        <v>9669.9214820300003</v>
      </c>
      <c r="L52" s="160">
        <v>4849.9583536399987</v>
      </c>
      <c r="M52" s="160">
        <v>8355.3216131599984</v>
      </c>
      <c r="N52" s="160">
        <v>8923.095223100001</v>
      </c>
      <c r="O52" s="160">
        <v>5412.3156751300012</v>
      </c>
      <c r="P52" s="160">
        <v>0</v>
      </c>
      <c r="Q52" s="160">
        <v>0</v>
      </c>
      <c r="R52" s="160">
        <v>290.33698862</v>
      </c>
      <c r="S52" s="160">
        <v>9622.1030131399966</v>
      </c>
      <c r="T52" s="160">
        <v>365.90863717000013</v>
      </c>
      <c r="U52" s="160">
        <v>8100.2726493500004</v>
      </c>
      <c r="V52" s="160">
        <v>0</v>
      </c>
      <c r="W52" s="160">
        <v>4409.4857595300009</v>
      </c>
      <c r="X52" s="160">
        <v>0</v>
      </c>
      <c r="Y52" s="160">
        <v>0</v>
      </c>
      <c r="Z52" s="160">
        <v>3523.8804617899996</v>
      </c>
      <c r="AA52" s="160">
        <v>173.22274417999998</v>
      </c>
      <c r="AB52" s="160">
        <v>352.40217831000001</v>
      </c>
      <c r="AC52" s="160">
        <v>2716.9404070300006</v>
      </c>
      <c r="AD52" s="160">
        <v>4812.4670958000006</v>
      </c>
      <c r="AE52" s="160">
        <v>2370.1453809300001</v>
      </c>
      <c r="AF52" s="160">
        <v>0</v>
      </c>
      <c r="AG52" s="160">
        <v>4445.2619209700006</v>
      </c>
      <c r="AH52" s="160">
        <v>1606.9592734200016</v>
      </c>
      <c r="AI52" s="160">
        <v>2148.2950430799997</v>
      </c>
      <c r="AJ52" s="160">
        <v>435.59100676999992</v>
      </c>
      <c r="AK52" s="160">
        <v>0</v>
      </c>
      <c r="AL52" s="160">
        <v>144.67787134000002</v>
      </c>
      <c r="AM52" s="160">
        <v>0.66743739000000002</v>
      </c>
      <c r="AN52" s="160">
        <v>204.98783752999995</v>
      </c>
      <c r="AO52" s="160">
        <v>0</v>
      </c>
      <c r="AP52" s="160">
        <v>752.12125772000013</v>
      </c>
      <c r="AQ52" s="160">
        <v>301.9502</v>
      </c>
      <c r="AR52" s="160">
        <v>284.75</v>
      </c>
      <c r="AS52" s="160">
        <v>27.492000000000001</v>
      </c>
      <c r="AT52" s="160">
        <v>292.12306999999998</v>
      </c>
      <c r="AU52" s="160">
        <v>0</v>
      </c>
      <c r="AV52" s="160">
        <v>744.19531000000006</v>
      </c>
      <c r="AW52" s="160">
        <v>164.3607906</v>
      </c>
      <c r="AX52" s="160">
        <v>0</v>
      </c>
      <c r="AY52" s="160">
        <v>0</v>
      </c>
      <c r="AZ52" s="160">
        <v>0</v>
      </c>
      <c r="BA52" s="160">
        <v>375.54154000000005</v>
      </c>
      <c r="BB52" s="160">
        <v>478.26690259998128</v>
      </c>
      <c r="BC52" s="160">
        <v>1206.3723500000001</v>
      </c>
      <c r="BD52" s="160">
        <v>393.21401999999995</v>
      </c>
    </row>
    <row r="53" spans="2:56" x14ac:dyDescent="0.55000000000000004">
      <c r="B53" s="174" t="s">
        <v>288</v>
      </c>
      <c r="C53" s="160">
        <v>903.71048088999999</v>
      </c>
      <c r="D53" s="160">
        <v>14415.76</v>
      </c>
      <c r="E53" s="160">
        <v>1493.7353130300003</v>
      </c>
      <c r="F53" s="160">
        <v>1313.1327139299976</v>
      </c>
      <c r="G53" s="160">
        <v>0</v>
      </c>
      <c r="H53" s="160">
        <v>0</v>
      </c>
      <c r="I53" s="160">
        <v>0</v>
      </c>
      <c r="J53" s="160">
        <v>453.48812799000001</v>
      </c>
      <c r="K53" s="160">
        <v>0</v>
      </c>
      <c r="L53" s="160">
        <v>837.06944585999918</v>
      </c>
      <c r="M53" s="160">
        <v>298.96733705999975</v>
      </c>
      <c r="N53" s="160">
        <v>78.096801339999999</v>
      </c>
      <c r="O53" s="160">
        <v>249.56595802999999</v>
      </c>
      <c r="P53" s="160">
        <v>0</v>
      </c>
      <c r="Q53" s="160">
        <v>246.40980818000008</v>
      </c>
      <c r="R53" s="160">
        <v>1782.0612094999976</v>
      </c>
      <c r="S53" s="160">
        <v>43.304124350000002</v>
      </c>
      <c r="T53" s="160">
        <v>138.53110811000005</v>
      </c>
      <c r="U53" s="160">
        <v>688.32802142000287</v>
      </c>
      <c r="V53" s="160">
        <v>25.751641420000006</v>
      </c>
      <c r="W53" s="160">
        <v>250.21267195999997</v>
      </c>
      <c r="X53" s="160">
        <v>0</v>
      </c>
      <c r="Y53" s="160">
        <v>0</v>
      </c>
      <c r="Z53" s="160">
        <v>1508.7233111712007</v>
      </c>
      <c r="AA53" s="160">
        <v>84.958068079999933</v>
      </c>
      <c r="AB53" s="160">
        <v>0</v>
      </c>
      <c r="AC53" s="160">
        <v>4406.2162786579893</v>
      </c>
      <c r="AD53" s="160">
        <v>1262.1593587800021</v>
      </c>
      <c r="AE53" s="160">
        <v>830.73512257999937</v>
      </c>
      <c r="AF53" s="160">
        <v>0</v>
      </c>
      <c r="AG53" s="160">
        <v>2244.5561327199921</v>
      </c>
      <c r="AH53" s="160">
        <v>18.737156489999997</v>
      </c>
      <c r="AI53" s="160">
        <v>293.97240926000035</v>
      </c>
      <c r="AJ53" s="160">
        <v>0</v>
      </c>
      <c r="AK53" s="160">
        <v>0</v>
      </c>
      <c r="AL53" s="160">
        <v>54.820700739999957</v>
      </c>
      <c r="AM53" s="160">
        <v>80.786007610000013</v>
      </c>
      <c r="AN53" s="160">
        <v>17.97764188</v>
      </c>
      <c r="AO53" s="160">
        <v>50.088954210000004</v>
      </c>
      <c r="AP53" s="160">
        <v>125.1565508800001</v>
      </c>
      <c r="AQ53" s="160">
        <v>89.906959999999998</v>
      </c>
      <c r="AR53" s="160">
        <v>0</v>
      </c>
      <c r="AS53" s="160">
        <v>163.90700000000001</v>
      </c>
      <c r="AT53" s="160">
        <v>83.538889999999995</v>
      </c>
      <c r="AU53" s="160">
        <v>0</v>
      </c>
      <c r="AV53" s="160">
        <v>109.66901000000001</v>
      </c>
      <c r="AW53" s="160">
        <v>0.48181017000000004</v>
      </c>
      <c r="AX53" s="160">
        <v>0</v>
      </c>
      <c r="AY53" s="160">
        <v>138.80883336000008</v>
      </c>
      <c r="AZ53" s="160">
        <v>0</v>
      </c>
      <c r="BA53" s="160">
        <v>1.2753699999999999</v>
      </c>
      <c r="BB53" s="160">
        <v>49.817199520000607</v>
      </c>
      <c r="BC53" s="160">
        <v>578.60392000000002</v>
      </c>
      <c r="BD53" s="160">
        <v>1.5541499999999999</v>
      </c>
    </row>
    <row r="54" spans="2:56" x14ac:dyDescent="0.55000000000000004">
      <c r="B54" s="174" t="s">
        <v>289</v>
      </c>
      <c r="C54" s="160">
        <v>5.1563942599999999</v>
      </c>
      <c r="D54" s="160">
        <v>31.23</v>
      </c>
      <c r="E54" s="160">
        <v>3.6859795999999956</v>
      </c>
      <c r="F54" s="160">
        <v>1086.37277758</v>
      </c>
      <c r="G54" s="160">
        <v>0</v>
      </c>
      <c r="H54" s="160">
        <v>0</v>
      </c>
      <c r="I54" s="160">
        <v>0</v>
      </c>
      <c r="J54" s="160">
        <v>0</v>
      </c>
      <c r="K54" s="160">
        <v>0</v>
      </c>
      <c r="L54" s="160">
        <v>0</v>
      </c>
      <c r="M54" s="160">
        <v>43.876297910000012</v>
      </c>
      <c r="N54" s="160">
        <v>0</v>
      </c>
      <c r="O54" s="160">
        <v>0</v>
      </c>
      <c r="P54" s="160">
        <v>0</v>
      </c>
      <c r="Q54" s="160">
        <v>0</v>
      </c>
      <c r="R54" s="160">
        <v>661.30558831999974</v>
      </c>
      <c r="S54" s="160">
        <v>0</v>
      </c>
      <c r="T54" s="160">
        <v>13.637243419999994</v>
      </c>
      <c r="U54" s="160">
        <v>51.916649510000006</v>
      </c>
      <c r="V54" s="160">
        <v>0</v>
      </c>
      <c r="W54" s="160">
        <v>1.9073490999999998</v>
      </c>
      <c r="X54" s="160">
        <v>0</v>
      </c>
      <c r="Y54" s="160">
        <v>0</v>
      </c>
      <c r="Z54" s="160">
        <v>379.15156896000019</v>
      </c>
      <c r="AA54" s="160">
        <v>0</v>
      </c>
      <c r="AB54" s="160">
        <v>0</v>
      </c>
      <c r="AC54" s="160">
        <v>3709.6042389700037</v>
      </c>
      <c r="AD54" s="160">
        <v>321.92783509000031</v>
      </c>
      <c r="AE54" s="160">
        <v>23.916236590000018</v>
      </c>
      <c r="AF54" s="160">
        <v>0</v>
      </c>
      <c r="AG54" s="160">
        <v>81.526415609999503</v>
      </c>
      <c r="AH54" s="160">
        <v>1.0610723099999999</v>
      </c>
      <c r="AI54" s="160">
        <v>4.3429721100000007</v>
      </c>
      <c r="AJ54" s="160">
        <v>0</v>
      </c>
      <c r="AK54" s="160">
        <v>0</v>
      </c>
      <c r="AL54" s="160">
        <v>0</v>
      </c>
      <c r="AM54" s="160">
        <v>0</v>
      </c>
      <c r="AN54" s="160">
        <v>0</v>
      </c>
      <c r="AO54" s="160">
        <v>0</v>
      </c>
      <c r="AP54" s="160">
        <v>0</v>
      </c>
      <c r="AQ54" s="160">
        <v>0</v>
      </c>
      <c r="AR54" s="160">
        <v>0</v>
      </c>
      <c r="AS54" s="160">
        <v>0</v>
      </c>
      <c r="AT54" s="160">
        <v>0</v>
      </c>
      <c r="AU54" s="160">
        <v>0</v>
      </c>
      <c r="AV54" s="160">
        <v>0</v>
      </c>
      <c r="AW54" s="160">
        <v>0.18884535</v>
      </c>
      <c r="AX54" s="160">
        <v>0</v>
      </c>
      <c r="AY54" s="160">
        <v>0</v>
      </c>
      <c r="AZ54" s="160">
        <v>0</v>
      </c>
      <c r="BA54" s="160">
        <v>0</v>
      </c>
      <c r="BB54" s="160">
        <v>0</v>
      </c>
      <c r="BC54" s="160">
        <v>0</v>
      </c>
      <c r="BD54" s="160">
        <v>0</v>
      </c>
    </row>
    <row r="55" spans="2:56" x14ac:dyDescent="0.55000000000000004">
      <c r="B55" s="174" t="s">
        <v>399</v>
      </c>
      <c r="C55" s="160">
        <v>0</v>
      </c>
      <c r="D55" s="160">
        <v>0</v>
      </c>
      <c r="E55" s="160">
        <v>0</v>
      </c>
      <c r="F55" s="160">
        <v>0</v>
      </c>
      <c r="G55" s="160">
        <v>0</v>
      </c>
      <c r="H55" s="160">
        <v>117.80857238</v>
      </c>
      <c r="I55" s="160">
        <v>298.86799689999998</v>
      </c>
      <c r="J55" s="160">
        <v>0</v>
      </c>
      <c r="K55" s="160">
        <v>0</v>
      </c>
      <c r="L55" s="160">
        <v>0</v>
      </c>
      <c r="M55" s="160">
        <v>0</v>
      </c>
      <c r="N55" s="160">
        <v>0</v>
      </c>
      <c r="O55" s="160">
        <v>0</v>
      </c>
      <c r="P55" s="160">
        <v>0</v>
      </c>
      <c r="Q55" s="160">
        <v>0</v>
      </c>
      <c r="R55" s="160">
        <v>0</v>
      </c>
      <c r="S55" s="160">
        <v>0</v>
      </c>
      <c r="T55" s="160">
        <v>0</v>
      </c>
      <c r="U55" s="160">
        <v>2.5</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row>
    <row r="56" spans="2:56" x14ac:dyDescent="0.55000000000000004">
      <c r="B56" s="174" t="s">
        <v>291</v>
      </c>
      <c r="C56" s="160">
        <v>363.81690997999993</v>
      </c>
      <c r="D56" s="160">
        <v>0</v>
      </c>
      <c r="E56" s="160">
        <v>0</v>
      </c>
      <c r="F56" s="160">
        <v>0.30162042999999999</v>
      </c>
      <c r="G56" s="160">
        <v>0</v>
      </c>
      <c r="H56" s="160">
        <v>10357.902735949998</v>
      </c>
      <c r="I56" s="160">
        <v>0</v>
      </c>
      <c r="J56" s="160">
        <v>0</v>
      </c>
      <c r="K56" s="160">
        <v>2127.7754719200007</v>
      </c>
      <c r="L56" s="160">
        <v>0</v>
      </c>
      <c r="M56" s="160">
        <v>2.4480774199999997</v>
      </c>
      <c r="N56" s="160">
        <v>94.525050769999993</v>
      </c>
      <c r="O56" s="160">
        <v>2.5298044499999999</v>
      </c>
      <c r="P56" s="160">
        <v>0</v>
      </c>
      <c r="Q56" s="160">
        <v>0</v>
      </c>
      <c r="R56" s="160">
        <v>11.183023319999998</v>
      </c>
      <c r="S56" s="160">
        <v>0.84052393999999997</v>
      </c>
      <c r="T56" s="160">
        <v>59.837794939999995</v>
      </c>
      <c r="U56" s="160">
        <v>0.35120052000000002</v>
      </c>
      <c r="V56" s="160">
        <v>0</v>
      </c>
      <c r="W56" s="160">
        <v>2.31198937</v>
      </c>
      <c r="X56" s="160">
        <v>0</v>
      </c>
      <c r="Y56" s="160">
        <v>0</v>
      </c>
      <c r="Z56" s="160">
        <v>0</v>
      </c>
      <c r="AA56" s="160">
        <v>0</v>
      </c>
      <c r="AB56" s="160">
        <v>0</v>
      </c>
      <c r="AC56" s="160">
        <v>0</v>
      </c>
      <c r="AD56" s="160">
        <v>35.024484879999989</v>
      </c>
      <c r="AE56" s="160">
        <v>0</v>
      </c>
      <c r="AF56" s="160">
        <v>0</v>
      </c>
      <c r="AG56" s="160">
        <v>2.7817636100000001</v>
      </c>
      <c r="AH56" s="160">
        <v>0</v>
      </c>
      <c r="AI56" s="160">
        <v>0</v>
      </c>
      <c r="AJ56" s="160">
        <v>0</v>
      </c>
      <c r="AK56" s="160">
        <v>0</v>
      </c>
      <c r="AL56" s="160">
        <v>0</v>
      </c>
      <c r="AM56" s="160">
        <v>0</v>
      </c>
      <c r="AN56" s="160">
        <v>0</v>
      </c>
      <c r="AO56" s="160">
        <v>0</v>
      </c>
      <c r="AP56" s="160">
        <v>0</v>
      </c>
      <c r="AQ56" s="160">
        <v>0</v>
      </c>
      <c r="AR56" s="160">
        <v>0</v>
      </c>
      <c r="AS56" s="160">
        <v>1.6359999999999999</v>
      </c>
      <c r="AT56" s="160">
        <v>0</v>
      </c>
      <c r="AU56" s="160">
        <v>0</v>
      </c>
      <c r="AV56" s="160">
        <v>0</v>
      </c>
      <c r="AW56" s="160">
        <v>0</v>
      </c>
      <c r="AX56" s="160">
        <v>0</v>
      </c>
      <c r="AY56" s="160">
        <v>8.8576443100006621</v>
      </c>
      <c r="AZ56" s="160">
        <v>0</v>
      </c>
      <c r="BA56" s="160">
        <v>0</v>
      </c>
      <c r="BB56" s="160">
        <v>0</v>
      </c>
      <c r="BC56" s="160">
        <v>0</v>
      </c>
      <c r="BD56" s="160">
        <v>27.468499999999999</v>
      </c>
    </row>
    <row r="57" spans="2:56" x14ac:dyDescent="0.55000000000000004">
      <c r="B57" s="173" t="s">
        <v>292</v>
      </c>
      <c r="C57" s="160">
        <v>17.150663000000002</v>
      </c>
      <c r="D57" s="160">
        <v>10.29</v>
      </c>
      <c r="E57" s="160">
        <v>903.93922787154042</v>
      </c>
      <c r="F57" s="160">
        <v>199.73161667100001</v>
      </c>
      <c r="G57" s="160">
        <v>411.15700274720086</v>
      </c>
      <c r="H57" s="160">
        <v>224.31515440000001</v>
      </c>
      <c r="I57" s="160">
        <v>0</v>
      </c>
      <c r="J57" s="160">
        <v>109.68539545000002</v>
      </c>
      <c r="K57" s="160">
        <v>319.0537693</v>
      </c>
      <c r="L57" s="160">
        <v>339.5039614099997</v>
      </c>
      <c r="M57" s="160">
        <v>586.01520763400003</v>
      </c>
      <c r="N57" s="160">
        <v>350.07588345665312</v>
      </c>
      <c r="O57" s="160">
        <v>597.15772889999994</v>
      </c>
      <c r="P57" s="160">
        <v>0</v>
      </c>
      <c r="Q57" s="160">
        <v>423.1318035975001</v>
      </c>
      <c r="R57" s="160">
        <v>104.04453743650009</v>
      </c>
      <c r="S57" s="160">
        <v>189.70546106599963</v>
      </c>
      <c r="T57" s="160">
        <v>213.15241468000002</v>
      </c>
      <c r="U57" s="160">
        <v>1.5813084299999998</v>
      </c>
      <c r="V57" s="160">
        <v>85.981756246000003</v>
      </c>
      <c r="W57" s="160">
        <v>0</v>
      </c>
      <c r="X57" s="160">
        <v>0</v>
      </c>
      <c r="Y57" s="160">
        <v>0</v>
      </c>
      <c r="Z57" s="160">
        <v>0</v>
      </c>
      <c r="AA57" s="160">
        <v>0</v>
      </c>
      <c r="AB57" s="160">
        <v>0</v>
      </c>
      <c r="AC57" s="160">
        <v>0</v>
      </c>
      <c r="AD57" s="160">
        <v>5.0329250699999992</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row>
    <row r="58" spans="2:56" x14ac:dyDescent="0.55000000000000004">
      <c r="B58" s="173" t="s">
        <v>257</v>
      </c>
      <c r="C58" s="160">
        <v>3235.2850155599999</v>
      </c>
      <c r="D58" s="160">
        <v>38.819999999999993</v>
      </c>
      <c r="E58" s="160">
        <v>56698.788085339766</v>
      </c>
      <c r="F58" s="160">
        <v>10580.289761210173</v>
      </c>
      <c r="G58" s="160">
        <v>7910.0098545097899</v>
      </c>
      <c r="H58" s="160">
        <v>0</v>
      </c>
      <c r="I58" s="160">
        <v>10350.12889222</v>
      </c>
      <c r="J58" s="160">
        <v>1937.0175829180439</v>
      </c>
      <c r="K58" s="160">
        <v>6079.0583623994662</v>
      </c>
      <c r="L58" s="160">
        <v>15972.887585600003</v>
      </c>
      <c r="M58" s="160">
        <v>95.865642359999555</v>
      </c>
      <c r="N58" s="160">
        <v>2251.3847073079673</v>
      </c>
      <c r="O58" s="160">
        <v>768.43739498000014</v>
      </c>
      <c r="P58" s="160">
        <v>0</v>
      </c>
      <c r="Q58" s="160">
        <v>20592.396221407791</v>
      </c>
      <c r="R58" s="160">
        <v>12517.036515790085</v>
      </c>
      <c r="S58" s="160">
        <v>2969.3384423307984</v>
      </c>
      <c r="T58" s="160">
        <v>2804.0961133498927</v>
      </c>
      <c r="U58" s="160">
        <v>2750.7799623392607</v>
      </c>
      <c r="V58" s="160">
        <v>6088.5698409809156</v>
      </c>
      <c r="W58" s="160">
        <v>38.164861040000005</v>
      </c>
      <c r="X58" s="160">
        <v>66.486000000000004</v>
      </c>
      <c r="Y58" s="160">
        <v>0</v>
      </c>
      <c r="Z58" s="160">
        <v>0</v>
      </c>
      <c r="AA58" s="160">
        <v>3.0994646300000004</v>
      </c>
      <c r="AB58" s="160">
        <v>1.5</v>
      </c>
      <c r="AC58" s="160">
        <v>195.73713287000001</v>
      </c>
      <c r="AD58" s="160">
        <v>348.77427200000011</v>
      </c>
      <c r="AE58" s="160">
        <v>1.2770458603841706</v>
      </c>
      <c r="AF58" s="160">
        <v>0</v>
      </c>
      <c r="AG58" s="160">
        <v>194.38949891999999</v>
      </c>
      <c r="AH58" s="160">
        <v>1550.7659679699998</v>
      </c>
      <c r="AI58" s="160">
        <v>15.256294040000007</v>
      </c>
      <c r="AJ58" s="160">
        <v>429.6184683200014</v>
      </c>
      <c r="AK58" s="160">
        <v>0</v>
      </c>
      <c r="AL58" s="160">
        <v>0</v>
      </c>
      <c r="AM58" s="160">
        <v>22.598922400000003</v>
      </c>
      <c r="AN58" s="160">
        <v>229.09215059000005</v>
      </c>
      <c r="AO58" s="160">
        <v>1738.1741713000004</v>
      </c>
      <c r="AP58" s="160">
        <v>0</v>
      </c>
      <c r="AQ58" s="160">
        <v>94.035129999999995</v>
      </c>
      <c r="AR58" s="160">
        <v>0</v>
      </c>
      <c r="AS58" s="160">
        <v>3.4000000000000002E-2</v>
      </c>
      <c r="AT58" s="160">
        <v>2.7824199999999997</v>
      </c>
      <c r="AU58" s="160">
        <v>0</v>
      </c>
      <c r="AV58" s="160">
        <v>0</v>
      </c>
      <c r="AW58" s="160">
        <v>0</v>
      </c>
      <c r="AX58" s="160">
        <v>0</v>
      </c>
      <c r="AY58" s="160">
        <v>0</v>
      </c>
      <c r="AZ58" s="160">
        <v>0</v>
      </c>
      <c r="BA58" s="160">
        <v>307.77202</v>
      </c>
      <c r="BB58" s="160">
        <v>7.1439999999970256</v>
      </c>
      <c r="BC58" s="160">
        <v>3.9046799999999999</v>
      </c>
      <c r="BD58" s="160">
        <v>527.61444999999992</v>
      </c>
    </row>
    <row r="59" spans="2:56" s="127" customFormat="1" x14ac:dyDescent="0.55000000000000004">
      <c r="B59" s="168" t="s">
        <v>94</v>
      </c>
      <c r="C59" s="176">
        <v>188683.02633606855</v>
      </c>
      <c r="D59" s="176">
        <v>252210.66000000003</v>
      </c>
      <c r="E59" s="176">
        <v>362194.82431779645</v>
      </c>
      <c r="F59" s="176">
        <v>321409.48128210922</v>
      </c>
      <c r="G59" s="176">
        <v>93208.728851637337</v>
      </c>
      <c r="H59" s="176">
        <v>246021.9698775482</v>
      </c>
      <c r="I59" s="176">
        <v>124960.73839950953</v>
      </c>
      <c r="J59" s="176">
        <v>174222.36134173005</v>
      </c>
      <c r="K59" s="176">
        <v>303403.71803574881</v>
      </c>
      <c r="L59" s="176">
        <v>132392.01416658991</v>
      </c>
      <c r="M59" s="176">
        <v>295352.19764827378</v>
      </c>
      <c r="N59" s="176">
        <v>257117.93073407013</v>
      </c>
      <c r="O59" s="176">
        <v>194368.43532770599</v>
      </c>
      <c r="P59" s="176">
        <v>188823.07000000004</v>
      </c>
      <c r="Q59" s="176">
        <v>375914.49744755897</v>
      </c>
      <c r="R59" s="176">
        <v>145989.06364666685</v>
      </c>
      <c r="S59" s="176">
        <v>176106.25849644732</v>
      </c>
      <c r="T59" s="176">
        <v>200343.19422658</v>
      </c>
      <c r="U59" s="176">
        <v>240000.5093014304</v>
      </c>
      <c r="V59" s="176">
        <v>154501.44197847162</v>
      </c>
      <c r="W59" s="176">
        <v>43745.270571059926</v>
      </c>
      <c r="X59" s="176">
        <v>499.50099999999998</v>
      </c>
      <c r="Y59" s="176">
        <v>2990.6170000000002</v>
      </c>
      <c r="Z59" s="176">
        <v>44278.872061946153</v>
      </c>
      <c r="AA59" s="176">
        <v>10769.032177002997</v>
      </c>
      <c r="AB59" s="176">
        <v>4408.9847357299986</v>
      </c>
      <c r="AC59" s="176">
        <v>98958.906272193271</v>
      </c>
      <c r="AD59" s="176">
        <v>67676.65938955998</v>
      </c>
      <c r="AE59" s="176">
        <v>46493.918953534419</v>
      </c>
      <c r="AF59" s="176">
        <v>1150.2175989000002</v>
      </c>
      <c r="AG59" s="176">
        <v>54423.947792855433</v>
      </c>
      <c r="AH59" s="176">
        <v>47787.505847720597</v>
      </c>
      <c r="AI59" s="176">
        <v>46188.873532142352</v>
      </c>
      <c r="AJ59" s="176">
        <v>3974.0973722000017</v>
      </c>
      <c r="AK59" s="176">
        <v>709.19871000000023</v>
      </c>
      <c r="AL59" s="176">
        <v>4333.2843087082947</v>
      </c>
      <c r="AM59" s="176">
        <v>3521.737649719998</v>
      </c>
      <c r="AN59" s="176">
        <v>1702.3907263699994</v>
      </c>
      <c r="AO59" s="176">
        <v>2244.9782297600004</v>
      </c>
      <c r="AP59" s="176">
        <v>6944.3711398700007</v>
      </c>
      <c r="AQ59" s="176">
        <v>9655.1517474899993</v>
      </c>
      <c r="AR59" s="176">
        <v>5760.9811999999993</v>
      </c>
      <c r="AS59" s="176">
        <v>3608.8290000000002</v>
      </c>
      <c r="AT59" s="176">
        <v>3968.1560927800001</v>
      </c>
      <c r="AU59" s="176">
        <v>3104.9585272100003</v>
      </c>
      <c r="AV59" s="176">
        <v>9577.3241399999988</v>
      </c>
      <c r="AW59" s="176">
        <v>4939.6376133400017</v>
      </c>
      <c r="AX59" s="176">
        <v>1193.6338026499996</v>
      </c>
      <c r="AY59" s="176">
        <v>1432.9227413700007</v>
      </c>
      <c r="AZ59" s="176">
        <v>797.26215260000004</v>
      </c>
      <c r="BA59" s="176">
        <v>6006.4154100000005</v>
      </c>
      <c r="BB59" s="176">
        <v>13838.014007119993</v>
      </c>
      <c r="BC59" s="176">
        <v>13236.191049999999</v>
      </c>
      <c r="BD59" s="176">
        <v>5585.4780900000005</v>
      </c>
    </row>
    <row r="61" spans="2:56" ht="62.7" x14ac:dyDescent="0.55000000000000004">
      <c r="B61" s="123" t="s">
        <v>293</v>
      </c>
      <c r="C61" s="177"/>
      <c r="D61" s="177"/>
      <c r="E61" s="177"/>
      <c r="F61" s="177"/>
      <c r="G61" s="177"/>
      <c r="H61" s="177"/>
      <c r="I61" s="177"/>
    </row>
    <row r="62" spans="2:56" ht="62.7" x14ac:dyDescent="0.55000000000000004">
      <c r="B62" s="123" t="s">
        <v>400</v>
      </c>
    </row>
    <row r="63" spans="2:56" ht="31.35" x14ac:dyDescent="0.55000000000000004">
      <c r="B63" s="123" t="s">
        <v>295</v>
      </c>
    </row>
  </sheetData>
  <dataValidations count="1">
    <dataValidation type="custom" allowBlank="1" showInputMessage="1" showErrorMessage="1" errorTitle="Bashu" error="This is Format. Do not Overwrite." sqref="B36 B29:B34" xr:uid="{E08F713F-3D4C-4C9D-B180-3438A1971A05}">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D2FE-5C3F-4D55-8AD7-1E99C9891CE3}">
  <sheetPr codeName="Sheet51"/>
  <dimension ref="A2:K92"/>
  <sheetViews>
    <sheetView workbookViewId="0">
      <pane xSplit="3" ySplit="6" topLeftCell="D7"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154"/>
    <col min="2" max="2" width="3.29296875" style="154" bestFit="1" customWidth="1"/>
    <col min="3" max="3" width="45" style="154" bestFit="1" customWidth="1"/>
    <col min="4" max="8" width="14.5859375" style="29" bestFit="1" customWidth="1"/>
    <col min="9" max="9" width="10.703125" style="29" bestFit="1" customWidth="1"/>
    <col min="10" max="10" width="10.41015625" style="29" bestFit="1" customWidth="1"/>
    <col min="11" max="11" width="8.29296875" style="29" bestFit="1" customWidth="1"/>
    <col min="12" max="16384" width="9.1171875" style="29"/>
  </cols>
  <sheetData>
    <row r="2" spans="2:11" x14ac:dyDescent="0.55000000000000004">
      <c r="B2" s="401" t="s">
        <v>401</v>
      </c>
      <c r="C2" s="401"/>
      <c r="D2" s="401"/>
      <c r="E2" s="401"/>
      <c r="F2" s="401"/>
      <c r="G2" s="401"/>
      <c r="H2" s="401"/>
      <c r="I2" s="401"/>
      <c r="J2" s="401"/>
      <c r="K2" s="401"/>
    </row>
    <row r="3" spans="2:11" x14ac:dyDescent="0.55000000000000004">
      <c r="B3" s="178"/>
      <c r="C3" s="178"/>
      <c r="J3" s="395" t="s">
        <v>116</v>
      </c>
      <c r="K3" s="396"/>
    </row>
    <row r="4" spans="2:11" x14ac:dyDescent="0.55000000000000004">
      <c r="B4" s="398" t="s">
        <v>117</v>
      </c>
      <c r="C4" s="398"/>
      <c r="D4" s="395" t="s">
        <v>69</v>
      </c>
      <c r="E4" s="402"/>
      <c r="F4" s="396"/>
      <c r="G4" s="179" t="s">
        <v>73</v>
      </c>
      <c r="H4" s="179" t="s">
        <v>75</v>
      </c>
      <c r="I4" s="403" t="s">
        <v>402</v>
      </c>
      <c r="J4" s="404"/>
      <c r="K4" s="405"/>
    </row>
    <row r="5" spans="2:11" x14ac:dyDescent="0.55000000000000004">
      <c r="B5" s="398"/>
      <c r="C5" s="398"/>
      <c r="D5" s="83">
        <v>2021</v>
      </c>
      <c r="E5" s="83">
        <v>2022</v>
      </c>
      <c r="F5" s="83">
        <v>2023</v>
      </c>
      <c r="G5" s="83">
        <v>2023</v>
      </c>
      <c r="H5" s="83">
        <v>2023</v>
      </c>
      <c r="I5" s="406"/>
      <c r="J5" s="407"/>
      <c r="K5" s="408"/>
    </row>
    <row r="6" spans="2:11" x14ac:dyDescent="0.55000000000000004">
      <c r="B6" s="398"/>
      <c r="C6" s="398"/>
      <c r="D6" s="180">
        <v>1</v>
      </c>
      <c r="E6" s="180">
        <v>2</v>
      </c>
      <c r="F6" s="180">
        <v>3</v>
      </c>
      <c r="G6" s="180">
        <v>4</v>
      </c>
      <c r="H6" s="180">
        <v>5</v>
      </c>
      <c r="I6" s="181" t="s">
        <v>949</v>
      </c>
      <c r="J6" s="181" t="s">
        <v>950</v>
      </c>
      <c r="K6" s="181" t="s">
        <v>951</v>
      </c>
    </row>
    <row r="7" spans="2:11" x14ac:dyDescent="0.55000000000000004">
      <c r="B7" s="182">
        <v>1</v>
      </c>
      <c r="C7" s="183" t="s">
        <v>298</v>
      </c>
      <c r="D7" s="181">
        <v>39092.255860108002</v>
      </c>
      <c r="E7" s="181">
        <v>50333.986514111632</v>
      </c>
      <c r="F7" s="181">
        <v>59479.931931247695</v>
      </c>
      <c r="G7" s="181">
        <v>64461.615515489051</v>
      </c>
      <c r="H7" s="181">
        <v>64497.557889363481</v>
      </c>
      <c r="I7" s="184">
        <f t="shared" ref="I7:J23" si="0">IFERROR((E7-D7)/D7*100,0)</f>
        <v>28.756924886177625</v>
      </c>
      <c r="J7" s="184">
        <f t="shared" si="0"/>
        <v>18.170516683735961</v>
      </c>
      <c r="K7" s="184">
        <v>5.5757792582461031E-2</v>
      </c>
    </row>
    <row r="8" spans="2:11" x14ac:dyDescent="0.55000000000000004">
      <c r="B8" s="185" t="s">
        <v>119</v>
      </c>
      <c r="C8" s="186" t="s">
        <v>120</v>
      </c>
      <c r="D8" s="181">
        <v>24739.788761979999</v>
      </c>
      <c r="E8" s="181">
        <v>30093.147978739999</v>
      </c>
      <c r="F8" s="181">
        <v>34388.034220369998</v>
      </c>
      <c r="G8" s="181">
        <v>34442.527778769996</v>
      </c>
      <c r="H8" s="181">
        <v>34445.377776919995</v>
      </c>
      <c r="I8" s="184">
        <f t="shared" si="0"/>
        <v>21.638661785936584</v>
      </c>
      <c r="J8" s="184">
        <f t="shared" si="0"/>
        <v>14.271973954550123</v>
      </c>
      <c r="K8" s="184">
        <v>8.2746486213352722E-3</v>
      </c>
    </row>
    <row r="9" spans="2:11" x14ac:dyDescent="0.55000000000000004">
      <c r="B9" s="187" t="s">
        <v>119</v>
      </c>
      <c r="C9" s="186" t="s">
        <v>121</v>
      </c>
      <c r="D9" s="181">
        <v>5802.8039870660359</v>
      </c>
      <c r="E9" s="181">
        <v>9012.4319075721232</v>
      </c>
      <c r="F9" s="181">
        <v>11189.69778838735</v>
      </c>
      <c r="G9" s="181">
        <v>11348.684322883297</v>
      </c>
      <c r="H9" s="181">
        <v>11342.52639268784</v>
      </c>
      <c r="I9" s="184">
        <f t="shared" si="0"/>
        <v>55.311672213296873</v>
      </c>
      <c r="J9" s="184">
        <f t="shared" si="0"/>
        <v>24.158472464972714</v>
      </c>
      <c r="K9" s="184">
        <v>-5.4261181474933945E-2</v>
      </c>
    </row>
    <row r="10" spans="2:11" x14ac:dyDescent="0.55000000000000004">
      <c r="B10" s="187"/>
      <c r="C10" s="186" t="s">
        <v>122</v>
      </c>
      <c r="D10" s="181">
        <v>3434.3676379497797</v>
      </c>
      <c r="E10" s="181">
        <v>5519.8790375856588</v>
      </c>
      <c r="F10" s="181">
        <v>6644.6150493303567</v>
      </c>
      <c r="G10" s="181">
        <v>11281.137321165217</v>
      </c>
      <c r="H10" s="181">
        <v>11031.491736584632</v>
      </c>
      <c r="I10" s="184">
        <f t="shared" si="0"/>
        <v>60.724756912771007</v>
      </c>
      <c r="J10" s="184">
        <f t="shared" si="0"/>
        <v>20.376098897932486</v>
      </c>
      <c r="K10" s="184">
        <v>-2.212946952717346</v>
      </c>
    </row>
    <row r="11" spans="2:11" x14ac:dyDescent="0.55000000000000004">
      <c r="B11" s="188"/>
      <c r="C11" s="186" t="s">
        <v>123</v>
      </c>
      <c r="D11" s="181">
        <v>5115.2954731121863</v>
      </c>
      <c r="E11" s="181">
        <v>5708.5275902138546</v>
      </c>
      <c r="F11" s="181">
        <v>7257.5848731599999</v>
      </c>
      <c r="G11" s="181">
        <v>7389.2660926705439</v>
      </c>
      <c r="H11" s="181">
        <v>7678.1619831709977</v>
      </c>
      <c r="I11" s="184">
        <f t="shared" si="0"/>
        <v>11.597220927313142</v>
      </c>
      <c r="J11" s="184">
        <f t="shared" si="0"/>
        <v>27.135846476448648</v>
      </c>
      <c r="K11" s="184">
        <v>3.909669605578439</v>
      </c>
    </row>
    <row r="12" spans="2:11" x14ac:dyDescent="0.55000000000000004">
      <c r="B12" s="189">
        <v>2</v>
      </c>
      <c r="C12" s="183" t="s">
        <v>124</v>
      </c>
      <c r="D12" s="181">
        <v>207349.05680722996</v>
      </c>
      <c r="E12" s="181">
        <v>233581.53607442993</v>
      </c>
      <c r="F12" s="181">
        <v>214238.06391140001</v>
      </c>
      <c r="G12" s="181">
        <v>210518.01697567999</v>
      </c>
      <c r="H12" s="181">
        <v>219269.69291935998</v>
      </c>
      <c r="I12" s="184">
        <f t="shared" si="0"/>
        <v>12.651361752558149</v>
      </c>
      <c r="J12" s="184">
        <f t="shared" si="0"/>
        <v>-8.281250516678762</v>
      </c>
      <c r="K12" s="184">
        <v>4.1572099478264724</v>
      </c>
    </row>
    <row r="13" spans="2:11" x14ac:dyDescent="0.55000000000000004">
      <c r="B13" s="185" t="s">
        <v>119</v>
      </c>
      <c r="C13" s="186" t="s">
        <v>125</v>
      </c>
      <c r="D13" s="181">
        <v>8220.4411785100001</v>
      </c>
      <c r="E13" s="181">
        <v>22655.038604410001</v>
      </c>
      <c r="F13" s="181">
        <v>7943.8719073800003</v>
      </c>
      <c r="G13" s="181">
        <v>6837.4424202299997</v>
      </c>
      <c r="H13" s="181">
        <v>5100.8995772099988</v>
      </c>
      <c r="I13" s="184">
        <f t="shared" si="0"/>
        <v>175.59395064628819</v>
      </c>
      <c r="J13" s="184">
        <f t="shared" si="0"/>
        <v>-64.935518115455096</v>
      </c>
      <c r="K13" s="184">
        <v>-25.397549789700264</v>
      </c>
    </row>
    <row r="14" spans="2:11" x14ac:dyDescent="0.55000000000000004">
      <c r="B14" s="188"/>
      <c r="C14" s="186" t="s">
        <v>403</v>
      </c>
      <c r="D14" s="181">
        <v>199128.61562872003</v>
      </c>
      <c r="E14" s="181">
        <v>210926.49747001991</v>
      </c>
      <c r="F14" s="181">
        <v>206294.19200402001</v>
      </c>
      <c r="G14" s="181">
        <v>203680.57455545003</v>
      </c>
      <c r="H14" s="181">
        <v>214168.79334215002</v>
      </c>
      <c r="I14" s="184">
        <f t="shared" si="0"/>
        <v>5.9247546135193891</v>
      </c>
      <c r="J14" s="184">
        <f t="shared" si="0"/>
        <v>-2.1961704771864032</v>
      </c>
      <c r="K14" s="184">
        <v>5.1493466225688964</v>
      </c>
    </row>
    <row r="15" spans="2:11" x14ac:dyDescent="0.55000000000000004">
      <c r="B15" s="190">
        <v>3</v>
      </c>
      <c r="C15" s="183" t="s">
        <v>130</v>
      </c>
      <c r="D15" s="181">
        <v>130425.4129967097</v>
      </c>
      <c r="E15" s="181">
        <v>159022.77745923001</v>
      </c>
      <c r="F15" s="181">
        <v>167092.70765041074</v>
      </c>
      <c r="G15" s="181">
        <v>164194.97246902771</v>
      </c>
      <c r="H15" s="181">
        <v>166837.75863322639</v>
      </c>
      <c r="I15" s="184">
        <f t="shared" si="0"/>
        <v>21.926221129345212</v>
      </c>
      <c r="J15" s="184">
        <f t="shared" si="0"/>
        <v>5.0747008196669698</v>
      </c>
      <c r="K15" s="184">
        <v>1.609541464308351</v>
      </c>
    </row>
    <row r="16" spans="2:11" x14ac:dyDescent="0.55000000000000004">
      <c r="B16" s="189">
        <v>4</v>
      </c>
      <c r="C16" s="183" t="s">
        <v>404</v>
      </c>
      <c r="D16" s="181">
        <v>10.674746287900005</v>
      </c>
      <c r="E16" s="181">
        <v>37.580378059100006</v>
      </c>
      <c r="F16" s="181">
        <v>27.2048722535</v>
      </c>
      <c r="G16" s="181">
        <v>22.6656614535</v>
      </c>
      <c r="H16" s="181">
        <v>43.455745243500019</v>
      </c>
      <c r="I16" s="184">
        <f t="shared" si="0"/>
        <v>252.04937940022015</v>
      </c>
      <c r="J16" s="184">
        <f t="shared" si="0"/>
        <v>-27.608838285988451</v>
      </c>
      <c r="K16" s="184">
        <v>91.725025685450007</v>
      </c>
    </row>
    <row r="17" spans="2:11" x14ac:dyDescent="0.55000000000000004">
      <c r="B17" s="182">
        <v>5</v>
      </c>
      <c r="C17" s="183" t="s">
        <v>405</v>
      </c>
      <c r="D17" s="181">
        <v>37482.787306245227</v>
      </c>
      <c r="E17" s="181">
        <v>42123.340044404024</v>
      </c>
      <c r="F17" s="181">
        <v>46184.922904955893</v>
      </c>
      <c r="G17" s="181">
        <v>56577.129144195671</v>
      </c>
      <c r="H17" s="181">
        <v>50565.926430504136</v>
      </c>
      <c r="I17" s="184">
        <f t="shared" si="0"/>
        <v>12.380490010639114</v>
      </c>
      <c r="J17" s="184">
        <f t="shared" si="0"/>
        <v>9.6421196806102749</v>
      </c>
      <c r="K17" s="184">
        <v>-10.624792746855437</v>
      </c>
    </row>
    <row r="18" spans="2:11" x14ac:dyDescent="0.55000000000000004">
      <c r="B18" s="182"/>
      <c r="C18" s="191" t="s">
        <v>406</v>
      </c>
      <c r="D18" s="181">
        <v>10760.370147815291</v>
      </c>
      <c r="E18" s="181">
        <v>11707.879956755312</v>
      </c>
      <c r="F18" s="181">
        <v>18382.941661103156</v>
      </c>
      <c r="G18" s="181">
        <v>20602.630787319995</v>
      </c>
      <c r="H18" s="181">
        <v>19925.835958597432</v>
      </c>
      <c r="I18" s="184">
        <f t="shared" si="0"/>
        <v>8.8055503288834096</v>
      </c>
      <c r="J18" s="184">
        <f t="shared" si="0"/>
        <v>57.013410873728766</v>
      </c>
      <c r="K18" s="184">
        <v>-3.2849922697207186</v>
      </c>
    </row>
    <row r="19" spans="2:11" x14ac:dyDescent="0.55000000000000004">
      <c r="B19" s="189"/>
      <c r="C19" s="191" t="s">
        <v>407</v>
      </c>
      <c r="D19" s="181">
        <v>4175.6323816310896</v>
      </c>
      <c r="E19" s="181">
        <v>4726.9839512065701</v>
      </c>
      <c r="F19" s="181">
        <v>6921.2558043132294</v>
      </c>
      <c r="G19" s="181">
        <v>9560.0682590585257</v>
      </c>
      <c r="H19" s="181">
        <v>9172.9122228570286</v>
      </c>
      <c r="I19" s="184">
        <f t="shared" si="0"/>
        <v>13.204025622583924</v>
      </c>
      <c r="J19" s="184">
        <f t="shared" si="0"/>
        <v>46.420124877863572</v>
      </c>
      <c r="K19" s="184">
        <v>-4.0497204173689036</v>
      </c>
    </row>
    <row r="20" spans="2:11" x14ac:dyDescent="0.55000000000000004">
      <c r="B20" s="190"/>
      <c r="C20" s="191" t="s">
        <v>408</v>
      </c>
      <c r="D20" s="181">
        <v>22546.784776798846</v>
      </c>
      <c r="E20" s="181">
        <v>25688.476136442114</v>
      </c>
      <c r="F20" s="181">
        <v>20880.725439539492</v>
      </c>
      <c r="G20" s="181">
        <v>26414.430097817138</v>
      </c>
      <c r="H20" s="181">
        <v>21467.178249049699</v>
      </c>
      <c r="I20" s="184">
        <f t="shared" si="0"/>
        <v>13.934099210793638</v>
      </c>
      <c r="J20" s="184">
        <f t="shared" si="0"/>
        <v>-18.715593215287161</v>
      </c>
      <c r="K20" s="184">
        <v>-18.729352972776326</v>
      </c>
    </row>
    <row r="21" spans="2:11" x14ac:dyDescent="0.55000000000000004">
      <c r="B21" s="190">
        <v>6</v>
      </c>
      <c r="C21" s="183" t="s">
        <v>409</v>
      </c>
      <c r="D21" s="181">
        <v>19298.347909995005</v>
      </c>
      <c r="E21" s="181">
        <v>22174.091932785865</v>
      </c>
      <c r="F21" s="181">
        <v>15567.759717259998</v>
      </c>
      <c r="G21" s="181">
        <v>15542.94174329258</v>
      </c>
      <c r="H21" s="181">
        <v>17199.82703031068</v>
      </c>
      <c r="I21" s="184">
        <f t="shared" si="0"/>
        <v>14.901503673801283</v>
      </c>
      <c r="J21" s="184">
        <f t="shared" si="0"/>
        <v>-29.793022575855595</v>
      </c>
      <c r="K21" s="184">
        <v>10.660049522048258</v>
      </c>
    </row>
    <row r="22" spans="2:11" x14ac:dyDescent="0.55000000000000004">
      <c r="B22" s="192">
        <v>7</v>
      </c>
      <c r="C22" s="183" t="s">
        <v>410</v>
      </c>
      <c r="D22" s="181">
        <v>11838.628286575153</v>
      </c>
      <c r="E22" s="181">
        <v>12377.799630263951</v>
      </c>
      <c r="F22" s="181">
        <v>5191.0866082332604</v>
      </c>
      <c r="G22" s="181">
        <v>376.20870823467931</v>
      </c>
      <c r="H22" s="181">
        <v>1213.7229471574915</v>
      </c>
      <c r="I22" s="184">
        <f t="shared" si="0"/>
        <v>4.5543396636602882</v>
      </c>
      <c r="J22" s="184">
        <f t="shared" si="0"/>
        <v>-58.061313292380689</v>
      </c>
      <c r="K22" s="184">
        <v>222.61957806685592</v>
      </c>
    </row>
    <row r="23" spans="2:11" x14ac:dyDescent="0.55000000000000004">
      <c r="B23" s="409" t="s">
        <v>411</v>
      </c>
      <c r="C23" s="409"/>
      <c r="D23" s="193">
        <v>445497.16391315096</v>
      </c>
      <c r="E23" s="193">
        <v>519651.11203328439</v>
      </c>
      <c r="F23" s="193">
        <v>507781.67759576114</v>
      </c>
      <c r="G23" s="193">
        <v>511693.5502173733</v>
      </c>
      <c r="H23" s="193">
        <v>519627.9415951657</v>
      </c>
      <c r="I23" s="194">
        <f t="shared" si="0"/>
        <v>16.645212164490825</v>
      </c>
      <c r="J23" s="194">
        <f t="shared" si="0"/>
        <v>-2.2841160468377852</v>
      </c>
      <c r="K23" s="194">
        <v>1.5506139122570106</v>
      </c>
    </row>
    <row r="24" spans="2:11" x14ac:dyDescent="0.55000000000000004">
      <c r="B24" s="195"/>
      <c r="C24" s="196" t="s">
        <v>144</v>
      </c>
      <c r="D24" s="181">
        <v>0</v>
      </c>
      <c r="E24" s="181">
        <v>0</v>
      </c>
      <c r="F24" s="181">
        <v>0</v>
      </c>
      <c r="G24" s="181">
        <v>0</v>
      </c>
      <c r="H24" s="181">
        <v>0</v>
      </c>
      <c r="I24" s="197"/>
      <c r="J24" s="198"/>
      <c r="K24" s="199"/>
    </row>
    <row r="25" spans="2:11" x14ac:dyDescent="0.55000000000000004">
      <c r="B25" s="200">
        <v>1</v>
      </c>
      <c r="C25" s="201" t="s">
        <v>145</v>
      </c>
      <c r="D25" s="181">
        <v>28288.442433063999</v>
      </c>
      <c r="E25" s="181">
        <v>20319.620954951995</v>
      </c>
      <c r="F25" s="181">
        <v>26963.323201224001</v>
      </c>
      <c r="G25" s="181">
        <v>27441.253148063992</v>
      </c>
      <c r="H25" s="181">
        <v>29176.745242343557</v>
      </c>
      <c r="I25" s="184">
        <f t="shared" ref="I25:J40" si="1">IFERROR((E25-D25)/D25*100,0)</f>
        <v>-28.169884209665476</v>
      </c>
      <c r="J25" s="184">
        <f t="shared" si="1"/>
        <v>32.695994974516992</v>
      </c>
      <c r="K25" s="184">
        <v>6.3243908174142769</v>
      </c>
    </row>
    <row r="26" spans="2:11" x14ac:dyDescent="0.55000000000000004">
      <c r="B26" s="202"/>
      <c r="C26" s="186" t="s">
        <v>146</v>
      </c>
      <c r="D26" s="181">
        <v>521.09870777000003</v>
      </c>
      <c r="E26" s="181">
        <v>371.40727201999982</v>
      </c>
      <c r="F26" s="181">
        <v>494.18287026000007</v>
      </c>
      <c r="G26" s="181">
        <v>382.33488962999991</v>
      </c>
      <c r="H26" s="181">
        <v>634.95763711000006</v>
      </c>
      <c r="I26" s="184">
        <f t="shared" si="1"/>
        <v>-28.726119162834362</v>
      </c>
      <c r="J26" s="184">
        <f t="shared" si="1"/>
        <v>33.056864388317344</v>
      </c>
      <c r="K26" s="184">
        <v>66.073684178933519</v>
      </c>
    </row>
    <row r="27" spans="2:11" x14ac:dyDescent="0.55000000000000004">
      <c r="B27" s="203"/>
      <c r="C27" s="186" t="s">
        <v>149</v>
      </c>
      <c r="D27" s="181">
        <v>17507.108433120004</v>
      </c>
      <c r="E27" s="181">
        <v>10770.062183620004</v>
      </c>
      <c r="F27" s="181">
        <v>17249.129543209998</v>
      </c>
      <c r="G27" s="181">
        <v>16994.451462180001</v>
      </c>
      <c r="H27" s="181">
        <v>18849.282344129573</v>
      </c>
      <c r="I27" s="184">
        <f t="shared" si="1"/>
        <v>-38.48177598965934</v>
      </c>
      <c r="J27" s="184">
        <f t="shared" si="1"/>
        <v>60.158123965559753</v>
      </c>
      <c r="K27" s="184">
        <v>10.914332163514501</v>
      </c>
    </row>
    <row r="28" spans="2:11" x14ac:dyDescent="0.55000000000000004">
      <c r="B28" s="204"/>
      <c r="C28" s="186" t="s">
        <v>154</v>
      </c>
      <c r="D28" s="181">
        <v>10260.235292174004</v>
      </c>
      <c r="E28" s="181">
        <v>9178.1514993119981</v>
      </c>
      <c r="F28" s="181">
        <v>9220.0107877539995</v>
      </c>
      <c r="G28" s="181">
        <v>10064.466796254001</v>
      </c>
      <c r="H28" s="181">
        <v>9692.5052611039991</v>
      </c>
      <c r="I28" s="184">
        <f t="shared" si="1"/>
        <v>-10.546383801620664</v>
      </c>
      <c r="J28" s="184">
        <f t="shared" si="1"/>
        <v>0.45607537035250673</v>
      </c>
      <c r="K28" s="184">
        <v>-3.69578977883305</v>
      </c>
    </row>
    <row r="29" spans="2:11" x14ac:dyDescent="0.55000000000000004">
      <c r="B29" s="205">
        <v>2</v>
      </c>
      <c r="C29" s="186" t="s">
        <v>412</v>
      </c>
      <c r="D29" s="181">
        <v>559.34220000000005</v>
      </c>
      <c r="E29" s="181">
        <v>761.6</v>
      </c>
      <c r="F29" s="181">
        <v>1060.3799899999999</v>
      </c>
      <c r="G29" s="181">
        <v>1097.4199900000001</v>
      </c>
      <c r="H29" s="181">
        <v>1198.82999</v>
      </c>
      <c r="I29" s="184">
        <f t="shared" si="1"/>
        <v>36.159939300127888</v>
      </c>
      <c r="J29" s="184">
        <f t="shared" si="1"/>
        <v>39.230565913865526</v>
      </c>
      <c r="K29" s="184">
        <v>9.2407647868706899</v>
      </c>
    </row>
    <row r="30" spans="2:11" x14ac:dyDescent="0.55000000000000004">
      <c r="B30" s="206">
        <v>3</v>
      </c>
      <c r="C30" s="183" t="s">
        <v>158</v>
      </c>
      <c r="D30" s="181">
        <v>14153.18246543</v>
      </c>
      <c r="E30" s="181">
        <v>5333.8996978600007</v>
      </c>
      <c r="F30" s="181">
        <v>8282.036871190001</v>
      </c>
      <c r="G30" s="181">
        <v>9320.6316719200022</v>
      </c>
      <c r="H30" s="181">
        <v>9181.2730052900024</v>
      </c>
      <c r="I30" s="184">
        <f t="shared" si="1"/>
        <v>-62.313071912353479</v>
      </c>
      <c r="J30" s="184">
        <f t="shared" si="1"/>
        <v>55.271702512756548</v>
      </c>
      <c r="K30" s="184">
        <v>-1.4951633272865144</v>
      </c>
    </row>
    <row r="31" spans="2:11" x14ac:dyDescent="0.55000000000000004">
      <c r="B31" s="207">
        <v>4</v>
      </c>
      <c r="C31" s="183" t="s">
        <v>413</v>
      </c>
      <c r="D31" s="181">
        <v>365554.01504372951</v>
      </c>
      <c r="E31" s="181">
        <v>449685.75733884494</v>
      </c>
      <c r="F31" s="181">
        <v>432237.44516706147</v>
      </c>
      <c r="G31" s="181">
        <v>428072.56888062332</v>
      </c>
      <c r="H31" s="181">
        <v>434512.8507957955</v>
      </c>
      <c r="I31" s="184">
        <f t="shared" si="1"/>
        <v>23.01485931841048</v>
      </c>
      <c r="J31" s="184">
        <f t="shared" si="1"/>
        <v>-3.8801122532853332</v>
      </c>
      <c r="K31" s="184">
        <v>1.5044836748154682</v>
      </c>
    </row>
    <row r="32" spans="2:11" x14ac:dyDescent="0.55000000000000004">
      <c r="B32" s="202"/>
      <c r="C32" s="186" t="s">
        <v>414</v>
      </c>
      <c r="D32" s="181">
        <v>54127.788161430006</v>
      </c>
      <c r="E32" s="181">
        <v>90238.857239690013</v>
      </c>
      <c r="F32" s="181">
        <v>72927.510993889999</v>
      </c>
      <c r="G32" s="181">
        <v>69194.79460732</v>
      </c>
      <c r="H32" s="181">
        <v>68200.262415059988</v>
      </c>
      <c r="I32" s="184">
        <f t="shared" si="1"/>
        <v>66.714473849481578</v>
      </c>
      <c r="J32" s="184">
        <f t="shared" si="1"/>
        <v>-19.183915638268871</v>
      </c>
      <c r="K32" s="184">
        <v>-1.4372933656411238</v>
      </c>
    </row>
    <row r="33" spans="2:11" x14ac:dyDescent="0.55000000000000004">
      <c r="B33" s="204"/>
      <c r="C33" s="186" t="s">
        <v>415</v>
      </c>
      <c r="D33" s="181">
        <v>311426.2268822997</v>
      </c>
      <c r="E33" s="181">
        <v>359446.90009915491</v>
      </c>
      <c r="F33" s="181">
        <v>359309.93417317135</v>
      </c>
      <c r="G33" s="181">
        <v>358877.77427330322</v>
      </c>
      <c r="H33" s="181">
        <v>366312.58838073554</v>
      </c>
      <c r="I33" s="184">
        <f t="shared" si="1"/>
        <v>15.419598309876491</v>
      </c>
      <c r="J33" s="184">
        <f t="shared" si="1"/>
        <v>-3.8104634076904856E-2</v>
      </c>
      <c r="K33" s="184">
        <v>2.0716841889936437</v>
      </c>
    </row>
    <row r="34" spans="2:11" x14ac:dyDescent="0.55000000000000004">
      <c r="B34" s="205">
        <v>5</v>
      </c>
      <c r="C34" s="183" t="s">
        <v>166</v>
      </c>
      <c r="D34" s="181">
        <v>2565.3824270089995</v>
      </c>
      <c r="E34" s="181">
        <v>3073.0957500523609</v>
      </c>
      <c r="F34" s="181">
        <v>3257.8940043321995</v>
      </c>
      <c r="G34" s="181">
        <v>3404.8611351222007</v>
      </c>
      <c r="H34" s="181">
        <v>3436.8692949922001</v>
      </c>
      <c r="I34" s="184">
        <f t="shared" si="1"/>
        <v>19.790941019086524</v>
      </c>
      <c r="J34" s="184">
        <f t="shared" si="1"/>
        <v>6.0134232484194454</v>
      </c>
      <c r="K34" s="184">
        <v>0.94007240236100387</v>
      </c>
    </row>
    <row r="35" spans="2:11" x14ac:dyDescent="0.55000000000000004">
      <c r="B35" s="206">
        <v>6</v>
      </c>
      <c r="C35" s="183" t="s">
        <v>167</v>
      </c>
      <c r="D35" s="181">
        <v>15031.023641503067</v>
      </c>
      <c r="E35" s="181">
        <v>18136.786196785364</v>
      </c>
      <c r="F35" s="181">
        <v>20077.653100273641</v>
      </c>
      <c r="G35" s="181">
        <v>23866.789273133556</v>
      </c>
      <c r="H35" s="181">
        <v>23432.315804438811</v>
      </c>
      <c r="I35" s="184">
        <f t="shared" si="1"/>
        <v>20.662348948123459</v>
      </c>
      <c r="J35" s="184">
        <f t="shared" si="1"/>
        <v>10.701272443914478</v>
      </c>
      <c r="K35" s="184">
        <v>-1.8204102098635631</v>
      </c>
    </row>
    <row r="36" spans="2:11" x14ac:dyDescent="0.55000000000000004">
      <c r="B36" s="206">
        <v>7</v>
      </c>
      <c r="C36" s="183" t="s">
        <v>416</v>
      </c>
      <c r="D36" s="181">
        <v>7.2035633300000015</v>
      </c>
      <c r="E36" s="181">
        <v>3.3029326500000002</v>
      </c>
      <c r="F36" s="181">
        <v>38.597194720000005</v>
      </c>
      <c r="G36" s="181">
        <v>1.97010957</v>
      </c>
      <c r="H36" s="181">
        <v>2.7201080200000001</v>
      </c>
      <c r="I36" s="184">
        <f t="shared" si="1"/>
        <v>-54.148627579289986</v>
      </c>
      <c r="J36" s="184">
        <f t="shared" si="1"/>
        <v>1068.5734712150427</v>
      </c>
      <c r="K36" s="184">
        <v>38.06886994615229</v>
      </c>
    </row>
    <row r="37" spans="2:11" x14ac:dyDescent="0.55000000000000004">
      <c r="B37" s="206">
        <v>8</v>
      </c>
      <c r="C37" s="183" t="s">
        <v>417</v>
      </c>
      <c r="D37" s="181">
        <v>1.3357586899999998</v>
      </c>
      <c r="E37" s="181">
        <v>1.3357586899999998</v>
      </c>
      <c r="F37" s="181">
        <v>1.3357586899999998</v>
      </c>
      <c r="G37" s="181">
        <v>1.3357586899999998</v>
      </c>
      <c r="H37" s="181">
        <v>1.3357586899999998</v>
      </c>
      <c r="I37" s="184">
        <f t="shared" si="1"/>
        <v>0</v>
      </c>
      <c r="J37" s="184">
        <f t="shared" si="1"/>
        <v>0</v>
      </c>
      <c r="K37" s="184">
        <v>0</v>
      </c>
    </row>
    <row r="38" spans="2:11" x14ac:dyDescent="0.55000000000000004">
      <c r="B38" s="206">
        <v>9</v>
      </c>
      <c r="C38" s="183" t="s">
        <v>409</v>
      </c>
      <c r="D38" s="181">
        <v>19324.723121619998</v>
      </c>
      <c r="E38" s="181">
        <v>22175.752291289999</v>
      </c>
      <c r="F38" s="181">
        <v>14809.399343779998</v>
      </c>
      <c r="G38" s="181">
        <v>16010.487185020003</v>
      </c>
      <c r="H38" s="181">
        <v>17144.395528540001</v>
      </c>
      <c r="I38" s="184">
        <f t="shared" si="1"/>
        <v>14.753273057145865</v>
      </c>
      <c r="J38" s="184">
        <f t="shared" si="1"/>
        <v>-33.218052090180016</v>
      </c>
      <c r="K38" s="184">
        <v>7.0822850698817161</v>
      </c>
    </row>
    <row r="39" spans="2:11" x14ac:dyDescent="0.55000000000000004">
      <c r="B39" s="206">
        <v>10</v>
      </c>
      <c r="C39" s="183" t="s">
        <v>410</v>
      </c>
      <c r="D39" s="181">
        <v>12.51327886520002</v>
      </c>
      <c r="E39" s="181">
        <v>159.96111695999991</v>
      </c>
      <c r="F39" s="181">
        <v>1053.6129732266099</v>
      </c>
      <c r="G39" s="181">
        <v>2476.2330880944428</v>
      </c>
      <c r="H39" s="181">
        <v>1540.6060703513281</v>
      </c>
      <c r="I39" s="184">
        <f t="shared" si="1"/>
        <v>1178.3309529276044</v>
      </c>
      <c r="J39" s="184">
        <f t="shared" si="1"/>
        <v>558.66817714837396</v>
      </c>
      <c r="K39" s="184">
        <v>-37.784287038306068</v>
      </c>
    </row>
    <row r="40" spans="2:11" x14ac:dyDescent="0.55000000000000004">
      <c r="B40" s="400" t="s">
        <v>411</v>
      </c>
      <c r="C40" s="400"/>
      <c r="D40" s="193">
        <v>445497.1639332411</v>
      </c>
      <c r="E40" s="193">
        <v>519651.11203808466</v>
      </c>
      <c r="F40" s="193">
        <v>507781.67760449782</v>
      </c>
      <c r="G40" s="193">
        <v>511693.55024023738</v>
      </c>
      <c r="H40" s="193">
        <v>519627.94159846142</v>
      </c>
      <c r="I40" s="194">
        <f t="shared" si="1"/>
        <v>16.645212160308098</v>
      </c>
      <c r="J40" s="194">
        <f t="shared" si="1"/>
        <v>-2.2841160460591761</v>
      </c>
      <c r="K40" s="194">
        <v>1.5506139083634884</v>
      </c>
    </row>
    <row r="41" spans="2:11" x14ac:dyDescent="0.55000000000000004">
      <c r="B41" s="208"/>
      <c r="C41" s="208"/>
      <c r="D41" s="209"/>
      <c r="E41" s="209"/>
      <c r="F41" s="209"/>
      <c r="G41" s="209"/>
      <c r="H41" s="209"/>
      <c r="I41" s="210"/>
      <c r="J41" s="210"/>
      <c r="K41" s="210"/>
    </row>
    <row r="42" spans="2:11" x14ac:dyDescent="0.55000000000000004">
      <c r="C42" s="211" t="s">
        <v>142</v>
      </c>
      <c r="D42" s="212"/>
      <c r="E42" s="212"/>
      <c r="F42" s="212"/>
      <c r="G42" s="212"/>
      <c r="H42" s="212"/>
      <c r="J42" s="212"/>
      <c r="K42" s="212"/>
    </row>
    <row r="43" spans="2:11" x14ac:dyDescent="0.55000000000000004">
      <c r="C43" s="213" t="s">
        <v>344</v>
      </c>
      <c r="D43" s="212"/>
      <c r="E43" s="212"/>
      <c r="F43" s="212"/>
      <c r="G43" s="212"/>
      <c r="H43" s="212"/>
      <c r="J43" s="212"/>
      <c r="K43" s="212"/>
    </row>
    <row r="44" spans="2:11" x14ac:dyDescent="0.55000000000000004">
      <c r="C44" s="214" t="s">
        <v>418</v>
      </c>
      <c r="D44" s="181">
        <v>18279.395993541704</v>
      </c>
      <c r="E44" s="181">
        <v>30522.152256529997</v>
      </c>
      <c r="F44" s="181">
        <v>36965.941766470001</v>
      </c>
      <c r="G44" s="181">
        <v>6334.4066578600159</v>
      </c>
      <c r="H44" s="181">
        <v>9320.1523948604281</v>
      </c>
      <c r="I44" s="181">
        <v>66.975715539582282</v>
      </c>
      <c r="J44" s="181">
        <v>21.111845114269105</v>
      </c>
      <c r="K44" s="181">
        <v>47.135365603589172</v>
      </c>
    </row>
    <row r="45" spans="2:11" x14ac:dyDescent="0.55000000000000004">
      <c r="C45" s="215" t="s">
        <v>179</v>
      </c>
      <c r="D45" s="181">
        <v>8526.843212921709</v>
      </c>
      <c r="E45" s="181">
        <v>10282.376176619999</v>
      </c>
      <c r="F45" s="181">
        <v>12474.195028860004</v>
      </c>
      <c r="G45" s="181">
        <v>2397.7331054300003</v>
      </c>
      <c r="H45" s="181">
        <v>3491.9964190100013</v>
      </c>
      <c r="I45" s="181">
        <v>20.588310584131865</v>
      </c>
      <c r="J45" s="181">
        <v>21.316267899473946</v>
      </c>
      <c r="K45" s="181">
        <v>45.637411065555611</v>
      </c>
    </row>
    <row r="46" spans="2:11" x14ac:dyDescent="0.55000000000000004">
      <c r="C46" s="215" t="s">
        <v>419</v>
      </c>
      <c r="D46" s="181">
        <v>9752.5527806199989</v>
      </c>
      <c r="E46" s="181">
        <v>20239.77607991</v>
      </c>
      <c r="F46" s="181">
        <v>24491.746737609988</v>
      </c>
      <c r="G46" s="181">
        <v>3936.6735524300152</v>
      </c>
      <c r="H46" s="181">
        <v>5828.1559758504281</v>
      </c>
      <c r="I46" s="181">
        <v>107.5331098964152</v>
      </c>
      <c r="J46" s="181">
        <v>21.007992583082451</v>
      </c>
      <c r="K46" s="181">
        <v>48.047733657083292</v>
      </c>
    </row>
    <row r="47" spans="2:11" x14ac:dyDescent="0.55000000000000004">
      <c r="C47" s="214" t="s">
        <v>420</v>
      </c>
      <c r="D47" s="181">
        <v>16.164283390000001</v>
      </c>
      <c r="E47" s="181">
        <v>19.981650199999997</v>
      </c>
      <c r="F47" s="181">
        <v>44.78257516</v>
      </c>
      <c r="G47" s="181">
        <v>3.5161560300000003</v>
      </c>
      <c r="H47" s="181">
        <v>7.1005424500000007</v>
      </c>
      <c r="I47" s="181">
        <v>23.61605966622437</v>
      </c>
      <c r="J47" s="181">
        <v>124.11850228466119</v>
      </c>
      <c r="K47" s="181">
        <v>101.94048243075267</v>
      </c>
    </row>
    <row r="48" spans="2:11" x14ac:dyDescent="0.55000000000000004">
      <c r="C48" s="214" t="s">
        <v>421</v>
      </c>
      <c r="D48" s="181">
        <v>9378.5188447590026</v>
      </c>
      <c r="E48" s="181">
        <v>11857.162195293684</v>
      </c>
      <c r="F48" s="181">
        <v>12689.112719500294</v>
      </c>
      <c r="G48" s="181">
        <v>1973.0080749421609</v>
      </c>
      <c r="H48" s="181">
        <v>3413.9931633721599</v>
      </c>
      <c r="I48" s="181">
        <v>26.428942475493571</v>
      </c>
      <c r="J48" s="181">
        <v>7.0164387608430081</v>
      </c>
      <c r="K48" s="181">
        <v>73.034931115131997</v>
      </c>
    </row>
    <row r="49" spans="3:11" x14ac:dyDescent="0.55000000000000004">
      <c r="C49" s="214" t="s">
        <v>422</v>
      </c>
      <c r="D49" s="181">
        <v>3352.7162369260996</v>
      </c>
      <c r="E49" s="181">
        <v>4357.8270836267402</v>
      </c>
      <c r="F49" s="181">
        <v>4650.552970660251</v>
      </c>
      <c r="G49" s="181">
        <v>625.03555767649982</v>
      </c>
      <c r="H49" s="181">
        <v>1035.9987389788</v>
      </c>
      <c r="I49" s="181">
        <v>29.979001372993181</v>
      </c>
      <c r="J49" s="181">
        <v>6.717244200288321</v>
      </c>
      <c r="K49" s="181">
        <v>65.750368319845691</v>
      </c>
    </row>
    <row r="50" spans="3:11" x14ac:dyDescent="0.55000000000000004">
      <c r="C50" s="214" t="s">
        <v>423</v>
      </c>
      <c r="D50" s="181">
        <v>35.690527689999996</v>
      </c>
      <c r="E50" s="181">
        <v>19.585328789999998</v>
      </c>
      <c r="F50" s="181">
        <v>14.22381704</v>
      </c>
      <c r="G50" s="181">
        <v>0.24075912000000002</v>
      </c>
      <c r="H50" s="181">
        <v>3.3674936300000002</v>
      </c>
      <c r="I50" s="181">
        <v>-45.124574900898587</v>
      </c>
      <c r="J50" s="181">
        <v>-27.375142932180509</v>
      </c>
      <c r="K50" s="181">
        <v>1298.6982632267473</v>
      </c>
    </row>
    <row r="51" spans="3:11" x14ac:dyDescent="0.55000000000000004">
      <c r="C51" s="216" t="s">
        <v>424</v>
      </c>
      <c r="D51" s="181">
        <v>17302.773723081053</v>
      </c>
      <c r="E51" s="181">
        <v>5527.1587971726276</v>
      </c>
      <c r="F51" s="181">
        <v>25658.450102625156</v>
      </c>
      <c r="G51" s="181">
        <v>3641.9959235052897</v>
      </c>
      <c r="H51" s="181">
        <v>5779.5450977406481</v>
      </c>
      <c r="I51" s="181">
        <v>-68.056226789814232</v>
      </c>
      <c r="J51" s="181">
        <v>364.22494891499269</v>
      </c>
      <c r="K51" s="181">
        <v>58.691695958243805</v>
      </c>
    </row>
    <row r="52" spans="3:11" x14ac:dyDescent="0.55000000000000004">
      <c r="C52" s="217" t="s">
        <v>425</v>
      </c>
      <c r="D52" s="181">
        <v>17265.361553821051</v>
      </c>
      <c r="E52" s="181">
        <v>5506.3830931326274</v>
      </c>
      <c r="F52" s="181">
        <v>25554.30955334516</v>
      </c>
      <c r="G52" s="181">
        <v>3641.9959235052897</v>
      </c>
      <c r="H52" s="181">
        <v>5781.481235750648</v>
      </c>
      <c r="I52" s="181">
        <v>-68.107339797271777</v>
      </c>
      <c r="J52" s="181">
        <v>364.08521022112723</v>
      </c>
      <c r="K52" s="181">
        <v>58.74485741286005</v>
      </c>
    </row>
    <row r="53" spans="3:11" x14ac:dyDescent="0.55000000000000004">
      <c r="C53" s="218" t="s">
        <v>426</v>
      </c>
      <c r="D53" s="181">
        <v>4556.4837285746644</v>
      </c>
      <c r="E53" s="181">
        <v>1984.9815402498662</v>
      </c>
      <c r="F53" s="181">
        <v>12789.879714207947</v>
      </c>
      <c r="G53" s="181">
        <v>573.09879957879025</v>
      </c>
      <c r="H53" s="181">
        <v>1877.4503686801499</v>
      </c>
      <c r="I53" s="181">
        <v>-56.436110419935638</v>
      </c>
      <c r="J53" s="181">
        <v>544.33242601329073</v>
      </c>
      <c r="K53" s="181">
        <v>227.59628358321766</v>
      </c>
    </row>
    <row r="54" spans="3:11" x14ac:dyDescent="0.55000000000000004">
      <c r="C54" s="218" t="s">
        <v>427</v>
      </c>
      <c r="D54" s="181">
        <v>11628.86095440602</v>
      </c>
      <c r="E54" s="181">
        <v>2839.6785266602501</v>
      </c>
      <c r="F54" s="181">
        <v>11890.567328178749</v>
      </c>
      <c r="G54" s="181">
        <v>3067.9788036765003</v>
      </c>
      <c r="H54" s="181">
        <v>3871.288792400499</v>
      </c>
      <c r="I54" s="181">
        <v>-75.580768075274534</v>
      </c>
      <c r="J54" s="181">
        <v>318.7293461757892</v>
      </c>
      <c r="K54" s="181">
        <v>26.183687702188664</v>
      </c>
    </row>
    <row r="55" spans="3:11" x14ac:dyDescent="0.55000000000000004">
      <c r="C55" s="218" t="s">
        <v>428</v>
      </c>
      <c r="D55" s="181">
        <v>1080.0168708403692</v>
      </c>
      <c r="E55" s="181">
        <v>681.72302622251186</v>
      </c>
      <c r="F55" s="181">
        <v>1079.2071099184725</v>
      </c>
      <c r="G55" s="181">
        <v>0.91832024999999995</v>
      </c>
      <c r="H55" s="181">
        <v>32.742074670000001</v>
      </c>
      <c r="I55" s="181">
        <v>-36.878483602570199</v>
      </c>
      <c r="J55" s="181">
        <v>58.305802856396895</v>
      </c>
      <c r="K55" s="181">
        <v>3465.430977918651</v>
      </c>
    </row>
    <row r="56" spans="3:11" x14ac:dyDescent="0.55000000000000004">
      <c r="C56" s="217" t="s">
        <v>429</v>
      </c>
      <c r="D56" s="181">
        <v>0</v>
      </c>
      <c r="E56" s="181">
        <v>0</v>
      </c>
      <c r="F56" s="181">
        <v>0</v>
      </c>
      <c r="G56" s="181">
        <v>0</v>
      </c>
      <c r="H56" s="181">
        <v>0</v>
      </c>
      <c r="I56" s="181">
        <v>0</v>
      </c>
      <c r="J56" s="181">
        <v>0</v>
      </c>
      <c r="K56" s="181">
        <v>0</v>
      </c>
    </row>
    <row r="57" spans="3:11" x14ac:dyDescent="0.55000000000000004">
      <c r="C57" s="217" t="s">
        <v>430</v>
      </c>
      <c r="D57" s="181">
        <v>0</v>
      </c>
      <c r="E57" s="181">
        <v>1.1770309999999999</v>
      </c>
      <c r="F57" s="181">
        <v>0</v>
      </c>
      <c r="G57" s="181">
        <v>0</v>
      </c>
      <c r="H57" s="181">
        <v>0</v>
      </c>
      <c r="I57" s="181">
        <v>0</v>
      </c>
      <c r="J57" s="181">
        <v>-100</v>
      </c>
      <c r="K57" s="181">
        <v>0</v>
      </c>
    </row>
    <row r="58" spans="3:11" x14ac:dyDescent="0.55000000000000004">
      <c r="C58" s="217" t="s">
        <v>431</v>
      </c>
      <c r="D58" s="181">
        <v>37.412169260000006</v>
      </c>
      <c r="E58" s="181">
        <v>19.598673040000001</v>
      </c>
      <c r="F58" s="181">
        <v>104.14054928</v>
      </c>
      <c r="G58" s="181">
        <v>0</v>
      </c>
      <c r="H58" s="181">
        <v>-1.9361380100000003</v>
      </c>
      <c r="I58" s="181">
        <v>-47.614176275647488</v>
      </c>
      <c r="J58" s="181">
        <v>431.36530757696636</v>
      </c>
      <c r="K58" s="181">
        <v>0</v>
      </c>
    </row>
    <row r="59" spans="3:11" x14ac:dyDescent="0.55000000000000004">
      <c r="C59" s="214" t="s">
        <v>432</v>
      </c>
      <c r="D59" s="181">
        <v>31.081356999999997</v>
      </c>
      <c r="E59" s="181">
        <v>34.905572659999997</v>
      </c>
      <c r="F59" s="181">
        <v>123.17281842000001</v>
      </c>
      <c r="G59" s="181">
        <v>0.72034856000000003</v>
      </c>
      <c r="H59" s="181">
        <v>5.0650248900000001</v>
      </c>
      <c r="I59" s="181">
        <v>12.303888983997709</v>
      </c>
      <c r="J59" s="181">
        <v>252.87436656539879</v>
      </c>
      <c r="K59" s="181">
        <v>603.13528356327947</v>
      </c>
    </row>
    <row r="60" spans="3:11" x14ac:dyDescent="0.55000000000000004">
      <c r="C60" s="214" t="s">
        <v>433</v>
      </c>
      <c r="D60" s="181">
        <v>9.1199368699999983</v>
      </c>
      <c r="E60" s="181">
        <v>18.08405226</v>
      </c>
      <c r="F60" s="181">
        <v>0.11508700000000001</v>
      </c>
      <c r="G60" s="181">
        <v>0</v>
      </c>
      <c r="H60" s="181">
        <v>2.6765570699999999</v>
      </c>
      <c r="I60" s="181">
        <v>98.291419313300608</v>
      </c>
      <c r="J60" s="181">
        <v>-99.363599494486309</v>
      </c>
      <c r="K60" s="181">
        <v>0</v>
      </c>
    </row>
    <row r="61" spans="3:11" x14ac:dyDescent="0.55000000000000004">
      <c r="C61" s="214" t="s">
        <v>434</v>
      </c>
      <c r="D61" s="181">
        <v>1847.7436786974195</v>
      </c>
      <c r="E61" s="181">
        <v>1955.1274707561836</v>
      </c>
      <c r="F61" s="181">
        <v>779.4031194024966</v>
      </c>
      <c r="G61" s="181">
        <v>59.333674763818287</v>
      </c>
      <c r="H61" s="181">
        <v>153.54315382760166</v>
      </c>
      <c r="I61" s="181">
        <v>5.8116173415603365</v>
      </c>
      <c r="J61" s="181">
        <v>-60.135432033950842</v>
      </c>
      <c r="K61" s="181">
        <v>158.7791072081589</v>
      </c>
    </row>
    <row r="62" spans="3:11" x14ac:dyDescent="0.55000000000000004">
      <c r="C62" s="214" t="s">
        <v>435</v>
      </c>
      <c r="D62" s="181">
        <v>5069.2496292235328</v>
      </c>
      <c r="E62" s="181">
        <v>5462.4250288657495</v>
      </c>
      <c r="F62" s="181">
        <v>2486.0876784097118</v>
      </c>
      <c r="G62" s="181">
        <v>160.99437220799825</v>
      </c>
      <c r="H62" s="181">
        <v>423.4838958133351</v>
      </c>
      <c r="I62" s="181">
        <v>7.7560867662861606</v>
      </c>
      <c r="J62" s="181">
        <v>-54.487472774963877</v>
      </c>
      <c r="K62" s="181">
        <v>163.04267037745328</v>
      </c>
    </row>
    <row r="63" spans="3:11" x14ac:dyDescent="0.55000000000000004">
      <c r="C63" s="214" t="s">
        <v>436</v>
      </c>
      <c r="D63" s="181">
        <v>11829.119844205752</v>
      </c>
      <c r="E63" s="181">
        <v>12376.255483476953</v>
      </c>
      <c r="F63" s="181">
        <v>4783.0942958189507</v>
      </c>
      <c r="G63" s="181">
        <v>-67.720552865337311</v>
      </c>
      <c r="H63" s="181">
        <v>718.40244681146407</v>
      </c>
      <c r="I63" s="181">
        <v>4.62532839701682</v>
      </c>
      <c r="J63" s="181">
        <v>-61.352653860413028</v>
      </c>
      <c r="K63" s="181">
        <v>-1160.8337002800481</v>
      </c>
    </row>
    <row r="64" spans="3:11" x14ac:dyDescent="0.55000000000000004">
      <c r="C64" s="214" t="s">
        <v>211</v>
      </c>
      <c r="D64" s="193">
        <v>67151.574055384568</v>
      </c>
      <c r="E64" s="193">
        <v>72150.664919631934</v>
      </c>
      <c r="F64" s="193">
        <v>87444.398333286881</v>
      </c>
      <c r="G64" s="193">
        <v>12731.530971800441</v>
      </c>
      <c r="H64" s="193">
        <v>20863.328509444436</v>
      </c>
      <c r="I64" s="193">
        <v>7.444487987912642</v>
      </c>
      <c r="J64" s="193">
        <v>21.1969403617978</v>
      </c>
      <c r="K64" s="193">
        <v>63.871325103441421</v>
      </c>
    </row>
    <row r="65" spans="3:11" x14ac:dyDescent="0.55000000000000004">
      <c r="C65" s="219" t="s">
        <v>212</v>
      </c>
      <c r="D65" s="181"/>
      <c r="E65" s="181"/>
      <c r="F65" s="181"/>
      <c r="G65" s="181"/>
      <c r="H65" s="181"/>
      <c r="I65" s="181"/>
      <c r="J65" s="181"/>
      <c r="K65" s="181"/>
    </row>
    <row r="66" spans="3:11" x14ac:dyDescent="0.55000000000000004">
      <c r="C66" s="214" t="s">
        <v>437</v>
      </c>
      <c r="D66" s="181">
        <v>45304.10624778999</v>
      </c>
      <c r="E66" s="181">
        <v>59984.887754385236</v>
      </c>
      <c r="F66" s="181">
        <v>61707.431912098975</v>
      </c>
      <c r="G66" s="181">
        <v>8499.3333447647074</v>
      </c>
      <c r="H66" s="181">
        <v>14231.79156938911</v>
      </c>
      <c r="I66" s="181">
        <v>32.404968826222898</v>
      </c>
      <c r="J66" s="181">
        <v>2.8716302092068369</v>
      </c>
      <c r="K66" s="181">
        <v>67.445974785250613</v>
      </c>
    </row>
    <row r="67" spans="3:11" x14ac:dyDescent="0.55000000000000004">
      <c r="C67" s="215" t="s">
        <v>372</v>
      </c>
      <c r="D67" s="181">
        <v>43760.304021829987</v>
      </c>
      <c r="E67" s="181">
        <v>58457.09762344999</v>
      </c>
      <c r="F67" s="181">
        <v>59841.555411411704</v>
      </c>
      <c r="G67" s="181">
        <v>8190.1969612575003</v>
      </c>
      <c r="H67" s="181">
        <v>13670.111529802898</v>
      </c>
      <c r="I67" s="181">
        <v>33.584761189703926</v>
      </c>
      <c r="J67" s="181">
        <v>2.3683313818959428</v>
      </c>
      <c r="K67" s="181">
        <v>66.908214716536278</v>
      </c>
    </row>
    <row r="68" spans="3:11" x14ac:dyDescent="0.55000000000000004">
      <c r="C68" s="215" t="s">
        <v>373</v>
      </c>
      <c r="D68" s="181">
        <v>13.194650000000001</v>
      </c>
      <c r="E68" s="181">
        <v>34.939623259999998</v>
      </c>
      <c r="F68" s="181">
        <v>72.421221899999992</v>
      </c>
      <c r="G68" s="181">
        <v>12.381116699999998</v>
      </c>
      <c r="H68" s="181">
        <v>17.075140220000002</v>
      </c>
      <c r="I68" s="181">
        <v>164.80144043229637</v>
      </c>
      <c r="J68" s="181">
        <v>107.27533711821711</v>
      </c>
      <c r="K68" s="181">
        <v>37.912763717024042</v>
      </c>
    </row>
    <row r="69" spans="3:11" x14ac:dyDescent="0.55000000000000004">
      <c r="C69" s="215" t="s">
        <v>222</v>
      </c>
      <c r="D69" s="181">
        <v>1530.6075759599992</v>
      </c>
      <c r="E69" s="181">
        <v>1492.8505076752356</v>
      </c>
      <c r="F69" s="181">
        <v>1793.4552787872883</v>
      </c>
      <c r="G69" s="181">
        <v>296.75526680720765</v>
      </c>
      <c r="H69" s="181">
        <v>544.60489936620741</v>
      </c>
      <c r="I69" s="181">
        <v>-2.4668026526056037</v>
      </c>
      <c r="J69" s="181">
        <v>20.1362942616521</v>
      </c>
      <c r="K69" s="181">
        <v>83.519876572239468</v>
      </c>
    </row>
    <row r="70" spans="3:11" x14ac:dyDescent="0.55000000000000004">
      <c r="C70" s="214" t="s">
        <v>438</v>
      </c>
      <c r="D70" s="181">
        <v>1419.6890413200003</v>
      </c>
      <c r="E70" s="181">
        <v>1442.4499250299968</v>
      </c>
      <c r="F70" s="181">
        <v>617.96062916999995</v>
      </c>
      <c r="G70" s="181">
        <v>87.021679649999982</v>
      </c>
      <c r="H70" s="181">
        <v>210.32098028000004</v>
      </c>
      <c r="I70" s="181">
        <v>1.6032302178534716</v>
      </c>
      <c r="J70" s="181">
        <v>-57.158954467195876</v>
      </c>
      <c r="K70" s="181">
        <v>141.6880266226855</v>
      </c>
    </row>
    <row r="71" spans="3:11" x14ac:dyDescent="0.55000000000000004">
      <c r="C71" s="215" t="s">
        <v>224</v>
      </c>
      <c r="D71" s="181">
        <v>8.8409500000000002E-3</v>
      </c>
      <c r="E71" s="181">
        <v>3.4371170000000006E-2</v>
      </c>
      <c r="F71" s="181">
        <v>3.9873735999999997</v>
      </c>
      <c r="G71" s="181">
        <v>0</v>
      </c>
      <c r="H71" s="181">
        <v>0</v>
      </c>
      <c r="I71" s="181">
        <v>288.77236043637851</v>
      </c>
      <c r="J71" s="181">
        <v>11500.924844862711</v>
      </c>
      <c r="K71" s="181">
        <v>0</v>
      </c>
    </row>
    <row r="72" spans="3:11" x14ac:dyDescent="0.55000000000000004">
      <c r="C72" s="215" t="s">
        <v>225</v>
      </c>
      <c r="D72" s="181">
        <v>717.53590732999976</v>
      </c>
      <c r="E72" s="181">
        <v>746.95942490999994</v>
      </c>
      <c r="F72" s="181">
        <v>477.76000838000016</v>
      </c>
      <c r="G72" s="181">
        <v>62.788450689999983</v>
      </c>
      <c r="H72" s="181">
        <v>160.48898210999999</v>
      </c>
      <c r="I72" s="181">
        <v>4.1006334706631069</v>
      </c>
      <c r="J72" s="181">
        <v>-36.039362722069576</v>
      </c>
      <c r="K72" s="181">
        <v>155.60271092269568</v>
      </c>
    </row>
    <row r="73" spans="3:11" x14ac:dyDescent="0.55000000000000004">
      <c r="C73" s="215" t="s">
        <v>226</v>
      </c>
      <c r="D73" s="181">
        <v>702.14429303999987</v>
      </c>
      <c r="E73" s="181">
        <v>695.45612894999681</v>
      </c>
      <c r="F73" s="181">
        <v>136.21324719</v>
      </c>
      <c r="G73" s="181">
        <v>24.233228959999998</v>
      </c>
      <c r="H73" s="181">
        <v>49.831998169999999</v>
      </c>
      <c r="I73" s="181">
        <v>-0.95253413811084608</v>
      </c>
      <c r="J73" s="181">
        <v>-80.413826045985758</v>
      </c>
      <c r="K73" s="181">
        <v>105.63499091373254</v>
      </c>
    </row>
    <row r="74" spans="3:11" x14ac:dyDescent="0.55000000000000004">
      <c r="C74" s="214" t="s">
        <v>439</v>
      </c>
      <c r="D74" s="181">
        <v>5025.3358067599002</v>
      </c>
      <c r="E74" s="181">
        <v>5494.6508484650003</v>
      </c>
      <c r="F74" s="181">
        <v>3971.0780406499998</v>
      </c>
      <c r="G74" s="181">
        <v>614.37325925000005</v>
      </c>
      <c r="H74" s="181">
        <v>1156.2585362699995</v>
      </c>
      <c r="I74" s="181">
        <v>9.3389787220546445</v>
      </c>
      <c r="J74" s="181">
        <v>-27.728291566344559</v>
      </c>
      <c r="K74" s="181">
        <v>88.201312290432242</v>
      </c>
    </row>
    <row r="75" spans="3:11" x14ac:dyDescent="0.55000000000000004">
      <c r="C75" s="214" t="s">
        <v>440</v>
      </c>
      <c r="D75" s="181">
        <v>270.42997174000004</v>
      </c>
      <c r="E75" s="181">
        <v>446.26673801489625</v>
      </c>
      <c r="F75" s="181">
        <v>157.53254789049998</v>
      </c>
      <c r="G75" s="181">
        <v>16.414303520299999</v>
      </c>
      <c r="H75" s="181">
        <v>29.758041410299999</v>
      </c>
      <c r="I75" s="181">
        <v>65.021182801420863</v>
      </c>
      <c r="J75" s="181">
        <v>-64.699912749212871</v>
      </c>
      <c r="K75" s="181">
        <v>81.2933541377339</v>
      </c>
    </row>
    <row r="76" spans="3:11" x14ac:dyDescent="0.55000000000000004">
      <c r="C76" s="214" t="s">
        <v>441</v>
      </c>
      <c r="D76" s="181">
        <v>15072.159811151028</v>
      </c>
      <c r="E76" s="181">
        <v>4554.5541323196512</v>
      </c>
      <c r="F76" s="181">
        <v>21199.710870368195</v>
      </c>
      <c r="G76" s="181">
        <v>1458.3141109065207</v>
      </c>
      <c r="H76" s="181">
        <v>4143.9485171738006</v>
      </c>
      <c r="I76" s="181">
        <v>-69.781675689571728</v>
      </c>
      <c r="J76" s="181">
        <v>365.46182687636872</v>
      </c>
      <c r="K76" s="181">
        <v>184.16021529119192</v>
      </c>
    </row>
    <row r="77" spans="3:11" x14ac:dyDescent="0.55000000000000004">
      <c r="C77" s="214" t="s">
        <v>442</v>
      </c>
      <c r="D77" s="181">
        <v>8.6893650499999993</v>
      </c>
      <c r="E77" s="181">
        <v>6.1607132299999998</v>
      </c>
      <c r="F77" s="181">
        <v>4.3160718500000002</v>
      </c>
      <c r="G77" s="181">
        <v>1.13174445</v>
      </c>
      <c r="H77" s="181">
        <v>1.5399707400000002</v>
      </c>
      <c r="I77" s="181">
        <v>-29.100536177841896</v>
      </c>
      <c r="J77" s="181">
        <v>-29.942010139627932</v>
      </c>
      <c r="K77" s="181">
        <v>36.07053606492174</v>
      </c>
    </row>
    <row r="78" spans="3:11" x14ac:dyDescent="0.55000000000000004">
      <c r="C78" s="214" t="s">
        <v>443</v>
      </c>
      <c r="D78" s="181">
        <v>48.350549440000009</v>
      </c>
      <c r="E78" s="181">
        <v>63.277833429999994</v>
      </c>
      <c r="F78" s="181">
        <v>112.51453857000007</v>
      </c>
      <c r="G78" s="181">
        <v>22.638701229999999</v>
      </c>
      <c r="H78" s="181">
        <v>44.425314380000003</v>
      </c>
      <c r="I78" s="181">
        <v>30.873039009667934</v>
      </c>
      <c r="J78" s="181">
        <v>77.8103523320964</v>
      </c>
      <c r="K78" s="181">
        <v>96.236144152691764</v>
      </c>
    </row>
    <row r="79" spans="3:11" x14ac:dyDescent="0.55000000000000004">
      <c r="C79" s="214" t="s">
        <v>444</v>
      </c>
      <c r="D79" s="181">
        <v>2.8132799999999998</v>
      </c>
      <c r="E79" s="181">
        <v>158.41696812999999</v>
      </c>
      <c r="F79" s="181">
        <v>645.6206563167998</v>
      </c>
      <c r="G79" s="181">
        <v>2032.3038186944261</v>
      </c>
      <c r="H79" s="181">
        <v>1045.2855694863008</v>
      </c>
      <c r="I79" s="181">
        <v>5531.0416357419099</v>
      </c>
      <c r="J79" s="181">
        <v>307.54514111581227</v>
      </c>
      <c r="K79" s="181">
        <v>-48.566471219947637</v>
      </c>
    </row>
    <row r="80" spans="3:11" x14ac:dyDescent="0.55000000000000004">
      <c r="C80" s="214" t="s">
        <v>236</v>
      </c>
      <c r="D80" s="193">
        <v>67151.574073250944</v>
      </c>
      <c r="E80" s="193">
        <v>72150.664913004788</v>
      </c>
      <c r="F80" s="193">
        <v>88416.165266914497</v>
      </c>
      <c r="G80" s="193">
        <v>12731.530962465951</v>
      </c>
      <c r="H80" s="193">
        <v>20863.3284991295</v>
      </c>
      <c r="I80" s="193">
        <v>7.4444879494569793</v>
      </c>
      <c r="J80" s="193">
        <v>22.543798277565056</v>
      </c>
      <c r="K80" s="193">
        <v>63.871325142569603</v>
      </c>
    </row>
    <row r="81" spans="3:11" x14ac:dyDescent="0.55000000000000004">
      <c r="C81" s="219" t="s">
        <v>445</v>
      </c>
      <c r="D81" s="181"/>
      <c r="E81" s="181"/>
      <c r="F81" s="181"/>
      <c r="G81" s="181"/>
      <c r="H81" s="181"/>
      <c r="I81" s="181"/>
      <c r="J81" s="181"/>
      <c r="K81" s="181"/>
    </row>
    <row r="82" spans="3:11" x14ac:dyDescent="0.55000000000000004">
      <c r="C82" s="214" t="s">
        <v>446</v>
      </c>
      <c r="D82" s="220">
        <v>20872</v>
      </c>
      <c r="E82" s="220">
        <v>23303</v>
      </c>
      <c r="F82" s="220">
        <v>22493</v>
      </c>
      <c r="G82" s="220">
        <v>22201</v>
      </c>
      <c r="H82" s="220">
        <v>22132</v>
      </c>
      <c r="I82" s="181">
        <v>11.647182828669989</v>
      </c>
      <c r="J82" s="181">
        <v>-3.4759473029223704</v>
      </c>
      <c r="K82" s="181">
        <v>-0.31079681095446149</v>
      </c>
    </row>
    <row r="83" spans="3:11" x14ac:dyDescent="0.55000000000000004">
      <c r="C83" s="214" t="s">
        <v>447</v>
      </c>
      <c r="D83" s="220">
        <v>4685</v>
      </c>
      <c r="E83" s="220">
        <v>5135</v>
      </c>
      <c r="F83" s="220">
        <v>5133</v>
      </c>
      <c r="G83" s="220">
        <v>5142</v>
      </c>
      <c r="H83" s="220">
        <v>5142</v>
      </c>
      <c r="I83" s="181">
        <v>9.6051227321237995</v>
      </c>
      <c r="J83" s="181">
        <v>-3.8948393378773129E-2</v>
      </c>
      <c r="K83" s="181">
        <v>0</v>
      </c>
    </row>
    <row r="84" spans="3:11" x14ac:dyDescent="0.55000000000000004">
      <c r="C84" s="214" t="s">
        <v>448</v>
      </c>
      <c r="D84" s="181">
        <v>362982.2</v>
      </c>
      <c r="E84" s="181">
        <v>428783.2</v>
      </c>
      <c r="F84" s="181">
        <v>445666.2</v>
      </c>
      <c r="G84" s="181">
        <v>447820.2</v>
      </c>
      <c r="H84" s="181">
        <v>449864.2</v>
      </c>
      <c r="I84" s="181">
        <v>18.127886160808988</v>
      </c>
      <c r="J84" s="181">
        <v>3.9374210556756886</v>
      </c>
      <c r="K84" s="181">
        <v>0.45643318456827092</v>
      </c>
    </row>
    <row r="85" spans="3:11" x14ac:dyDescent="0.55000000000000004">
      <c r="C85" s="214" t="s">
        <v>449</v>
      </c>
      <c r="D85" s="181">
        <v>1183363.6000000001</v>
      </c>
      <c r="E85" s="181">
        <v>1351729</v>
      </c>
      <c r="F85" s="181">
        <v>1390718.2000000002</v>
      </c>
      <c r="G85" s="181">
        <v>1398976.2</v>
      </c>
      <c r="H85" s="181">
        <v>1404128</v>
      </c>
      <c r="I85" s="181">
        <v>14.227698063384736</v>
      </c>
      <c r="J85" s="181">
        <v>2.8843947270495924</v>
      </c>
      <c r="K85" s="181">
        <v>0.36825501391660892</v>
      </c>
    </row>
    <row r="86" spans="3:11" x14ac:dyDescent="0.55000000000000004">
      <c r="C86" s="214" t="s">
        <v>450</v>
      </c>
      <c r="D86" s="181">
        <v>34163</v>
      </c>
      <c r="E86" s="181">
        <v>16159</v>
      </c>
      <c r="F86" s="181">
        <v>19042.8</v>
      </c>
      <c r="G86" s="181">
        <v>18961</v>
      </c>
      <c r="H86" s="181">
        <v>19027</v>
      </c>
      <c r="I86" s="181">
        <v>-52.700289787196674</v>
      </c>
      <c r="J86" s="181">
        <v>17.84640138622439</v>
      </c>
      <c r="K86" s="181">
        <v>0.34808290701967193</v>
      </c>
    </row>
    <row r="87" spans="3:11" x14ac:dyDescent="0.55000000000000004">
      <c r="C87" s="214" t="s">
        <v>451</v>
      </c>
      <c r="D87" s="181">
        <v>5191363</v>
      </c>
      <c r="E87" s="181">
        <v>5859530</v>
      </c>
      <c r="F87" s="181">
        <v>6016100.9289611196</v>
      </c>
      <c r="G87" s="181">
        <v>5993953</v>
      </c>
      <c r="H87" s="181">
        <v>5991019</v>
      </c>
      <c r="I87" s="181">
        <v>12.870743194032089</v>
      </c>
      <c r="J87" s="181">
        <v>2.6720731690275437</v>
      </c>
      <c r="K87" s="181">
        <v>-4.8949332769209236E-2</v>
      </c>
    </row>
    <row r="88" spans="3:11" x14ac:dyDescent="0.55000000000000004">
      <c r="C88" s="214" t="s">
        <v>452</v>
      </c>
      <c r="D88" s="181">
        <v>329895.31299999997</v>
      </c>
      <c r="E88" s="181">
        <v>438040.31299999997</v>
      </c>
      <c r="F88" s="181">
        <v>528081.81299999997</v>
      </c>
      <c r="G88" s="181">
        <v>552898</v>
      </c>
      <c r="H88" s="181">
        <v>543872</v>
      </c>
      <c r="I88" s="181">
        <v>32.78161154111335</v>
      </c>
      <c r="J88" s="181">
        <v>20.555528184913889</v>
      </c>
      <c r="K88" s="181">
        <v>-1.6324891752185755</v>
      </c>
    </row>
    <row r="89" spans="3:11" x14ac:dyDescent="0.55000000000000004">
      <c r="C89" s="214" t="s">
        <v>453</v>
      </c>
      <c r="D89" s="181">
        <v>2992068</v>
      </c>
      <c r="E89" s="181">
        <v>3303100</v>
      </c>
      <c r="F89" s="181">
        <v>2984420</v>
      </c>
      <c r="G89" s="181">
        <v>2870164</v>
      </c>
      <c r="H89" s="181">
        <v>2832472</v>
      </c>
      <c r="I89" s="181">
        <v>10.395218290493398</v>
      </c>
      <c r="J89" s="181">
        <v>-9.6479065120644254</v>
      </c>
      <c r="K89" s="181">
        <v>-1.3132350625260438</v>
      </c>
    </row>
    <row r="90" spans="3:11" x14ac:dyDescent="0.55000000000000004">
      <c r="C90" s="214" t="s">
        <v>454</v>
      </c>
      <c r="D90" s="181">
        <v>764663</v>
      </c>
      <c r="E90" s="181">
        <v>382353</v>
      </c>
      <c r="F90" s="181">
        <v>587163.22571865399</v>
      </c>
      <c r="G90" s="181">
        <v>962871.41799999995</v>
      </c>
      <c r="H90" s="181">
        <v>892682</v>
      </c>
      <c r="I90" s="181">
        <v>-49.997188303867198</v>
      </c>
      <c r="J90" s="181">
        <v>53.565743100918262</v>
      </c>
      <c r="K90" s="181">
        <v>-7.2895940919912059</v>
      </c>
    </row>
    <row r="91" spans="3:11" x14ac:dyDescent="0.55000000000000004">
      <c r="C91" s="214" t="s">
        <v>455</v>
      </c>
      <c r="D91" s="181">
        <v>5193581.8</v>
      </c>
      <c r="E91" s="181">
        <v>5888077</v>
      </c>
      <c r="F91" s="181">
        <v>6039507</v>
      </c>
      <c r="G91" s="181">
        <v>6027004</v>
      </c>
      <c r="H91" s="181">
        <v>6024483</v>
      </c>
      <c r="I91" s="181">
        <v>13.372181795615507</v>
      </c>
      <c r="J91" s="181">
        <v>2.5718073999371951</v>
      </c>
      <c r="K91" s="181">
        <v>-4.1828410931865984E-2</v>
      </c>
    </row>
    <row r="92" spans="3:11" x14ac:dyDescent="0.55000000000000004">
      <c r="C92" s="214" t="s">
        <v>456</v>
      </c>
      <c r="D92" s="181">
        <v>130471.71353479098</v>
      </c>
      <c r="E92" s="181">
        <v>159022.77751564092</v>
      </c>
      <c r="F92" s="181">
        <v>167026.53720689178</v>
      </c>
      <c r="G92" s="181">
        <v>164212.14439535857</v>
      </c>
      <c r="H92" s="181">
        <v>166838.55978059745</v>
      </c>
      <c r="I92" s="181">
        <v>21.882953176081838</v>
      </c>
      <c r="J92" s="181">
        <v>5.0330901121781988</v>
      </c>
      <c r="K92" s="181">
        <v>1.5994038655968732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D1C0-5C6D-4EF5-BEC9-43F81B38C386}">
  <sheetPr codeName="Sheet88"/>
  <dimension ref="B2:D95"/>
  <sheetViews>
    <sheetView workbookViewId="0">
      <pane xSplit="3" ySplit="3" topLeftCell="D4"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4" width="12.703125" style="29" bestFit="1" customWidth="1"/>
    <col min="5" max="16384" width="9.1171875" style="29"/>
  </cols>
  <sheetData>
    <row r="2" spans="2:4" x14ac:dyDescent="0.55000000000000004">
      <c r="C2" s="83" t="s">
        <v>116</v>
      </c>
      <c r="D2" s="125"/>
    </row>
    <row r="3" spans="2:4" s="127" customFormat="1" ht="35.35" x14ac:dyDescent="0.55000000000000004">
      <c r="B3" s="86" t="s">
        <v>296</v>
      </c>
      <c r="C3" s="86" t="s">
        <v>457</v>
      </c>
      <c r="D3" s="126" t="s">
        <v>1006</v>
      </c>
    </row>
    <row r="4" spans="2:4" ht="16" thickBot="1" x14ac:dyDescent="0.6">
      <c r="B4" s="128"/>
      <c r="C4" s="129" t="s">
        <v>117</v>
      </c>
      <c r="D4" s="130"/>
    </row>
    <row r="5" spans="2:4" ht="16" thickTop="1" x14ac:dyDescent="0.55000000000000004">
      <c r="B5" s="131">
        <v>1</v>
      </c>
      <c r="C5" s="132" t="s">
        <v>298</v>
      </c>
      <c r="D5" s="133">
        <v>23782.73433164884</v>
      </c>
    </row>
    <row r="6" spans="2:4" x14ac:dyDescent="0.55000000000000004">
      <c r="B6" s="134" t="s">
        <v>119</v>
      </c>
      <c r="C6" s="102" t="s">
        <v>120</v>
      </c>
      <c r="D6" s="133">
        <v>21600</v>
      </c>
    </row>
    <row r="7" spans="2:4" x14ac:dyDescent="0.55000000000000004">
      <c r="B7" s="134"/>
      <c r="C7" s="102" t="s">
        <v>299</v>
      </c>
      <c r="D7" s="133">
        <v>0</v>
      </c>
    </row>
    <row r="8" spans="2:4" x14ac:dyDescent="0.55000000000000004">
      <c r="B8" s="134"/>
      <c r="C8" s="102" t="s">
        <v>300</v>
      </c>
      <c r="D8" s="133">
        <v>0</v>
      </c>
    </row>
    <row r="9" spans="2:4" x14ac:dyDescent="0.55000000000000004">
      <c r="B9" s="134" t="s">
        <v>119</v>
      </c>
      <c r="C9" s="102" t="s">
        <v>301</v>
      </c>
      <c r="D9" s="133">
        <v>1051.3795822193499</v>
      </c>
    </row>
    <row r="10" spans="2:4" x14ac:dyDescent="0.55000000000000004">
      <c r="B10" s="134"/>
      <c r="C10" s="102" t="s">
        <v>302</v>
      </c>
      <c r="D10" s="133">
        <v>0</v>
      </c>
    </row>
    <row r="11" spans="2:4" x14ac:dyDescent="0.55000000000000004">
      <c r="B11" s="134"/>
      <c r="C11" s="102" t="s">
        <v>303</v>
      </c>
      <c r="D11" s="133">
        <v>957.90165587000001</v>
      </c>
    </row>
    <row r="12" spans="2:4" x14ac:dyDescent="0.55000000000000004">
      <c r="B12" s="134"/>
      <c r="C12" s="102" t="s">
        <v>304</v>
      </c>
      <c r="D12" s="133">
        <v>173.45309355949149</v>
      </c>
    </row>
    <row r="13" spans="2:4" x14ac:dyDescent="0.55000000000000004">
      <c r="B13" s="135">
        <v>2</v>
      </c>
      <c r="C13" s="136" t="s">
        <v>124</v>
      </c>
      <c r="D13" s="133">
        <v>2489.8130000000001</v>
      </c>
    </row>
    <row r="14" spans="2:4" x14ac:dyDescent="0.55000000000000004">
      <c r="B14" s="134" t="s">
        <v>119</v>
      </c>
      <c r="C14" s="102" t="s">
        <v>125</v>
      </c>
      <c r="D14" s="133">
        <v>0</v>
      </c>
    </row>
    <row r="15" spans="2:4" x14ac:dyDescent="0.55000000000000004">
      <c r="B15" s="134"/>
      <c r="C15" s="102" t="s">
        <v>305</v>
      </c>
      <c r="D15" s="133">
        <v>200</v>
      </c>
    </row>
    <row r="16" spans="2:4" x14ac:dyDescent="0.55000000000000004">
      <c r="B16" s="137"/>
      <c r="C16" s="102" t="s">
        <v>127</v>
      </c>
      <c r="D16" s="133">
        <v>0</v>
      </c>
    </row>
    <row r="17" spans="2:4" x14ac:dyDescent="0.55000000000000004">
      <c r="B17" s="137"/>
      <c r="C17" s="102" t="s">
        <v>458</v>
      </c>
      <c r="D17" s="133">
        <v>0</v>
      </c>
    </row>
    <row r="18" spans="2:4" x14ac:dyDescent="0.55000000000000004">
      <c r="B18" s="137"/>
      <c r="C18" s="102" t="s">
        <v>129</v>
      </c>
      <c r="D18" s="133">
        <v>2289.8130000000001</v>
      </c>
    </row>
    <row r="19" spans="2:4" x14ac:dyDescent="0.55000000000000004">
      <c r="B19" s="135">
        <v>3</v>
      </c>
      <c r="C19" s="136" t="s">
        <v>130</v>
      </c>
      <c r="D19" s="133">
        <v>823.38879498000006</v>
      </c>
    </row>
    <row r="20" spans="2:4" x14ac:dyDescent="0.55000000000000004">
      <c r="B20" s="134"/>
      <c r="C20" s="102" t="s">
        <v>131</v>
      </c>
      <c r="D20" s="133">
        <v>122.00379294000001</v>
      </c>
    </row>
    <row r="21" spans="2:4" x14ac:dyDescent="0.55000000000000004">
      <c r="B21" s="134"/>
      <c r="C21" s="102" t="s">
        <v>306</v>
      </c>
      <c r="D21" s="133">
        <v>122.00379294000001</v>
      </c>
    </row>
    <row r="22" spans="2:4" x14ac:dyDescent="0.55000000000000004">
      <c r="B22" s="134"/>
      <c r="C22" s="102" t="s">
        <v>307</v>
      </c>
      <c r="D22" s="133">
        <v>0</v>
      </c>
    </row>
    <row r="23" spans="2:4" x14ac:dyDescent="0.55000000000000004">
      <c r="B23" s="134"/>
      <c r="C23" s="102" t="s">
        <v>132</v>
      </c>
      <c r="D23" s="133">
        <v>2.04E-6</v>
      </c>
    </row>
    <row r="24" spans="2:4" x14ac:dyDescent="0.55000000000000004">
      <c r="B24" s="134"/>
      <c r="C24" s="102" t="s">
        <v>306</v>
      </c>
      <c r="D24" s="133">
        <v>2.04E-6</v>
      </c>
    </row>
    <row r="25" spans="2:4" x14ac:dyDescent="0.55000000000000004">
      <c r="B25" s="134"/>
      <c r="C25" s="102" t="s">
        <v>307</v>
      </c>
      <c r="D25" s="133">
        <v>0</v>
      </c>
    </row>
    <row r="26" spans="2:4" x14ac:dyDescent="0.55000000000000004">
      <c r="B26" s="134"/>
      <c r="C26" s="102" t="s">
        <v>133</v>
      </c>
      <c r="D26" s="133">
        <v>700</v>
      </c>
    </row>
    <row r="27" spans="2:4" x14ac:dyDescent="0.55000000000000004">
      <c r="B27" s="134"/>
      <c r="C27" s="102" t="s">
        <v>306</v>
      </c>
      <c r="D27" s="133">
        <v>700</v>
      </c>
    </row>
    <row r="28" spans="2:4" x14ac:dyDescent="0.55000000000000004">
      <c r="B28" s="134"/>
      <c r="C28" s="102" t="s">
        <v>307</v>
      </c>
      <c r="D28" s="133">
        <v>0</v>
      </c>
    </row>
    <row r="29" spans="2:4" x14ac:dyDescent="0.55000000000000004">
      <c r="B29" s="134"/>
      <c r="C29" s="102" t="s">
        <v>134</v>
      </c>
      <c r="D29" s="133">
        <v>0</v>
      </c>
    </row>
    <row r="30" spans="2:4" x14ac:dyDescent="0.55000000000000004">
      <c r="B30" s="134"/>
      <c r="C30" s="102" t="s">
        <v>306</v>
      </c>
      <c r="D30" s="133">
        <v>0</v>
      </c>
    </row>
    <row r="31" spans="2:4" x14ac:dyDescent="0.55000000000000004">
      <c r="B31" s="134"/>
      <c r="C31" s="102" t="s">
        <v>307</v>
      </c>
      <c r="D31" s="133">
        <v>0</v>
      </c>
    </row>
    <row r="32" spans="2:4" x14ac:dyDescent="0.55000000000000004">
      <c r="B32" s="134"/>
      <c r="C32" s="102" t="s">
        <v>135</v>
      </c>
      <c r="D32" s="133">
        <v>1.385</v>
      </c>
    </row>
    <row r="33" spans="2:4" x14ac:dyDescent="0.55000000000000004">
      <c r="B33" s="134"/>
      <c r="C33" s="102" t="s">
        <v>306</v>
      </c>
      <c r="D33" s="133">
        <v>1.385</v>
      </c>
    </row>
    <row r="34" spans="2:4" x14ac:dyDescent="0.55000000000000004">
      <c r="B34" s="134"/>
      <c r="C34" s="102" t="s">
        <v>307</v>
      </c>
      <c r="D34" s="133">
        <v>0</v>
      </c>
    </row>
    <row r="35" spans="2:4" x14ac:dyDescent="0.55000000000000004">
      <c r="B35" s="138">
        <v>4</v>
      </c>
      <c r="C35" s="100" t="s">
        <v>136</v>
      </c>
      <c r="D35" s="133">
        <v>0</v>
      </c>
    </row>
    <row r="36" spans="2:4" x14ac:dyDescent="0.55000000000000004">
      <c r="B36" s="138">
        <v>5</v>
      </c>
      <c r="C36" s="100" t="s">
        <v>137</v>
      </c>
      <c r="D36" s="133">
        <v>1945.253492937808</v>
      </c>
    </row>
    <row r="37" spans="2:4" x14ac:dyDescent="0.55000000000000004">
      <c r="B37" s="138"/>
      <c r="C37" s="102" t="s">
        <v>308</v>
      </c>
      <c r="D37" s="133">
        <v>0</v>
      </c>
    </row>
    <row r="38" spans="2:4" x14ac:dyDescent="0.55000000000000004">
      <c r="B38" s="138"/>
      <c r="C38" s="102" t="s">
        <v>309</v>
      </c>
      <c r="D38" s="133">
        <v>546.64140437000003</v>
      </c>
    </row>
    <row r="39" spans="2:4" x14ac:dyDescent="0.55000000000000004">
      <c r="B39" s="138"/>
      <c r="C39" s="102" t="s">
        <v>310</v>
      </c>
      <c r="D39" s="133">
        <v>0</v>
      </c>
    </row>
    <row r="40" spans="2:4" x14ac:dyDescent="0.55000000000000004">
      <c r="B40" s="138"/>
      <c r="C40" s="102" t="s">
        <v>311</v>
      </c>
      <c r="D40" s="133">
        <v>1398.6120885678081</v>
      </c>
    </row>
    <row r="41" spans="2:4" x14ac:dyDescent="0.55000000000000004">
      <c r="B41" s="138">
        <v>6</v>
      </c>
      <c r="C41" s="100" t="s">
        <v>141</v>
      </c>
      <c r="D41" s="133">
        <v>0</v>
      </c>
    </row>
    <row r="42" spans="2:4" x14ac:dyDescent="0.55000000000000004">
      <c r="B42" s="139">
        <v>7</v>
      </c>
      <c r="C42" s="140" t="s">
        <v>142</v>
      </c>
      <c r="D42" s="133">
        <v>413.89881601319996</v>
      </c>
    </row>
    <row r="43" spans="2:4" s="127" customFormat="1" x14ac:dyDescent="0.55000000000000004">
      <c r="B43" s="399" t="s">
        <v>312</v>
      </c>
      <c r="C43" s="399"/>
      <c r="D43" s="141">
        <v>29455.088435579848</v>
      </c>
    </row>
    <row r="44" spans="2:4" ht="16" thickBot="1" x14ac:dyDescent="0.6">
      <c r="B44" s="128"/>
      <c r="C44" s="129" t="s">
        <v>144</v>
      </c>
      <c r="D44" s="142"/>
    </row>
    <row r="45" spans="2:4" ht="16" thickTop="1" x14ac:dyDescent="0.55000000000000004">
      <c r="B45" s="131">
        <v>1</v>
      </c>
      <c r="C45" s="132" t="s">
        <v>145</v>
      </c>
      <c r="D45" s="133">
        <v>294.09766853000002</v>
      </c>
    </row>
    <row r="46" spans="2:4" x14ac:dyDescent="0.55000000000000004">
      <c r="B46" s="137"/>
      <c r="C46" s="102" t="s">
        <v>146</v>
      </c>
      <c r="D46" s="133">
        <v>3.8050000000000002</v>
      </c>
    </row>
    <row r="47" spans="2:4" x14ac:dyDescent="0.55000000000000004">
      <c r="B47" s="137"/>
      <c r="C47" s="102" t="s">
        <v>147</v>
      </c>
      <c r="D47" s="133">
        <v>3.8050000000000002</v>
      </c>
    </row>
    <row r="48" spans="2:4" x14ac:dyDescent="0.55000000000000004">
      <c r="B48" s="137"/>
      <c r="C48" s="102" t="s">
        <v>148</v>
      </c>
      <c r="D48" s="133">
        <v>0</v>
      </c>
    </row>
    <row r="49" spans="2:4" x14ac:dyDescent="0.55000000000000004">
      <c r="B49" s="137"/>
      <c r="C49" s="102" t="s">
        <v>149</v>
      </c>
      <c r="D49" s="133">
        <v>290.29266853000001</v>
      </c>
    </row>
    <row r="50" spans="2:4" x14ac:dyDescent="0.55000000000000004">
      <c r="B50" s="137"/>
      <c r="C50" s="102" t="s">
        <v>150</v>
      </c>
      <c r="D50" s="133">
        <v>250.91069537000001</v>
      </c>
    </row>
    <row r="51" spans="2:4" x14ac:dyDescent="0.55000000000000004">
      <c r="B51" s="137"/>
      <c r="C51" s="102" t="s">
        <v>313</v>
      </c>
      <c r="D51" s="133">
        <v>250.91069537000001</v>
      </c>
    </row>
    <row r="52" spans="2:4" x14ac:dyDescent="0.55000000000000004">
      <c r="B52" s="137"/>
      <c r="C52" s="102" t="s">
        <v>314</v>
      </c>
      <c r="D52" s="133">
        <v>0</v>
      </c>
    </row>
    <row r="53" spans="2:4" x14ac:dyDescent="0.55000000000000004">
      <c r="B53" s="137"/>
      <c r="C53" s="102" t="s">
        <v>151</v>
      </c>
      <c r="D53" s="133">
        <v>39.381973160000001</v>
      </c>
    </row>
    <row r="54" spans="2:4" x14ac:dyDescent="0.55000000000000004">
      <c r="B54" s="137"/>
      <c r="C54" s="102" t="s">
        <v>313</v>
      </c>
      <c r="D54" s="133">
        <v>39.381973160000001</v>
      </c>
    </row>
    <row r="55" spans="2:4" x14ac:dyDescent="0.55000000000000004">
      <c r="B55" s="137"/>
      <c r="C55" s="102" t="s">
        <v>314</v>
      </c>
      <c r="D55" s="133">
        <v>0</v>
      </c>
    </row>
    <row r="56" spans="2:4" x14ac:dyDescent="0.55000000000000004">
      <c r="B56" s="137"/>
      <c r="C56" s="102" t="s">
        <v>152</v>
      </c>
      <c r="D56" s="133">
        <v>0</v>
      </c>
    </row>
    <row r="57" spans="2:4" x14ac:dyDescent="0.55000000000000004">
      <c r="B57" s="137"/>
      <c r="C57" s="102" t="s">
        <v>315</v>
      </c>
      <c r="D57" s="133">
        <v>0</v>
      </c>
    </row>
    <row r="58" spans="2:4" x14ac:dyDescent="0.55000000000000004">
      <c r="B58" s="137"/>
      <c r="C58" s="102" t="s">
        <v>154</v>
      </c>
      <c r="D58" s="133">
        <v>0</v>
      </c>
    </row>
    <row r="59" spans="2:4" x14ac:dyDescent="0.55000000000000004">
      <c r="B59" s="137"/>
      <c r="C59" s="102" t="s">
        <v>313</v>
      </c>
      <c r="D59" s="133">
        <v>0</v>
      </c>
    </row>
    <row r="60" spans="2:4" x14ac:dyDescent="0.55000000000000004">
      <c r="B60" s="137"/>
      <c r="C60" s="102" t="s">
        <v>314</v>
      </c>
      <c r="D60" s="133">
        <v>0</v>
      </c>
    </row>
    <row r="61" spans="2:4" x14ac:dyDescent="0.55000000000000004">
      <c r="B61" s="135">
        <v>2</v>
      </c>
      <c r="C61" s="136" t="s">
        <v>316</v>
      </c>
      <c r="D61" s="133">
        <v>4476.3376500000004</v>
      </c>
    </row>
    <row r="62" spans="2:4" x14ac:dyDescent="0.55000000000000004">
      <c r="B62" s="137"/>
      <c r="C62" s="102" t="s">
        <v>156</v>
      </c>
      <c r="D62" s="133">
        <v>4476.3376500000004</v>
      </c>
    </row>
    <row r="63" spans="2:4" x14ac:dyDescent="0.55000000000000004">
      <c r="B63" s="137"/>
      <c r="C63" s="102" t="s">
        <v>459</v>
      </c>
      <c r="D63" s="133">
        <v>0</v>
      </c>
    </row>
    <row r="64" spans="2:4" x14ac:dyDescent="0.55000000000000004">
      <c r="B64" s="137"/>
      <c r="C64" s="102" t="s">
        <v>318</v>
      </c>
      <c r="D64" s="133">
        <v>0</v>
      </c>
    </row>
    <row r="65" spans="2:4" x14ac:dyDescent="0.55000000000000004">
      <c r="B65" s="137"/>
      <c r="C65" s="102" t="s">
        <v>319</v>
      </c>
      <c r="D65" s="133">
        <v>0</v>
      </c>
    </row>
    <row r="66" spans="2:4" x14ac:dyDescent="0.55000000000000004">
      <c r="B66" s="137"/>
      <c r="C66" s="102" t="s">
        <v>320</v>
      </c>
      <c r="D66" s="133">
        <v>0</v>
      </c>
    </row>
    <row r="67" spans="2:4" x14ac:dyDescent="0.55000000000000004">
      <c r="B67" s="138">
        <v>3</v>
      </c>
      <c r="C67" s="100" t="s">
        <v>158</v>
      </c>
      <c r="D67" s="133">
        <v>3860</v>
      </c>
    </row>
    <row r="68" spans="2:4" x14ac:dyDescent="0.55000000000000004">
      <c r="B68" s="138"/>
      <c r="C68" s="102" t="s">
        <v>321</v>
      </c>
      <c r="D68" s="133">
        <v>0</v>
      </c>
    </row>
    <row r="69" spans="2:4" x14ac:dyDescent="0.55000000000000004">
      <c r="B69" s="137"/>
      <c r="C69" s="102" t="s">
        <v>322</v>
      </c>
      <c r="D69" s="133">
        <v>0</v>
      </c>
    </row>
    <row r="70" spans="2:4" x14ac:dyDescent="0.55000000000000004">
      <c r="B70" s="137"/>
      <c r="C70" s="144" t="s">
        <v>323</v>
      </c>
      <c r="D70" s="133">
        <v>3860</v>
      </c>
    </row>
    <row r="71" spans="2:4" ht="31.35" x14ac:dyDescent="0.55000000000000004">
      <c r="B71" s="138">
        <v>4</v>
      </c>
      <c r="C71" s="145" t="s">
        <v>324</v>
      </c>
      <c r="D71" s="133">
        <v>19480.611841509999</v>
      </c>
    </row>
    <row r="72" spans="2:4" x14ac:dyDescent="0.55000000000000004">
      <c r="B72" s="135"/>
      <c r="C72" s="136" t="s">
        <v>160</v>
      </c>
      <c r="D72" s="133">
        <v>19480.611841509999</v>
      </c>
    </row>
    <row r="73" spans="2:4" x14ac:dyDescent="0.55000000000000004">
      <c r="B73" s="137"/>
      <c r="C73" s="102" t="s">
        <v>460</v>
      </c>
      <c r="D73" s="133">
        <v>19480.611841509999</v>
      </c>
    </row>
    <row r="74" spans="2:4" x14ac:dyDescent="0.55000000000000004">
      <c r="B74" s="146"/>
      <c r="C74" s="100" t="s">
        <v>328</v>
      </c>
      <c r="D74" s="133">
        <v>0</v>
      </c>
    </row>
    <row r="75" spans="2:4" x14ac:dyDescent="0.55000000000000004">
      <c r="B75" s="137"/>
      <c r="C75" s="102" t="s">
        <v>329</v>
      </c>
      <c r="D75" s="133">
        <v>0</v>
      </c>
    </row>
    <row r="76" spans="2:4" x14ac:dyDescent="0.55000000000000004">
      <c r="B76" s="137"/>
      <c r="C76" s="102" t="s">
        <v>330</v>
      </c>
      <c r="D76" s="133">
        <v>0</v>
      </c>
    </row>
    <row r="77" spans="2:4" x14ac:dyDescent="0.55000000000000004">
      <c r="B77" s="137"/>
      <c r="C77" s="102" t="s">
        <v>331</v>
      </c>
      <c r="D77" s="133">
        <v>0</v>
      </c>
    </row>
    <row r="78" spans="2:4" x14ac:dyDescent="0.55000000000000004">
      <c r="B78" s="138">
        <v>5</v>
      </c>
      <c r="C78" s="100" t="s">
        <v>332</v>
      </c>
      <c r="D78" s="133">
        <v>0</v>
      </c>
    </row>
    <row r="79" spans="2:4" x14ac:dyDescent="0.55000000000000004">
      <c r="B79" s="137"/>
      <c r="C79" s="102" t="s">
        <v>333</v>
      </c>
      <c r="D79" s="133">
        <v>0</v>
      </c>
    </row>
    <row r="80" spans="2:4" x14ac:dyDescent="0.55000000000000004">
      <c r="B80" s="137"/>
      <c r="C80" s="102" t="s">
        <v>334</v>
      </c>
      <c r="D80" s="133">
        <v>0</v>
      </c>
    </row>
    <row r="81" spans="2:4" x14ac:dyDescent="0.55000000000000004">
      <c r="B81" s="138">
        <v>6</v>
      </c>
      <c r="C81" s="100" t="s">
        <v>166</v>
      </c>
      <c r="D81" s="133">
        <v>181.15560360000001</v>
      </c>
    </row>
    <row r="82" spans="2:4" x14ac:dyDescent="0.55000000000000004">
      <c r="B82" s="138">
        <v>7</v>
      </c>
      <c r="C82" s="100" t="s">
        <v>167</v>
      </c>
      <c r="D82" s="133">
        <v>1162.8856719400001</v>
      </c>
    </row>
    <row r="83" spans="2:4" x14ac:dyDescent="0.55000000000000004">
      <c r="B83" s="147"/>
      <c r="C83" s="148" t="s">
        <v>335</v>
      </c>
      <c r="D83" s="133">
        <v>364.90478751999996</v>
      </c>
    </row>
    <row r="84" spans="2:4" x14ac:dyDescent="0.55000000000000004">
      <c r="B84" s="147"/>
      <c r="C84" s="102" t="s">
        <v>336</v>
      </c>
      <c r="D84" s="133">
        <v>0</v>
      </c>
    </row>
    <row r="85" spans="2:4" x14ac:dyDescent="0.55000000000000004">
      <c r="B85" s="137"/>
      <c r="C85" s="102" t="s">
        <v>337</v>
      </c>
      <c r="D85" s="133">
        <v>115.71530251</v>
      </c>
    </row>
    <row r="86" spans="2:4" x14ac:dyDescent="0.55000000000000004">
      <c r="B86" s="137"/>
      <c r="C86" s="144" t="s">
        <v>338</v>
      </c>
      <c r="D86" s="133">
        <v>249.18948500999997</v>
      </c>
    </row>
    <row r="87" spans="2:4" x14ac:dyDescent="0.55000000000000004">
      <c r="B87" s="137"/>
      <c r="C87" s="144" t="s">
        <v>339</v>
      </c>
      <c r="D87" s="133">
        <v>135.07609318000002</v>
      </c>
    </row>
    <row r="88" spans="2:4" x14ac:dyDescent="0.55000000000000004">
      <c r="B88" s="137"/>
      <c r="C88" s="102" t="s">
        <v>340</v>
      </c>
      <c r="D88" s="133">
        <v>0</v>
      </c>
    </row>
    <row r="89" spans="2:4" x14ac:dyDescent="0.55000000000000004">
      <c r="B89" s="137"/>
      <c r="C89" s="144" t="s">
        <v>341</v>
      </c>
      <c r="D89" s="133">
        <v>0</v>
      </c>
    </row>
    <row r="90" spans="2:4" x14ac:dyDescent="0.55000000000000004">
      <c r="B90" s="137"/>
      <c r="C90" s="144" t="s">
        <v>342</v>
      </c>
      <c r="D90" s="133">
        <v>662.90479124000001</v>
      </c>
    </row>
    <row r="91" spans="2:4" x14ac:dyDescent="0.55000000000000004">
      <c r="B91" s="138">
        <v>8</v>
      </c>
      <c r="C91" s="100" t="s">
        <v>170</v>
      </c>
      <c r="D91" s="133">
        <v>0</v>
      </c>
    </row>
    <row r="92" spans="2:4" x14ac:dyDescent="0.55000000000000004">
      <c r="B92" s="138">
        <v>9</v>
      </c>
      <c r="C92" s="149" t="s">
        <v>171</v>
      </c>
      <c r="D92" s="133">
        <v>0</v>
      </c>
    </row>
    <row r="93" spans="2:4" x14ac:dyDescent="0.55000000000000004">
      <c r="B93" s="138">
        <v>10</v>
      </c>
      <c r="C93" s="149" t="s">
        <v>172</v>
      </c>
      <c r="D93" s="133">
        <v>0</v>
      </c>
    </row>
    <row r="94" spans="2:4" x14ac:dyDescent="0.55000000000000004">
      <c r="B94" s="139">
        <v>11</v>
      </c>
      <c r="C94" s="140" t="s">
        <v>142</v>
      </c>
      <c r="D94" s="133">
        <v>0</v>
      </c>
    </row>
    <row r="95" spans="2:4" x14ac:dyDescent="0.55000000000000004">
      <c r="B95" s="399" t="s">
        <v>343</v>
      </c>
      <c r="C95" s="399"/>
      <c r="D95" s="141">
        <v>29455.088435580001</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12DA-2814-4631-B924-0F14F17A8B97}">
  <sheetPr codeName="Sheet89"/>
  <dimension ref="B2:C56"/>
  <sheetViews>
    <sheetView workbookViewId="0">
      <pane xSplit="2" ySplit="3" topLeftCell="C4" activePane="bottomRight" state="frozen"/>
      <selection activeCell="H53" sqref="H53:H54"/>
      <selection pane="topRight" activeCell="H53" sqref="H53:H54"/>
      <selection pane="bottomLeft" activeCell="H53" sqref="H53:H54"/>
      <selection pane="bottomRight" activeCell="H53" sqref="H53:H54"/>
    </sheetView>
  </sheetViews>
  <sheetFormatPr defaultColWidth="9.1171875" defaultRowHeight="15.7" x14ac:dyDescent="0.55000000000000004"/>
  <cols>
    <col min="1" max="1" width="9.1171875" style="29"/>
    <col min="2" max="2" width="43.29296875" style="29" bestFit="1" customWidth="1"/>
    <col min="3" max="3" width="12.87890625" style="29" customWidth="1"/>
    <col min="4" max="16384" width="9.1171875" style="29"/>
  </cols>
  <sheetData>
    <row r="2" spans="2:3" x14ac:dyDescent="0.55000000000000004">
      <c r="B2" s="83" t="s">
        <v>116</v>
      </c>
      <c r="C2" s="125"/>
    </row>
    <row r="3" spans="2:3" s="127" customFormat="1" ht="35.35" x14ac:dyDescent="0.55000000000000004">
      <c r="B3" s="86" t="s">
        <v>457</v>
      </c>
      <c r="C3" s="126" t="s">
        <v>1006</v>
      </c>
    </row>
    <row r="4" spans="2:3" ht="18" x14ac:dyDescent="0.6">
      <c r="B4" s="221" t="s">
        <v>344</v>
      </c>
    </row>
    <row r="5" spans="2:3" x14ac:dyDescent="0.55000000000000004">
      <c r="B5" s="222" t="s">
        <v>345</v>
      </c>
      <c r="C5" s="223">
        <v>59.320520389999999</v>
      </c>
    </row>
    <row r="6" spans="2:3" x14ac:dyDescent="0.55000000000000004">
      <c r="B6" s="224" t="s">
        <v>346</v>
      </c>
      <c r="C6" s="225">
        <v>17.434315680000001</v>
      </c>
    </row>
    <row r="7" spans="2:3" x14ac:dyDescent="0.55000000000000004">
      <c r="B7" s="224" t="s">
        <v>355</v>
      </c>
      <c r="C7" s="225">
        <v>41.886204710000001</v>
      </c>
    </row>
    <row r="8" spans="2:3" x14ac:dyDescent="0.55000000000000004">
      <c r="B8" s="222" t="s">
        <v>356</v>
      </c>
      <c r="C8" s="223">
        <v>4.9405999999999999E-3</v>
      </c>
    </row>
    <row r="9" spans="2:3" x14ac:dyDescent="0.55000000000000004">
      <c r="B9" s="222" t="s">
        <v>357</v>
      </c>
      <c r="C9" s="223">
        <v>23.926737010000004</v>
      </c>
    </row>
    <row r="10" spans="2:3" x14ac:dyDescent="0.55000000000000004">
      <c r="B10" s="222" t="s">
        <v>358</v>
      </c>
      <c r="C10" s="223">
        <v>15.79010594</v>
      </c>
    </row>
    <row r="11" spans="2:3" x14ac:dyDescent="0.55000000000000004">
      <c r="B11" s="222" t="s">
        <v>359</v>
      </c>
      <c r="C11" s="223">
        <v>0</v>
      </c>
    </row>
    <row r="12" spans="2:3" x14ac:dyDescent="0.55000000000000004">
      <c r="B12" s="224" t="s">
        <v>360</v>
      </c>
      <c r="C12" s="225">
        <v>0</v>
      </c>
    </row>
    <row r="13" spans="2:3" x14ac:dyDescent="0.55000000000000004">
      <c r="B13" s="224" t="s">
        <v>361</v>
      </c>
      <c r="C13" s="225">
        <v>0</v>
      </c>
    </row>
    <row r="14" spans="2:3" x14ac:dyDescent="0.55000000000000004">
      <c r="B14" s="222" t="s">
        <v>362</v>
      </c>
      <c r="C14" s="223">
        <v>0</v>
      </c>
    </row>
    <row r="15" spans="2:3" x14ac:dyDescent="0.55000000000000004">
      <c r="B15" s="222" t="s">
        <v>363</v>
      </c>
      <c r="C15" s="223">
        <v>262.01428632</v>
      </c>
    </row>
    <row r="16" spans="2:3" x14ac:dyDescent="0.55000000000000004">
      <c r="B16" s="224" t="s">
        <v>197</v>
      </c>
      <c r="C16" s="225">
        <v>262.01428632</v>
      </c>
    </row>
    <row r="17" spans="2:3" x14ac:dyDescent="0.55000000000000004">
      <c r="B17" s="226" t="s">
        <v>198</v>
      </c>
      <c r="C17" s="225">
        <v>262.01428632</v>
      </c>
    </row>
    <row r="18" spans="2:3" x14ac:dyDescent="0.55000000000000004">
      <c r="B18" s="224" t="s">
        <v>199</v>
      </c>
      <c r="C18" s="225">
        <v>262.01428632</v>
      </c>
    </row>
    <row r="19" spans="2:3" x14ac:dyDescent="0.55000000000000004">
      <c r="B19" s="224" t="s">
        <v>200</v>
      </c>
      <c r="C19" s="225">
        <v>0</v>
      </c>
    </row>
    <row r="20" spans="2:3" x14ac:dyDescent="0.55000000000000004">
      <c r="B20" s="226" t="s">
        <v>201</v>
      </c>
      <c r="C20" s="225">
        <v>0</v>
      </c>
    </row>
    <row r="21" spans="2:3" x14ac:dyDescent="0.55000000000000004">
      <c r="B21" s="226" t="s">
        <v>202</v>
      </c>
      <c r="C21" s="225">
        <v>0</v>
      </c>
    </row>
    <row r="22" spans="2:3" x14ac:dyDescent="0.55000000000000004">
      <c r="B22" s="224" t="s">
        <v>203</v>
      </c>
      <c r="C22" s="225">
        <v>0</v>
      </c>
    </row>
    <row r="23" spans="2:3" x14ac:dyDescent="0.55000000000000004">
      <c r="B23" s="224" t="s">
        <v>204</v>
      </c>
      <c r="C23" s="225">
        <v>0</v>
      </c>
    </row>
    <row r="24" spans="2:3" x14ac:dyDescent="0.55000000000000004">
      <c r="B24" s="224" t="s">
        <v>364</v>
      </c>
      <c r="C24" s="225">
        <v>0</v>
      </c>
    </row>
    <row r="25" spans="2:3" x14ac:dyDescent="0.55000000000000004">
      <c r="B25" s="222" t="s">
        <v>365</v>
      </c>
      <c r="C25" s="223">
        <v>0</v>
      </c>
    </row>
    <row r="26" spans="2:3" x14ac:dyDescent="0.55000000000000004">
      <c r="B26" s="222" t="s">
        <v>366</v>
      </c>
      <c r="C26" s="223">
        <v>65.698224764000003</v>
      </c>
    </row>
    <row r="27" spans="2:3" x14ac:dyDescent="0.55000000000000004">
      <c r="B27" s="222" t="s">
        <v>367</v>
      </c>
      <c r="C27" s="223">
        <v>177.3852068628</v>
      </c>
    </row>
    <row r="28" spans="2:3" x14ac:dyDescent="0.55000000000000004">
      <c r="B28" s="222" t="s">
        <v>368</v>
      </c>
      <c r="C28" s="223">
        <v>0</v>
      </c>
    </row>
    <row r="29" spans="2:3" x14ac:dyDescent="0.55000000000000004">
      <c r="B29" s="227" t="s">
        <v>369</v>
      </c>
      <c r="C29" s="228">
        <v>413.89881601319996</v>
      </c>
    </row>
    <row r="30" spans="2:3" x14ac:dyDescent="0.55000000000000004">
      <c r="B30" s="229" t="s">
        <v>370</v>
      </c>
      <c r="C30" s="230">
        <v>1018.0388379</v>
      </c>
    </row>
    <row r="31" spans="2:3" x14ac:dyDescent="0.55000000000000004">
      <c r="B31" s="231"/>
    </row>
    <row r="32" spans="2:3" ht="18" x14ac:dyDescent="0.6">
      <c r="B32" s="221" t="s">
        <v>212</v>
      </c>
      <c r="C32" s="232"/>
    </row>
    <row r="33" spans="2:3" x14ac:dyDescent="0.55000000000000004">
      <c r="B33" s="222" t="s">
        <v>371</v>
      </c>
      <c r="C33" s="233">
        <v>760.86574536000001</v>
      </c>
    </row>
    <row r="34" spans="2:3" x14ac:dyDescent="0.55000000000000004">
      <c r="B34" s="224" t="s">
        <v>372</v>
      </c>
      <c r="C34" s="234">
        <v>594.27861006000001</v>
      </c>
    </row>
    <row r="35" spans="2:3" x14ac:dyDescent="0.55000000000000004">
      <c r="B35" s="224" t="s">
        <v>373</v>
      </c>
      <c r="C35" s="234">
        <v>92.04564194000001</v>
      </c>
    </row>
    <row r="36" spans="2:3" x14ac:dyDescent="0.55000000000000004">
      <c r="B36" s="224" t="s">
        <v>216</v>
      </c>
      <c r="C36" s="234">
        <v>92.04564194000001</v>
      </c>
    </row>
    <row r="37" spans="2:3" x14ac:dyDescent="0.55000000000000004">
      <c r="B37" s="224" t="s">
        <v>217</v>
      </c>
      <c r="C37" s="234">
        <v>0</v>
      </c>
    </row>
    <row r="38" spans="2:3" x14ac:dyDescent="0.55000000000000004">
      <c r="B38" s="224" t="s">
        <v>218</v>
      </c>
      <c r="C38" s="234">
        <v>0</v>
      </c>
    </row>
    <row r="39" spans="2:3" x14ac:dyDescent="0.55000000000000004">
      <c r="B39" s="224" t="s">
        <v>374</v>
      </c>
      <c r="C39" s="234">
        <v>0</v>
      </c>
    </row>
    <row r="40" spans="2:3" x14ac:dyDescent="0.55000000000000004">
      <c r="B40" s="224" t="s">
        <v>375</v>
      </c>
      <c r="C40" s="234">
        <v>0</v>
      </c>
    </row>
    <row r="41" spans="2:3" x14ac:dyDescent="0.55000000000000004">
      <c r="B41" s="224" t="s">
        <v>221</v>
      </c>
      <c r="C41" s="234">
        <v>0</v>
      </c>
    </row>
    <row r="42" spans="2:3" x14ac:dyDescent="0.55000000000000004">
      <c r="B42" s="224" t="s">
        <v>376</v>
      </c>
      <c r="C42" s="234">
        <v>74.541493360000004</v>
      </c>
    </row>
    <row r="43" spans="2:3" x14ac:dyDescent="0.55000000000000004">
      <c r="B43" s="222" t="s">
        <v>377</v>
      </c>
      <c r="C43" s="230">
        <v>5.0063923800000003</v>
      </c>
    </row>
    <row r="44" spans="2:3" x14ac:dyDescent="0.55000000000000004">
      <c r="B44" s="224" t="s">
        <v>378</v>
      </c>
      <c r="C44" s="234">
        <v>0</v>
      </c>
    </row>
    <row r="45" spans="2:3" x14ac:dyDescent="0.55000000000000004">
      <c r="B45" s="224" t="s">
        <v>379</v>
      </c>
      <c r="C45" s="234">
        <v>5.0063923800000003</v>
      </c>
    </row>
    <row r="46" spans="2:3" x14ac:dyDescent="0.55000000000000004">
      <c r="B46" s="224" t="s">
        <v>226</v>
      </c>
      <c r="C46" s="234">
        <v>0</v>
      </c>
    </row>
    <row r="47" spans="2:3" x14ac:dyDescent="0.55000000000000004">
      <c r="B47" s="222" t="s">
        <v>380</v>
      </c>
      <c r="C47" s="230">
        <v>0</v>
      </c>
    </row>
    <row r="48" spans="2:3" x14ac:dyDescent="0.55000000000000004">
      <c r="B48" s="224" t="s">
        <v>228</v>
      </c>
      <c r="C48" s="234">
        <v>0</v>
      </c>
    </row>
    <row r="49" spans="2:3" x14ac:dyDescent="0.55000000000000004">
      <c r="B49" s="224" t="s">
        <v>381</v>
      </c>
      <c r="C49" s="234">
        <v>0</v>
      </c>
    </row>
    <row r="50" spans="2:3" x14ac:dyDescent="0.55000000000000004">
      <c r="B50" s="222" t="s">
        <v>382</v>
      </c>
      <c r="C50" s="230">
        <v>0</v>
      </c>
    </row>
    <row r="51" spans="2:3" x14ac:dyDescent="0.55000000000000004">
      <c r="B51" s="222" t="s">
        <v>383</v>
      </c>
      <c r="C51" s="230">
        <v>9.4500000000000001E-2</v>
      </c>
    </row>
    <row r="52" spans="2:3" x14ac:dyDescent="0.55000000000000004">
      <c r="B52" s="222" t="s">
        <v>384</v>
      </c>
      <c r="C52" s="230">
        <v>252.07220015999999</v>
      </c>
    </row>
    <row r="53" spans="2:3" x14ac:dyDescent="0.55000000000000004">
      <c r="B53" s="222" t="s">
        <v>385</v>
      </c>
      <c r="C53" s="230">
        <v>0</v>
      </c>
    </row>
    <row r="54" spans="2:3" x14ac:dyDescent="0.55000000000000004">
      <c r="B54" s="222" t="s">
        <v>386</v>
      </c>
      <c r="C54" s="230">
        <v>0</v>
      </c>
    </row>
    <row r="55" spans="2:3" x14ac:dyDescent="0.55000000000000004">
      <c r="B55" s="227" t="s">
        <v>387</v>
      </c>
      <c r="C55" s="235">
        <v>0</v>
      </c>
    </row>
    <row r="56" spans="2:3" x14ac:dyDescent="0.55000000000000004">
      <c r="B56" s="229" t="s">
        <v>388</v>
      </c>
      <c r="C56" s="230">
        <v>1018.0388379000001</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9A59-6B9C-43D8-AB83-86F8C8B01439}">
  <sheetPr codeName="Sheet50"/>
  <dimension ref="B2:J110"/>
  <sheetViews>
    <sheetView workbookViewId="0">
      <selection activeCell="M15" sqref="M15"/>
    </sheetView>
  </sheetViews>
  <sheetFormatPr defaultColWidth="9.1171875" defaultRowHeight="15.7" x14ac:dyDescent="0.55000000000000004"/>
  <cols>
    <col min="1" max="1" width="9.1171875" style="29"/>
    <col min="2" max="2" width="9.29296875" style="29" bestFit="1" customWidth="1"/>
    <col min="3" max="3" width="14.87890625" style="29" customWidth="1"/>
    <col min="4" max="4" width="17.41015625" style="29" customWidth="1"/>
    <col min="5" max="8" width="9.29296875" style="29" bestFit="1" customWidth="1"/>
    <col min="9" max="9" width="12.703125" style="29" bestFit="1" customWidth="1"/>
    <col min="10" max="10" width="12.703125" style="29" customWidth="1"/>
    <col min="11" max="16384" width="9.1171875" style="29"/>
  </cols>
  <sheetData>
    <row r="2" spans="2:10" x14ac:dyDescent="0.55000000000000004">
      <c r="B2" s="410" t="s">
        <v>1007</v>
      </c>
      <c r="C2" s="410"/>
      <c r="D2" s="410"/>
      <c r="E2" s="410"/>
      <c r="F2" s="410"/>
      <c r="G2" s="410"/>
      <c r="H2" s="410"/>
      <c r="I2" s="410"/>
      <c r="J2" s="410"/>
    </row>
    <row r="3" spans="2:10" ht="31.35" x14ac:dyDescent="0.55000000000000004">
      <c r="B3" s="41" t="s">
        <v>461</v>
      </c>
      <c r="C3" s="42" t="s">
        <v>462</v>
      </c>
      <c r="D3" s="236" t="s">
        <v>463</v>
      </c>
      <c r="E3" s="42" t="s">
        <v>464</v>
      </c>
      <c r="F3" s="42" t="s">
        <v>465</v>
      </c>
      <c r="G3" s="42" t="s">
        <v>466</v>
      </c>
      <c r="H3" s="42" t="s">
        <v>94</v>
      </c>
      <c r="I3" s="41" t="s">
        <v>467</v>
      </c>
      <c r="J3" s="237" t="s">
        <v>468</v>
      </c>
    </row>
    <row r="4" spans="2:10" x14ac:dyDescent="0.55000000000000004">
      <c r="B4" s="238">
        <v>1</v>
      </c>
      <c r="C4" s="239" t="s">
        <v>1008</v>
      </c>
      <c r="D4" s="240" t="s">
        <v>469</v>
      </c>
      <c r="E4" s="241">
        <v>23</v>
      </c>
      <c r="F4" s="241">
        <v>0</v>
      </c>
      <c r="G4" s="241">
        <v>0</v>
      </c>
      <c r="H4" s="241">
        <v>23</v>
      </c>
      <c r="I4" s="241">
        <v>120590</v>
      </c>
      <c r="J4" s="241">
        <v>5243.04347826087</v>
      </c>
    </row>
    <row r="5" spans="2:10" x14ac:dyDescent="0.55000000000000004">
      <c r="B5" s="238">
        <v>2</v>
      </c>
      <c r="C5" s="239" t="s">
        <v>1008</v>
      </c>
      <c r="D5" s="240" t="s">
        <v>470</v>
      </c>
      <c r="E5" s="241">
        <v>27</v>
      </c>
      <c r="F5" s="241">
        <v>3</v>
      </c>
      <c r="G5" s="241">
        <v>2</v>
      </c>
      <c r="H5" s="241">
        <v>32</v>
      </c>
      <c r="I5" s="241">
        <v>172400</v>
      </c>
      <c r="J5" s="241">
        <v>5387.5</v>
      </c>
    </row>
    <row r="6" spans="2:10" x14ac:dyDescent="0.55000000000000004">
      <c r="B6" s="238">
        <v>3</v>
      </c>
      <c r="C6" s="239" t="s">
        <v>1008</v>
      </c>
      <c r="D6" s="240" t="s">
        <v>471</v>
      </c>
      <c r="E6" s="241">
        <v>39</v>
      </c>
      <c r="F6" s="241">
        <v>9</v>
      </c>
      <c r="G6" s="241">
        <v>1</v>
      </c>
      <c r="H6" s="241">
        <v>49</v>
      </c>
      <c r="I6" s="241">
        <v>279534</v>
      </c>
      <c r="J6" s="241">
        <v>5704.7755102040819</v>
      </c>
    </row>
    <row r="7" spans="2:10" x14ac:dyDescent="0.55000000000000004">
      <c r="B7" s="238">
        <v>4</v>
      </c>
      <c r="C7" s="239" t="s">
        <v>1008</v>
      </c>
      <c r="D7" s="240" t="s">
        <v>472</v>
      </c>
      <c r="E7" s="241">
        <v>142</v>
      </c>
      <c r="F7" s="241">
        <v>54</v>
      </c>
      <c r="G7" s="241">
        <v>12</v>
      </c>
      <c r="H7" s="241">
        <v>208</v>
      </c>
      <c r="I7" s="241">
        <v>998054</v>
      </c>
      <c r="J7" s="241">
        <v>4798.3365384615381</v>
      </c>
    </row>
    <row r="8" spans="2:10" x14ac:dyDescent="0.55000000000000004">
      <c r="B8" s="238">
        <v>5</v>
      </c>
      <c r="C8" s="239" t="s">
        <v>1008</v>
      </c>
      <c r="D8" s="240" t="s">
        <v>473</v>
      </c>
      <c r="E8" s="241">
        <v>31</v>
      </c>
      <c r="F8" s="241">
        <v>0</v>
      </c>
      <c r="G8" s="241">
        <v>0</v>
      </c>
      <c r="H8" s="241">
        <v>31</v>
      </c>
      <c r="I8" s="241">
        <v>158041</v>
      </c>
      <c r="J8" s="241">
        <v>5098.0967741935483</v>
      </c>
    </row>
    <row r="9" spans="2:10" x14ac:dyDescent="0.55000000000000004">
      <c r="B9" s="238">
        <v>6</v>
      </c>
      <c r="C9" s="239" t="s">
        <v>1008</v>
      </c>
      <c r="D9" s="240" t="s">
        <v>474</v>
      </c>
      <c r="E9" s="241">
        <v>24</v>
      </c>
      <c r="F9" s="241">
        <v>0</v>
      </c>
      <c r="G9" s="241">
        <v>1</v>
      </c>
      <c r="H9" s="241">
        <v>25</v>
      </c>
      <c r="I9" s="241">
        <v>157923</v>
      </c>
      <c r="J9" s="241">
        <v>6316.92</v>
      </c>
    </row>
    <row r="10" spans="2:10" x14ac:dyDescent="0.55000000000000004">
      <c r="B10" s="238">
        <v>7</v>
      </c>
      <c r="C10" s="239" t="s">
        <v>1008</v>
      </c>
      <c r="D10" s="240" t="s">
        <v>475</v>
      </c>
      <c r="E10" s="241">
        <v>19</v>
      </c>
      <c r="F10" s="241">
        <v>3</v>
      </c>
      <c r="G10" s="241">
        <v>0</v>
      </c>
      <c r="H10" s="241">
        <v>22</v>
      </c>
      <c r="I10" s="241">
        <v>88731</v>
      </c>
      <c r="J10" s="241">
        <v>4033.2272727272725</v>
      </c>
    </row>
    <row r="11" spans="2:10" x14ac:dyDescent="0.55000000000000004">
      <c r="B11" s="238">
        <v>8</v>
      </c>
      <c r="C11" s="239" t="s">
        <v>1008</v>
      </c>
      <c r="D11" s="240" t="s">
        <v>476</v>
      </c>
      <c r="E11" s="241">
        <v>26</v>
      </c>
      <c r="F11" s="241">
        <v>8</v>
      </c>
      <c r="G11" s="241">
        <v>1</v>
      </c>
      <c r="H11" s="241">
        <v>35</v>
      </c>
      <c r="I11" s="241">
        <v>150599</v>
      </c>
      <c r="J11" s="241">
        <v>4302.8285714285712</v>
      </c>
    </row>
    <row r="12" spans="2:10" x14ac:dyDescent="0.55000000000000004">
      <c r="B12" s="238">
        <v>9</v>
      </c>
      <c r="C12" s="239" t="s">
        <v>1008</v>
      </c>
      <c r="D12" s="240" t="s">
        <v>477</v>
      </c>
      <c r="E12" s="241">
        <v>179</v>
      </c>
      <c r="F12" s="241">
        <v>62</v>
      </c>
      <c r="G12" s="241">
        <v>5</v>
      </c>
      <c r="H12" s="241">
        <v>246</v>
      </c>
      <c r="I12" s="241">
        <v>1148156</v>
      </c>
      <c r="J12" s="241">
        <v>4667.3008130081298</v>
      </c>
    </row>
    <row r="13" spans="2:10" x14ac:dyDescent="0.55000000000000004">
      <c r="B13" s="238">
        <v>10</v>
      </c>
      <c r="C13" s="239" t="s">
        <v>1008</v>
      </c>
      <c r="D13" s="240" t="s">
        <v>478</v>
      </c>
      <c r="E13" s="241">
        <v>136</v>
      </c>
      <c r="F13" s="241">
        <v>39</v>
      </c>
      <c r="G13" s="241">
        <v>13</v>
      </c>
      <c r="H13" s="241">
        <v>188</v>
      </c>
      <c r="I13" s="241">
        <v>926962</v>
      </c>
      <c r="J13" s="241">
        <v>4930.6489361702124</v>
      </c>
    </row>
    <row r="14" spans="2:10" x14ac:dyDescent="0.55000000000000004">
      <c r="B14" s="238">
        <v>11</v>
      </c>
      <c r="C14" s="239" t="s">
        <v>1008</v>
      </c>
      <c r="D14" s="240" t="s">
        <v>479</v>
      </c>
      <c r="E14" s="241">
        <v>28</v>
      </c>
      <c r="F14" s="241">
        <v>0</v>
      </c>
      <c r="G14" s="241">
        <v>0</v>
      </c>
      <c r="H14" s="241">
        <v>28</v>
      </c>
      <c r="I14" s="241">
        <v>104851</v>
      </c>
      <c r="J14" s="241">
        <v>3744.6785714285716</v>
      </c>
    </row>
    <row r="15" spans="2:10" x14ac:dyDescent="0.55000000000000004">
      <c r="B15" s="238">
        <v>12</v>
      </c>
      <c r="C15" s="239" t="s">
        <v>1008</v>
      </c>
      <c r="D15" s="240" t="s">
        <v>480</v>
      </c>
      <c r="E15" s="241">
        <v>19</v>
      </c>
      <c r="F15" s="241">
        <v>6</v>
      </c>
      <c r="G15" s="241">
        <v>0</v>
      </c>
      <c r="H15" s="241">
        <v>25</v>
      </c>
      <c r="I15" s="241">
        <v>175298</v>
      </c>
      <c r="J15" s="241">
        <v>7011.92</v>
      </c>
    </row>
    <row r="16" spans="2:10" x14ac:dyDescent="0.55000000000000004">
      <c r="B16" s="238">
        <v>13</v>
      </c>
      <c r="C16" s="239" t="s">
        <v>1008</v>
      </c>
      <c r="D16" s="240" t="s">
        <v>481</v>
      </c>
      <c r="E16" s="241">
        <v>24</v>
      </c>
      <c r="F16" s="241">
        <v>4</v>
      </c>
      <c r="G16" s="241">
        <v>0</v>
      </c>
      <c r="H16" s="241">
        <v>28</v>
      </c>
      <c r="I16" s="241">
        <v>139552</v>
      </c>
      <c r="J16" s="241">
        <v>4984</v>
      </c>
    </row>
    <row r="17" spans="2:10" x14ac:dyDescent="0.55000000000000004">
      <c r="B17" s="238">
        <v>14</v>
      </c>
      <c r="C17" s="239" t="s">
        <v>1008</v>
      </c>
      <c r="D17" s="240" t="s">
        <v>482</v>
      </c>
      <c r="E17" s="241">
        <v>43</v>
      </c>
      <c r="F17" s="241">
        <v>7</v>
      </c>
      <c r="G17" s="241">
        <v>1</v>
      </c>
      <c r="H17" s="241">
        <v>51</v>
      </c>
      <c r="I17" s="241">
        <v>340721</v>
      </c>
      <c r="J17" s="241">
        <v>6680.8039215686276</v>
      </c>
    </row>
    <row r="18" spans="2:10" x14ac:dyDescent="0.55000000000000004">
      <c r="B18" s="242"/>
      <c r="C18" s="243" t="s">
        <v>94</v>
      </c>
      <c r="D18" s="244"/>
      <c r="E18" s="245">
        <v>760</v>
      </c>
      <c r="F18" s="245">
        <v>195</v>
      </c>
      <c r="G18" s="245">
        <v>36</v>
      </c>
      <c r="H18" s="245">
        <v>991</v>
      </c>
      <c r="I18" s="245">
        <v>4961412</v>
      </c>
      <c r="J18" s="245">
        <v>5006.4702320887991</v>
      </c>
    </row>
    <row r="19" spans="2:10" x14ac:dyDescent="0.55000000000000004">
      <c r="B19" s="238">
        <v>15</v>
      </c>
      <c r="C19" s="239" t="s">
        <v>1009</v>
      </c>
      <c r="D19" s="240" t="s">
        <v>483</v>
      </c>
      <c r="E19" s="241">
        <v>55</v>
      </c>
      <c r="F19" s="241">
        <v>7</v>
      </c>
      <c r="G19" s="241">
        <v>2</v>
      </c>
      <c r="H19" s="241">
        <v>64</v>
      </c>
      <c r="I19" s="241">
        <v>706255</v>
      </c>
      <c r="J19" s="241">
        <v>11035.234375</v>
      </c>
    </row>
    <row r="20" spans="2:10" x14ac:dyDescent="0.55000000000000004">
      <c r="B20" s="238">
        <v>16</v>
      </c>
      <c r="C20" s="239" t="s">
        <v>1009</v>
      </c>
      <c r="D20" s="240" t="s">
        <v>484</v>
      </c>
      <c r="E20" s="241">
        <v>85</v>
      </c>
      <c r="F20" s="241">
        <v>12</v>
      </c>
      <c r="G20" s="241">
        <v>3</v>
      </c>
      <c r="H20" s="241">
        <v>100</v>
      </c>
      <c r="I20" s="241">
        <v>739953</v>
      </c>
      <c r="J20" s="241">
        <v>7399.53</v>
      </c>
    </row>
    <row r="21" spans="2:10" x14ac:dyDescent="0.55000000000000004">
      <c r="B21" s="238">
        <v>17</v>
      </c>
      <c r="C21" s="239" t="s">
        <v>1009</v>
      </c>
      <c r="D21" s="240" t="s">
        <v>485</v>
      </c>
      <c r="E21" s="241">
        <v>86</v>
      </c>
      <c r="F21" s="241">
        <v>8</v>
      </c>
      <c r="G21" s="241">
        <v>13</v>
      </c>
      <c r="H21" s="241">
        <v>107</v>
      </c>
      <c r="I21" s="241">
        <v>867747</v>
      </c>
      <c r="J21" s="241">
        <v>8109.7850467289718</v>
      </c>
    </row>
    <row r="22" spans="2:10" x14ac:dyDescent="0.55000000000000004">
      <c r="B22" s="238">
        <v>18</v>
      </c>
      <c r="C22" s="239" t="s">
        <v>1009</v>
      </c>
      <c r="D22" s="240" t="s">
        <v>486</v>
      </c>
      <c r="E22" s="241">
        <v>64</v>
      </c>
      <c r="F22" s="241">
        <v>7</v>
      </c>
      <c r="G22" s="241">
        <v>10</v>
      </c>
      <c r="H22" s="241">
        <v>81</v>
      </c>
      <c r="I22" s="241">
        <v>706994</v>
      </c>
      <c r="J22" s="241">
        <v>8728.3209876543206</v>
      </c>
    </row>
    <row r="23" spans="2:10" x14ac:dyDescent="0.55000000000000004">
      <c r="B23" s="238">
        <v>19</v>
      </c>
      <c r="C23" s="239" t="s">
        <v>1009</v>
      </c>
      <c r="D23" s="240" t="s">
        <v>487</v>
      </c>
      <c r="E23" s="241">
        <v>79</v>
      </c>
      <c r="F23" s="241">
        <v>14</v>
      </c>
      <c r="G23" s="241">
        <v>7</v>
      </c>
      <c r="H23" s="241">
        <v>100</v>
      </c>
      <c r="I23" s="241">
        <v>862470</v>
      </c>
      <c r="J23" s="241">
        <v>8624.7000000000007</v>
      </c>
    </row>
    <row r="24" spans="2:10" x14ac:dyDescent="0.55000000000000004">
      <c r="B24" s="238">
        <v>20</v>
      </c>
      <c r="C24" s="239" t="s">
        <v>1009</v>
      </c>
      <c r="D24" s="240" t="s">
        <v>488</v>
      </c>
      <c r="E24" s="241">
        <v>58</v>
      </c>
      <c r="F24" s="241">
        <v>9</v>
      </c>
      <c r="G24" s="241">
        <v>3</v>
      </c>
      <c r="H24" s="241">
        <v>70</v>
      </c>
      <c r="I24" s="241">
        <v>813573</v>
      </c>
      <c r="J24" s="241">
        <v>11622.471428571429</v>
      </c>
    </row>
    <row r="25" spans="2:10" x14ac:dyDescent="0.55000000000000004">
      <c r="B25" s="238">
        <v>21</v>
      </c>
      <c r="C25" s="239" t="s">
        <v>1009</v>
      </c>
      <c r="D25" s="240" t="s">
        <v>489</v>
      </c>
      <c r="E25" s="241">
        <v>80</v>
      </c>
      <c r="F25" s="241">
        <v>13</v>
      </c>
      <c r="G25" s="241">
        <v>6</v>
      </c>
      <c r="H25" s="241">
        <v>99</v>
      </c>
      <c r="I25" s="241">
        <v>763137</v>
      </c>
      <c r="J25" s="241">
        <v>7708.454545454545</v>
      </c>
    </row>
    <row r="26" spans="2:10" x14ac:dyDescent="0.55000000000000004">
      <c r="B26" s="238">
        <v>22</v>
      </c>
      <c r="C26" s="239" t="s">
        <v>1009</v>
      </c>
      <c r="D26" s="240" t="s">
        <v>490</v>
      </c>
      <c r="E26" s="241">
        <v>69</v>
      </c>
      <c r="F26" s="241">
        <v>14</v>
      </c>
      <c r="G26" s="241">
        <v>7</v>
      </c>
      <c r="H26" s="241">
        <v>90</v>
      </c>
      <c r="I26" s="241">
        <v>654471</v>
      </c>
      <c r="J26" s="241">
        <v>7271.9</v>
      </c>
    </row>
    <row r="27" spans="2:10" x14ac:dyDescent="0.55000000000000004">
      <c r="B27" s="242"/>
      <c r="C27" s="243" t="s">
        <v>94</v>
      </c>
      <c r="D27" s="244"/>
      <c r="E27" s="245">
        <v>576</v>
      </c>
      <c r="F27" s="245">
        <v>84</v>
      </c>
      <c r="G27" s="245">
        <v>51</v>
      </c>
      <c r="H27" s="245">
        <v>711</v>
      </c>
      <c r="I27" s="245">
        <v>6114600</v>
      </c>
      <c r="J27" s="245">
        <v>8600</v>
      </c>
    </row>
    <row r="28" spans="2:10" x14ac:dyDescent="0.55000000000000004">
      <c r="B28" s="238">
        <v>23</v>
      </c>
      <c r="C28" s="239" t="s">
        <v>1010</v>
      </c>
      <c r="D28" s="240" t="s">
        <v>491</v>
      </c>
      <c r="E28" s="241">
        <v>30</v>
      </c>
      <c r="F28" s="241">
        <v>3</v>
      </c>
      <c r="G28" s="241">
        <v>0</v>
      </c>
      <c r="H28" s="241">
        <v>33</v>
      </c>
      <c r="I28" s="241">
        <v>172767</v>
      </c>
      <c r="J28" s="241">
        <v>5235.363636363636</v>
      </c>
    </row>
    <row r="29" spans="2:10" x14ac:dyDescent="0.55000000000000004">
      <c r="B29" s="238">
        <v>24</v>
      </c>
      <c r="C29" s="239" t="s">
        <v>1010</v>
      </c>
      <c r="D29" s="240" t="s">
        <v>492</v>
      </c>
      <c r="E29" s="241">
        <v>23</v>
      </c>
      <c r="F29" s="241">
        <v>2</v>
      </c>
      <c r="G29" s="241">
        <v>0</v>
      </c>
      <c r="H29" s="241">
        <v>25</v>
      </c>
      <c r="I29" s="241">
        <v>170302</v>
      </c>
      <c r="J29" s="241">
        <v>6812.08</v>
      </c>
    </row>
    <row r="30" spans="2:10" x14ac:dyDescent="0.55000000000000004">
      <c r="B30" s="238">
        <v>25</v>
      </c>
      <c r="C30" s="239" t="s">
        <v>1010</v>
      </c>
      <c r="D30" s="240" t="s">
        <v>493</v>
      </c>
      <c r="E30" s="241">
        <v>34</v>
      </c>
      <c r="F30" s="241">
        <v>2</v>
      </c>
      <c r="G30" s="241">
        <v>2</v>
      </c>
      <c r="H30" s="241">
        <v>38</v>
      </c>
      <c r="I30" s="241">
        <v>300026</v>
      </c>
      <c r="J30" s="241">
        <v>7895.4210526315792</v>
      </c>
    </row>
    <row r="31" spans="2:10" x14ac:dyDescent="0.55000000000000004">
      <c r="B31" s="238">
        <v>26</v>
      </c>
      <c r="C31" s="239" t="s">
        <v>1010</v>
      </c>
      <c r="D31" s="240" t="s">
        <v>494</v>
      </c>
      <c r="E31" s="241">
        <v>28</v>
      </c>
      <c r="F31" s="241">
        <v>1</v>
      </c>
      <c r="G31" s="241">
        <v>1</v>
      </c>
      <c r="H31" s="241">
        <v>30</v>
      </c>
      <c r="I31" s="241">
        <v>46689</v>
      </c>
      <c r="J31" s="241">
        <v>1556.3</v>
      </c>
    </row>
    <row r="32" spans="2:10" x14ac:dyDescent="0.55000000000000004">
      <c r="B32" s="238">
        <v>27</v>
      </c>
      <c r="C32" s="239" t="s">
        <v>1010</v>
      </c>
      <c r="D32" s="240" t="s">
        <v>495</v>
      </c>
      <c r="E32" s="241">
        <v>60</v>
      </c>
      <c r="F32" s="241">
        <v>17</v>
      </c>
      <c r="G32" s="241">
        <v>0</v>
      </c>
      <c r="H32" s="241">
        <v>77</v>
      </c>
      <c r="I32" s="241">
        <v>325710</v>
      </c>
      <c r="J32" s="241">
        <v>4230</v>
      </c>
    </row>
    <row r="33" spans="2:10" x14ac:dyDescent="0.55000000000000004">
      <c r="B33" s="238">
        <v>28</v>
      </c>
      <c r="C33" s="239" t="s">
        <v>1010</v>
      </c>
      <c r="D33" s="240" t="s">
        <v>496</v>
      </c>
      <c r="E33" s="241">
        <v>40</v>
      </c>
      <c r="F33" s="241">
        <v>15</v>
      </c>
      <c r="G33" s="241">
        <v>1</v>
      </c>
      <c r="H33" s="241">
        <v>56</v>
      </c>
      <c r="I33" s="241">
        <v>263391</v>
      </c>
      <c r="J33" s="241">
        <v>4703.4107142857147</v>
      </c>
    </row>
    <row r="34" spans="2:10" x14ac:dyDescent="0.55000000000000004">
      <c r="B34" s="238">
        <v>29</v>
      </c>
      <c r="C34" s="239" t="s">
        <v>1010</v>
      </c>
      <c r="D34" s="240" t="s">
        <v>497</v>
      </c>
      <c r="E34" s="241">
        <v>36</v>
      </c>
      <c r="F34" s="241">
        <v>11</v>
      </c>
      <c r="G34" s="241">
        <v>0</v>
      </c>
      <c r="H34" s="241">
        <v>47</v>
      </c>
      <c r="I34" s="241">
        <v>262624</v>
      </c>
      <c r="J34" s="241">
        <v>5587.744680851064</v>
      </c>
    </row>
    <row r="35" spans="2:10" x14ac:dyDescent="0.55000000000000004">
      <c r="B35" s="238">
        <v>30</v>
      </c>
      <c r="C35" s="239" t="s">
        <v>1010</v>
      </c>
      <c r="D35" s="25" t="s">
        <v>498</v>
      </c>
      <c r="E35" s="241">
        <v>69</v>
      </c>
      <c r="F35" s="241">
        <v>14</v>
      </c>
      <c r="G35" s="241">
        <v>8</v>
      </c>
      <c r="H35" s="241">
        <v>91</v>
      </c>
      <c r="I35" s="241">
        <v>364039</v>
      </c>
      <c r="J35" s="241">
        <v>4000.4285714285716</v>
      </c>
    </row>
    <row r="36" spans="2:10" x14ac:dyDescent="0.55000000000000004">
      <c r="B36" s="238">
        <v>31</v>
      </c>
      <c r="C36" s="239" t="s">
        <v>1010</v>
      </c>
      <c r="D36" s="240" t="s">
        <v>499</v>
      </c>
      <c r="E36" s="241">
        <v>924</v>
      </c>
      <c r="F36" s="241">
        <v>148</v>
      </c>
      <c r="G36" s="241">
        <v>49</v>
      </c>
      <c r="H36" s="241">
        <v>1121</v>
      </c>
      <c r="I36" s="241">
        <v>2041587</v>
      </c>
      <c r="J36" s="241">
        <v>1821.2194469223907</v>
      </c>
    </row>
    <row r="37" spans="2:10" x14ac:dyDescent="0.55000000000000004">
      <c r="B37" s="238">
        <v>32</v>
      </c>
      <c r="C37" s="239" t="s">
        <v>1010</v>
      </c>
      <c r="D37" s="240" t="s">
        <v>500</v>
      </c>
      <c r="E37" s="241">
        <v>227</v>
      </c>
      <c r="F37" s="241">
        <v>34</v>
      </c>
      <c r="G37" s="241">
        <v>16</v>
      </c>
      <c r="H37" s="241">
        <v>277</v>
      </c>
      <c r="I37" s="241">
        <v>551667</v>
      </c>
      <c r="J37" s="241">
        <v>1991.5776173285199</v>
      </c>
    </row>
    <row r="38" spans="2:10" x14ac:dyDescent="0.55000000000000004">
      <c r="B38" s="238">
        <v>33</v>
      </c>
      <c r="C38" s="239" t="s">
        <v>1010</v>
      </c>
      <c r="D38" s="240" t="s">
        <v>501</v>
      </c>
      <c r="E38" s="241">
        <v>122</v>
      </c>
      <c r="F38" s="241">
        <v>19</v>
      </c>
      <c r="G38" s="241">
        <v>5</v>
      </c>
      <c r="H38" s="241">
        <v>146</v>
      </c>
      <c r="I38" s="241">
        <v>432132</v>
      </c>
      <c r="J38" s="241">
        <v>2959.8082191780823</v>
      </c>
    </row>
    <row r="39" spans="2:10" x14ac:dyDescent="0.55000000000000004">
      <c r="B39" s="238">
        <v>34</v>
      </c>
      <c r="C39" s="239" t="s">
        <v>1010</v>
      </c>
      <c r="D39" s="240" t="s">
        <v>502</v>
      </c>
      <c r="E39" s="241">
        <v>57</v>
      </c>
      <c r="F39" s="241">
        <v>14</v>
      </c>
      <c r="G39" s="241">
        <v>8</v>
      </c>
      <c r="H39" s="241">
        <v>79</v>
      </c>
      <c r="I39" s="241">
        <v>466073</v>
      </c>
      <c r="J39" s="241">
        <v>5899.658227848101</v>
      </c>
    </row>
    <row r="40" spans="2:10" x14ac:dyDescent="0.55000000000000004">
      <c r="B40" s="238">
        <v>35</v>
      </c>
      <c r="C40" s="239" t="s">
        <v>1010</v>
      </c>
      <c r="D40" s="240" t="s">
        <v>503</v>
      </c>
      <c r="E40" s="241">
        <v>165</v>
      </c>
      <c r="F40" s="241">
        <v>54</v>
      </c>
      <c r="G40" s="241">
        <v>18</v>
      </c>
      <c r="H40" s="241">
        <v>237</v>
      </c>
      <c r="I40" s="241">
        <v>719859</v>
      </c>
      <c r="J40" s="241">
        <v>3037.3797468354433</v>
      </c>
    </row>
    <row r="41" spans="2:10" x14ac:dyDescent="0.55000000000000004">
      <c r="B41" s="242"/>
      <c r="C41" s="243" t="s">
        <v>94</v>
      </c>
      <c r="D41" s="244"/>
      <c r="E41" s="245">
        <v>1815</v>
      </c>
      <c r="F41" s="245">
        <v>334</v>
      </c>
      <c r="G41" s="245">
        <v>108</v>
      </c>
      <c r="H41" s="245">
        <v>2257</v>
      </c>
      <c r="I41" s="245">
        <v>6116866</v>
      </c>
      <c r="J41" s="245">
        <v>2710.1754541426671</v>
      </c>
    </row>
    <row r="42" spans="2:10" x14ac:dyDescent="0.55000000000000004">
      <c r="B42" s="238">
        <v>36</v>
      </c>
      <c r="C42" s="239" t="s">
        <v>1011</v>
      </c>
      <c r="D42" s="240" t="s">
        <v>504</v>
      </c>
      <c r="E42" s="241">
        <v>44</v>
      </c>
      <c r="F42" s="241">
        <v>6</v>
      </c>
      <c r="G42" s="241">
        <v>4</v>
      </c>
      <c r="H42" s="241">
        <v>54</v>
      </c>
      <c r="I42" s="241">
        <v>251027</v>
      </c>
      <c r="J42" s="241">
        <v>4648.6481481481478</v>
      </c>
    </row>
    <row r="43" spans="2:10" x14ac:dyDescent="0.55000000000000004">
      <c r="B43" s="238">
        <v>37</v>
      </c>
      <c r="C43" s="239" t="s">
        <v>1011</v>
      </c>
      <c r="D43" s="240" t="s">
        <v>505</v>
      </c>
      <c r="E43" s="241">
        <v>11</v>
      </c>
      <c r="F43" s="241">
        <v>0</v>
      </c>
      <c r="G43" s="241">
        <v>0</v>
      </c>
      <c r="H43" s="241">
        <v>11</v>
      </c>
      <c r="I43" s="241">
        <v>5658</v>
      </c>
      <c r="J43" s="241">
        <v>514.36363636363637</v>
      </c>
    </row>
    <row r="44" spans="2:10" x14ac:dyDescent="0.55000000000000004">
      <c r="B44" s="238">
        <v>38</v>
      </c>
      <c r="C44" s="239" t="s">
        <v>1011</v>
      </c>
      <c r="D44" s="240" t="s">
        <v>506</v>
      </c>
      <c r="E44" s="241">
        <v>44</v>
      </c>
      <c r="F44" s="241">
        <v>6</v>
      </c>
      <c r="G44" s="241">
        <v>2</v>
      </c>
      <c r="H44" s="241">
        <v>52</v>
      </c>
      <c r="I44" s="241">
        <v>155852</v>
      </c>
      <c r="J44" s="241">
        <v>2997.1538461538462</v>
      </c>
    </row>
    <row r="45" spans="2:10" x14ac:dyDescent="0.55000000000000004">
      <c r="B45" s="238">
        <v>39</v>
      </c>
      <c r="C45" s="239" t="s">
        <v>1011</v>
      </c>
      <c r="D45" s="240" t="s">
        <v>507</v>
      </c>
      <c r="E45" s="241">
        <v>205</v>
      </c>
      <c r="F45" s="241">
        <v>78</v>
      </c>
      <c r="G45" s="241">
        <v>19</v>
      </c>
      <c r="H45" s="241">
        <v>302</v>
      </c>
      <c r="I45" s="241">
        <v>600051</v>
      </c>
      <c r="J45" s="241">
        <v>1986.9238410596026</v>
      </c>
    </row>
    <row r="46" spans="2:10" x14ac:dyDescent="0.55000000000000004">
      <c r="B46" s="238">
        <v>40</v>
      </c>
      <c r="C46" s="239" t="s">
        <v>1011</v>
      </c>
      <c r="D46" s="240" t="s">
        <v>508</v>
      </c>
      <c r="E46" s="241">
        <v>76</v>
      </c>
      <c r="F46" s="241">
        <v>23</v>
      </c>
      <c r="G46" s="241">
        <v>1</v>
      </c>
      <c r="H46" s="241">
        <v>100</v>
      </c>
      <c r="I46" s="241">
        <v>321153</v>
      </c>
      <c r="J46" s="241">
        <v>3211.53</v>
      </c>
    </row>
    <row r="47" spans="2:10" x14ac:dyDescent="0.55000000000000004">
      <c r="B47" s="238">
        <v>41</v>
      </c>
      <c r="C47" s="239" t="s">
        <v>1011</v>
      </c>
      <c r="D47" s="240" t="s">
        <v>509</v>
      </c>
      <c r="E47" s="241">
        <v>41</v>
      </c>
      <c r="F47" s="241">
        <v>24</v>
      </c>
      <c r="G47" s="241">
        <v>2</v>
      </c>
      <c r="H47" s="241">
        <v>67</v>
      </c>
      <c r="I47" s="241">
        <v>253024</v>
      </c>
      <c r="J47" s="241">
        <v>3776.4776119402986</v>
      </c>
    </row>
    <row r="48" spans="2:10" x14ac:dyDescent="0.55000000000000004">
      <c r="B48" s="238">
        <v>42</v>
      </c>
      <c r="C48" s="239" t="s">
        <v>1011</v>
      </c>
      <c r="D48" s="240" t="s">
        <v>510</v>
      </c>
      <c r="E48" s="241">
        <v>15</v>
      </c>
      <c r="F48" s="241">
        <v>1</v>
      </c>
      <c r="G48" s="241">
        <v>0</v>
      </c>
      <c r="H48" s="241">
        <v>16</v>
      </c>
      <c r="I48" s="241">
        <v>14452</v>
      </c>
      <c r="J48" s="241">
        <v>903.25</v>
      </c>
    </row>
    <row r="49" spans="2:10" x14ac:dyDescent="0.55000000000000004">
      <c r="B49" s="238">
        <v>43</v>
      </c>
      <c r="C49" s="239" t="s">
        <v>1011</v>
      </c>
      <c r="D49" s="240" t="s">
        <v>511</v>
      </c>
      <c r="E49" s="241">
        <v>46</v>
      </c>
      <c r="F49" s="241">
        <v>9</v>
      </c>
      <c r="G49" s="241">
        <v>1</v>
      </c>
      <c r="H49" s="241">
        <v>56</v>
      </c>
      <c r="I49" s="241">
        <v>249211</v>
      </c>
      <c r="J49" s="241">
        <v>4450.1964285714284</v>
      </c>
    </row>
    <row r="50" spans="2:10" x14ac:dyDescent="0.55000000000000004">
      <c r="B50" s="238">
        <v>44</v>
      </c>
      <c r="C50" s="239" t="s">
        <v>1011</v>
      </c>
      <c r="D50" s="240" t="s">
        <v>512</v>
      </c>
      <c r="E50" s="241">
        <v>24</v>
      </c>
      <c r="F50" s="241">
        <v>10</v>
      </c>
      <c r="G50" s="241">
        <v>0</v>
      </c>
      <c r="H50" s="241">
        <v>34</v>
      </c>
      <c r="I50" s="241">
        <v>130887</v>
      </c>
      <c r="J50" s="241">
        <v>3849.6176470588234</v>
      </c>
    </row>
    <row r="51" spans="2:10" x14ac:dyDescent="0.55000000000000004">
      <c r="B51" s="238">
        <v>45</v>
      </c>
      <c r="C51" s="239" t="s">
        <v>1011</v>
      </c>
      <c r="D51" s="240" t="s">
        <v>513</v>
      </c>
      <c r="E51" s="241">
        <v>21</v>
      </c>
      <c r="F51" s="241">
        <v>9</v>
      </c>
      <c r="G51" s="241">
        <v>0</v>
      </c>
      <c r="H51" s="241">
        <v>30</v>
      </c>
      <c r="I51" s="241">
        <v>107033</v>
      </c>
      <c r="J51" s="241">
        <v>3567.7666666666669</v>
      </c>
    </row>
    <row r="52" spans="2:10" x14ac:dyDescent="0.55000000000000004">
      <c r="B52" s="238">
        <v>46</v>
      </c>
      <c r="C52" s="239" t="s">
        <v>1011</v>
      </c>
      <c r="D52" s="240" t="s">
        <v>514</v>
      </c>
      <c r="E52" s="241">
        <v>69</v>
      </c>
      <c r="F52" s="241">
        <v>24</v>
      </c>
      <c r="G52" s="241">
        <v>8</v>
      </c>
      <c r="H52" s="241">
        <v>101</v>
      </c>
      <c r="I52" s="241">
        <v>378079</v>
      </c>
      <c r="J52" s="241">
        <v>3743.3564356435645</v>
      </c>
    </row>
    <row r="53" spans="2:10" x14ac:dyDescent="0.55000000000000004">
      <c r="B53" s="242"/>
      <c r="C53" s="243" t="s">
        <v>94</v>
      </c>
      <c r="D53" s="244"/>
      <c r="E53" s="245">
        <v>596</v>
      </c>
      <c r="F53" s="245">
        <v>190</v>
      </c>
      <c r="G53" s="245">
        <v>37</v>
      </c>
      <c r="H53" s="245">
        <v>823</v>
      </c>
      <c r="I53" s="245">
        <v>2466427</v>
      </c>
      <c r="J53" s="245">
        <v>2996.8736330498177</v>
      </c>
    </row>
    <row r="54" spans="2:10" x14ac:dyDescent="0.55000000000000004">
      <c r="B54" s="238">
        <v>47</v>
      </c>
      <c r="C54" s="239" t="s">
        <v>1012</v>
      </c>
      <c r="D54" s="240" t="s">
        <v>515</v>
      </c>
      <c r="E54" s="241">
        <v>37</v>
      </c>
      <c r="F54" s="241">
        <v>15</v>
      </c>
      <c r="G54" s="241">
        <v>0</v>
      </c>
      <c r="H54" s="241">
        <v>52</v>
      </c>
      <c r="I54" s="241">
        <v>246494</v>
      </c>
      <c r="J54" s="241">
        <v>4740.2692307692305</v>
      </c>
    </row>
    <row r="55" spans="2:10" x14ac:dyDescent="0.55000000000000004">
      <c r="B55" s="238">
        <v>48</v>
      </c>
      <c r="C55" s="239" t="s">
        <v>1012</v>
      </c>
      <c r="D55" s="240" t="s">
        <v>516</v>
      </c>
      <c r="E55" s="241">
        <v>48</v>
      </c>
      <c r="F55" s="241">
        <v>11</v>
      </c>
      <c r="G55" s="241">
        <v>0</v>
      </c>
      <c r="H55" s="241">
        <v>59</v>
      </c>
      <c r="I55" s="241">
        <v>245027</v>
      </c>
      <c r="J55" s="241">
        <v>4153</v>
      </c>
    </row>
    <row r="56" spans="2:10" x14ac:dyDescent="0.55000000000000004">
      <c r="B56" s="238">
        <v>49</v>
      </c>
      <c r="C56" s="239" t="s">
        <v>1012</v>
      </c>
      <c r="D56" s="240" t="s">
        <v>517</v>
      </c>
      <c r="E56" s="241">
        <v>223</v>
      </c>
      <c r="F56" s="241">
        <v>77</v>
      </c>
      <c r="G56" s="241">
        <v>28</v>
      </c>
      <c r="H56" s="241">
        <v>328</v>
      </c>
      <c r="I56" s="241">
        <v>1121957</v>
      </c>
      <c r="J56" s="241">
        <v>3420.6006097560976</v>
      </c>
    </row>
    <row r="57" spans="2:10" x14ac:dyDescent="0.55000000000000004">
      <c r="B57" s="238">
        <v>50</v>
      </c>
      <c r="C57" s="239" t="s">
        <v>1012</v>
      </c>
      <c r="D57" s="240" t="s">
        <v>518</v>
      </c>
      <c r="E57" s="241">
        <v>83</v>
      </c>
      <c r="F57" s="241">
        <v>18</v>
      </c>
      <c r="G57" s="241">
        <v>6</v>
      </c>
      <c r="H57" s="241">
        <v>107</v>
      </c>
      <c r="I57" s="241">
        <v>682961</v>
      </c>
      <c r="J57" s="241">
        <v>6382.8130841121492</v>
      </c>
    </row>
    <row r="58" spans="2:10" x14ac:dyDescent="0.55000000000000004">
      <c r="B58" s="238">
        <v>51</v>
      </c>
      <c r="C58" s="239" t="s">
        <v>1012</v>
      </c>
      <c r="D58" s="240" t="s">
        <v>519</v>
      </c>
      <c r="E58" s="241">
        <v>21</v>
      </c>
      <c r="F58" s="241">
        <v>7</v>
      </c>
      <c r="G58" s="241">
        <v>0</v>
      </c>
      <c r="H58" s="241">
        <v>28</v>
      </c>
      <c r="I58" s="241">
        <v>177086</v>
      </c>
      <c r="J58" s="241">
        <v>6324.5</v>
      </c>
    </row>
    <row r="59" spans="2:10" x14ac:dyDescent="0.55000000000000004">
      <c r="B59" s="238">
        <v>52</v>
      </c>
      <c r="C59" s="239" t="s">
        <v>1012</v>
      </c>
      <c r="D59" s="240" t="s">
        <v>520</v>
      </c>
      <c r="E59" s="241">
        <v>20</v>
      </c>
      <c r="F59" s="241">
        <v>13</v>
      </c>
      <c r="G59" s="241">
        <v>0</v>
      </c>
      <c r="H59" s="241">
        <v>33</v>
      </c>
      <c r="I59" s="241">
        <v>232019</v>
      </c>
      <c r="J59" s="241">
        <v>7030.878787878788</v>
      </c>
    </row>
    <row r="60" spans="2:10" x14ac:dyDescent="0.55000000000000004">
      <c r="B60" s="238">
        <v>53</v>
      </c>
      <c r="C60" s="239" t="s">
        <v>1012</v>
      </c>
      <c r="D60" s="240" t="s">
        <v>521</v>
      </c>
      <c r="E60" s="241">
        <v>21</v>
      </c>
      <c r="F60" s="241">
        <v>2</v>
      </c>
      <c r="G60" s="241">
        <v>0</v>
      </c>
      <c r="H60" s="241">
        <v>23</v>
      </c>
      <c r="I60" s="241">
        <v>234793</v>
      </c>
      <c r="J60" s="241">
        <v>10208.391304347826</v>
      </c>
    </row>
    <row r="61" spans="2:10" x14ac:dyDescent="0.55000000000000004">
      <c r="B61" s="238">
        <v>54</v>
      </c>
      <c r="C61" s="239" t="s">
        <v>1012</v>
      </c>
      <c r="D61" s="240" t="s">
        <v>522</v>
      </c>
      <c r="E61" s="241">
        <v>8</v>
      </c>
      <c r="F61" s="241">
        <v>0</v>
      </c>
      <c r="G61" s="241">
        <v>0</v>
      </c>
      <c r="H61" s="241">
        <v>8</v>
      </c>
      <c r="I61" s="241">
        <v>56786</v>
      </c>
      <c r="J61" s="241">
        <v>7098.25</v>
      </c>
    </row>
    <row r="62" spans="2:10" x14ac:dyDescent="0.55000000000000004">
      <c r="B62" s="238">
        <v>55</v>
      </c>
      <c r="C62" s="239" t="s">
        <v>1012</v>
      </c>
      <c r="D62" s="240" t="s">
        <v>523</v>
      </c>
      <c r="E62" s="241">
        <v>89</v>
      </c>
      <c r="F62" s="241">
        <v>39</v>
      </c>
      <c r="G62" s="241">
        <v>3</v>
      </c>
      <c r="H62" s="241">
        <v>131</v>
      </c>
      <c r="I62" s="241">
        <v>674993</v>
      </c>
      <c r="J62" s="241">
        <v>5152.6183206106871</v>
      </c>
    </row>
    <row r="63" spans="2:10" x14ac:dyDescent="0.55000000000000004">
      <c r="B63" s="238">
        <v>56</v>
      </c>
      <c r="C63" s="239" t="s">
        <v>1012</v>
      </c>
      <c r="D63" s="240" t="s">
        <v>524</v>
      </c>
      <c r="E63" s="241">
        <v>80</v>
      </c>
      <c r="F63" s="241">
        <v>29</v>
      </c>
      <c r="G63" s="241">
        <v>7</v>
      </c>
      <c r="H63" s="241">
        <v>116</v>
      </c>
      <c r="I63" s="241">
        <v>603194</v>
      </c>
      <c r="J63" s="241">
        <v>5199.9482758620688</v>
      </c>
    </row>
    <row r="64" spans="2:10" x14ac:dyDescent="0.55000000000000004">
      <c r="B64" s="238">
        <v>57</v>
      </c>
      <c r="C64" s="239" t="s">
        <v>1012</v>
      </c>
      <c r="D64" s="240" t="s">
        <v>525</v>
      </c>
      <c r="E64" s="241">
        <v>44</v>
      </c>
      <c r="F64" s="241">
        <v>26</v>
      </c>
      <c r="G64" s="241">
        <v>0</v>
      </c>
      <c r="H64" s="241">
        <v>70</v>
      </c>
      <c r="I64" s="241">
        <v>459900</v>
      </c>
      <c r="J64" s="241">
        <v>6570</v>
      </c>
    </row>
    <row r="65" spans="2:10" x14ac:dyDescent="0.55000000000000004">
      <c r="B65" s="238">
        <v>58</v>
      </c>
      <c r="C65" s="239" t="s">
        <v>1012</v>
      </c>
      <c r="D65" s="240" t="s">
        <v>526</v>
      </c>
      <c r="E65" s="241">
        <v>65</v>
      </c>
      <c r="F65" s="241">
        <v>20</v>
      </c>
      <c r="G65" s="241">
        <v>3</v>
      </c>
      <c r="H65" s="241">
        <v>88</v>
      </c>
      <c r="I65" s="241">
        <v>386868</v>
      </c>
      <c r="J65" s="241">
        <v>4396.227272727273</v>
      </c>
    </row>
    <row r="66" spans="2:10" x14ac:dyDescent="0.55000000000000004">
      <c r="B66" s="242"/>
      <c r="C66" s="243" t="s">
        <v>94</v>
      </c>
      <c r="D66" s="244"/>
      <c r="E66" s="245">
        <v>739</v>
      </c>
      <c r="F66" s="245">
        <v>257</v>
      </c>
      <c r="G66" s="245">
        <v>47</v>
      </c>
      <c r="H66" s="245">
        <v>1043</v>
      </c>
      <c r="I66" s="245">
        <v>5122078</v>
      </c>
      <c r="J66" s="245">
        <v>4910.908916586769</v>
      </c>
    </row>
    <row r="67" spans="2:10" x14ac:dyDescent="0.55000000000000004">
      <c r="B67" s="238">
        <v>59</v>
      </c>
      <c r="C67" s="239" t="s">
        <v>974</v>
      </c>
      <c r="D67" s="240" t="s">
        <v>527</v>
      </c>
      <c r="E67" s="241">
        <v>21</v>
      </c>
      <c r="F67" s="241">
        <v>2</v>
      </c>
      <c r="G67" s="241">
        <v>1</v>
      </c>
      <c r="H67" s="241">
        <v>24</v>
      </c>
      <c r="I67" s="241">
        <v>166740</v>
      </c>
      <c r="J67" s="241">
        <v>6947.5</v>
      </c>
    </row>
    <row r="68" spans="2:10" x14ac:dyDescent="0.55000000000000004">
      <c r="B68" s="238">
        <v>60</v>
      </c>
      <c r="C68" s="239" t="s">
        <v>974</v>
      </c>
      <c r="D68" s="240" t="s">
        <v>528</v>
      </c>
      <c r="E68" s="241">
        <v>25</v>
      </c>
      <c r="F68" s="241">
        <v>5</v>
      </c>
      <c r="G68" s="241">
        <v>1</v>
      </c>
      <c r="H68" s="241">
        <v>31</v>
      </c>
      <c r="I68" s="241">
        <v>238515</v>
      </c>
      <c r="J68" s="241">
        <v>7694.0322580645161</v>
      </c>
    </row>
    <row r="69" spans="2:10" x14ac:dyDescent="0.55000000000000004">
      <c r="B69" s="238">
        <v>61</v>
      </c>
      <c r="C69" s="239" t="s">
        <v>974</v>
      </c>
      <c r="D69" s="240" t="s">
        <v>529</v>
      </c>
      <c r="E69" s="241">
        <v>52</v>
      </c>
      <c r="F69" s="241">
        <v>10</v>
      </c>
      <c r="G69" s="241">
        <v>1</v>
      </c>
      <c r="H69" s="241">
        <v>63</v>
      </c>
      <c r="I69" s="241">
        <v>415126</v>
      </c>
      <c r="J69" s="241">
        <v>6589.3015873015875</v>
      </c>
    </row>
    <row r="70" spans="2:10" x14ac:dyDescent="0.55000000000000004">
      <c r="B70" s="238">
        <v>62</v>
      </c>
      <c r="C70" s="239" t="s">
        <v>974</v>
      </c>
      <c r="D70" s="240" t="s">
        <v>530</v>
      </c>
      <c r="E70" s="241">
        <v>24</v>
      </c>
      <c r="F70" s="241">
        <v>1</v>
      </c>
      <c r="G70" s="241">
        <v>0</v>
      </c>
      <c r="H70" s="241">
        <v>25</v>
      </c>
      <c r="I70" s="241">
        <v>252313</v>
      </c>
      <c r="J70" s="241">
        <v>10092.52</v>
      </c>
    </row>
    <row r="71" spans="2:10" x14ac:dyDescent="0.55000000000000004">
      <c r="B71" s="238">
        <v>63</v>
      </c>
      <c r="C71" s="239" t="s">
        <v>974</v>
      </c>
      <c r="D71" s="240" t="s">
        <v>531</v>
      </c>
      <c r="E71" s="241">
        <v>13</v>
      </c>
      <c r="F71" s="241">
        <v>1</v>
      </c>
      <c r="G71" s="241">
        <v>0</v>
      </c>
      <c r="H71" s="241">
        <v>14</v>
      </c>
      <c r="I71" s="241">
        <v>189360</v>
      </c>
      <c r="J71" s="241">
        <v>13525.714285714286</v>
      </c>
    </row>
    <row r="72" spans="2:10" x14ac:dyDescent="0.55000000000000004">
      <c r="B72" s="238">
        <v>64</v>
      </c>
      <c r="C72" s="239" t="s">
        <v>974</v>
      </c>
      <c r="D72" s="240" t="s">
        <v>532</v>
      </c>
      <c r="E72" s="241">
        <v>13</v>
      </c>
      <c r="F72" s="241">
        <v>0</v>
      </c>
      <c r="G72" s="241">
        <v>0</v>
      </c>
      <c r="H72" s="241">
        <v>13</v>
      </c>
      <c r="I72" s="241">
        <v>42774</v>
      </c>
      <c r="J72" s="241">
        <v>3290.3076923076924</v>
      </c>
    </row>
    <row r="73" spans="2:10" x14ac:dyDescent="0.55000000000000004">
      <c r="B73" s="238">
        <v>65</v>
      </c>
      <c r="C73" s="239" t="s">
        <v>974</v>
      </c>
      <c r="D73" s="240" t="s">
        <v>533</v>
      </c>
      <c r="E73" s="241">
        <v>22</v>
      </c>
      <c r="F73" s="241">
        <v>1</v>
      </c>
      <c r="G73" s="241">
        <v>0</v>
      </c>
      <c r="H73" s="241">
        <v>23</v>
      </c>
      <c r="I73" s="241">
        <v>118349</v>
      </c>
      <c r="J73" s="241">
        <v>5145.608695652174</v>
      </c>
    </row>
    <row r="74" spans="2:10" x14ac:dyDescent="0.55000000000000004">
      <c r="B74" s="238">
        <v>66</v>
      </c>
      <c r="C74" s="239" t="s">
        <v>974</v>
      </c>
      <c r="D74" s="240" t="s">
        <v>534</v>
      </c>
      <c r="E74" s="241">
        <v>16</v>
      </c>
      <c r="F74" s="241">
        <v>0</v>
      </c>
      <c r="G74" s="241">
        <v>0</v>
      </c>
      <c r="H74" s="241">
        <v>16</v>
      </c>
      <c r="I74" s="241">
        <v>145292</v>
      </c>
      <c r="J74" s="241">
        <v>9080.75</v>
      </c>
    </row>
    <row r="75" spans="2:10" x14ac:dyDescent="0.55000000000000004">
      <c r="B75" s="238">
        <v>67</v>
      </c>
      <c r="C75" s="239" t="s">
        <v>974</v>
      </c>
      <c r="D75" s="240" t="s">
        <v>535</v>
      </c>
      <c r="E75" s="241">
        <v>8</v>
      </c>
      <c r="F75" s="241">
        <v>0</v>
      </c>
      <c r="G75" s="241">
        <v>0</v>
      </c>
      <c r="H75" s="241">
        <v>8</v>
      </c>
      <c r="I75" s="241">
        <v>64549</v>
      </c>
      <c r="J75" s="241">
        <v>8068.625</v>
      </c>
    </row>
    <row r="76" spans="2:10" x14ac:dyDescent="0.55000000000000004">
      <c r="B76" s="238">
        <v>68</v>
      </c>
      <c r="C76" s="239" t="s">
        <v>974</v>
      </c>
      <c r="D76" s="240" t="s">
        <v>536</v>
      </c>
      <c r="E76" s="241">
        <v>9</v>
      </c>
      <c r="F76" s="241">
        <v>1</v>
      </c>
      <c r="G76" s="241">
        <v>0</v>
      </c>
      <c r="H76" s="241">
        <v>10</v>
      </c>
      <c r="I76" s="241">
        <v>55394</v>
      </c>
      <c r="J76" s="241">
        <v>5539.4</v>
      </c>
    </row>
    <row r="77" spans="2:10" x14ac:dyDescent="0.55000000000000004">
      <c r="B77" s="242"/>
      <c r="C77" s="243" t="s">
        <v>94</v>
      </c>
      <c r="D77" s="244"/>
      <c r="E77" s="245">
        <v>203</v>
      </c>
      <c r="F77" s="245">
        <v>21</v>
      </c>
      <c r="G77" s="245">
        <v>3</v>
      </c>
      <c r="H77" s="245">
        <v>227</v>
      </c>
      <c r="I77" s="245">
        <v>1688412</v>
      </c>
      <c r="J77" s="245">
        <v>7437.9383259911892</v>
      </c>
    </row>
    <row r="78" spans="2:10" x14ac:dyDescent="0.55000000000000004">
      <c r="B78" s="238">
        <v>69</v>
      </c>
      <c r="C78" s="239" t="s">
        <v>1013</v>
      </c>
      <c r="D78" s="240" t="s">
        <v>537</v>
      </c>
      <c r="E78" s="241">
        <v>19</v>
      </c>
      <c r="F78" s="241">
        <v>1</v>
      </c>
      <c r="G78" s="241">
        <v>0</v>
      </c>
      <c r="H78" s="241">
        <v>20</v>
      </c>
      <c r="I78" s="241">
        <v>204831</v>
      </c>
      <c r="J78" s="241">
        <v>10241.549999999999</v>
      </c>
    </row>
    <row r="79" spans="2:10" x14ac:dyDescent="0.55000000000000004">
      <c r="B79" s="238">
        <v>70</v>
      </c>
      <c r="C79" s="239" t="s">
        <v>1013</v>
      </c>
      <c r="D79" s="240" t="s">
        <v>538</v>
      </c>
      <c r="E79" s="241">
        <v>18</v>
      </c>
      <c r="F79" s="241">
        <v>1</v>
      </c>
      <c r="G79" s="241">
        <v>0</v>
      </c>
      <c r="H79" s="241">
        <v>19</v>
      </c>
      <c r="I79" s="241">
        <v>189085</v>
      </c>
      <c r="J79" s="241">
        <v>9951.8421052631584</v>
      </c>
    </row>
    <row r="80" spans="2:10" x14ac:dyDescent="0.55000000000000004">
      <c r="B80" s="238">
        <v>71</v>
      </c>
      <c r="C80" s="239" t="s">
        <v>1013</v>
      </c>
      <c r="D80" s="240" t="s">
        <v>539</v>
      </c>
      <c r="E80" s="241">
        <v>130</v>
      </c>
      <c r="F80" s="241">
        <v>30</v>
      </c>
      <c r="G80" s="241">
        <v>5</v>
      </c>
      <c r="H80" s="241">
        <v>165</v>
      </c>
      <c r="I80" s="241">
        <v>904666</v>
      </c>
      <c r="J80" s="241">
        <v>5482.8242424242426</v>
      </c>
    </row>
    <row r="81" spans="2:10" x14ac:dyDescent="0.55000000000000004">
      <c r="B81" s="238">
        <v>72</v>
      </c>
      <c r="C81" s="239" t="s">
        <v>1013</v>
      </c>
      <c r="D81" s="240" t="s">
        <v>540</v>
      </c>
      <c r="E81" s="241">
        <v>13</v>
      </c>
      <c r="F81" s="241">
        <v>1</v>
      </c>
      <c r="G81" s="241">
        <v>0</v>
      </c>
      <c r="H81" s="241">
        <v>14</v>
      </c>
      <c r="I81" s="241">
        <v>138523</v>
      </c>
      <c r="J81" s="241">
        <v>9894.5</v>
      </c>
    </row>
    <row r="82" spans="2:10" x14ac:dyDescent="0.55000000000000004">
      <c r="B82" s="238">
        <v>73</v>
      </c>
      <c r="C82" s="239" t="s">
        <v>1013</v>
      </c>
      <c r="D82" s="240" t="s">
        <v>541</v>
      </c>
      <c r="E82" s="241">
        <v>18</v>
      </c>
      <c r="F82" s="241">
        <v>3</v>
      </c>
      <c r="G82" s="241">
        <v>0</v>
      </c>
      <c r="H82" s="241">
        <v>21</v>
      </c>
      <c r="I82" s="241">
        <v>228852</v>
      </c>
      <c r="J82" s="241">
        <v>10897.714285714286</v>
      </c>
    </row>
    <row r="83" spans="2:10" x14ac:dyDescent="0.55000000000000004">
      <c r="B83" s="238">
        <v>74</v>
      </c>
      <c r="C83" s="239" t="s">
        <v>1013</v>
      </c>
      <c r="D83" s="240" t="s">
        <v>542</v>
      </c>
      <c r="E83" s="241">
        <v>64</v>
      </c>
      <c r="F83" s="241">
        <v>11</v>
      </c>
      <c r="G83" s="241">
        <v>1</v>
      </c>
      <c r="H83" s="241">
        <v>76</v>
      </c>
      <c r="I83" s="241">
        <v>513757</v>
      </c>
      <c r="J83" s="241">
        <v>6759.9605263157891</v>
      </c>
    </row>
    <row r="84" spans="2:10" x14ac:dyDescent="0.55000000000000004">
      <c r="B84" s="238">
        <v>75</v>
      </c>
      <c r="C84" s="239" t="s">
        <v>1013</v>
      </c>
      <c r="D84" s="240" t="s">
        <v>543</v>
      </c>
      <c r="E84" s="241">
        <v>20</v>
      </c>
      <c r="F84" s="241">
        <v>2</v>
      </c>
      <c r="G84" s="241">
        <v>0</v>
      </c>
      <c r="H84" s="241">
        <v>22</v>
      </c>
      <c r="I84" s="241">
        <v>133310</v>
      </c>
      <c r="J84" s="241">
        <v>6059.545454545455</v>
      </c>
    </row>
    <row r="85" spans="2:10" x14ac:dyDescent="0.55000000000000004">
      <c r="B85" s="238">
        <v>76</v>
      </c>
      <c r="C85" s="239" t="s">
        <v>1013</v>
      </c>
      <c r="D85" s="240" t="s">
        <v>544</v>
      </c>
      <c r="E85" s="241">
        <v>20</v>
      </c>
      <c r="F85" s="241">
        <v>2</v>
      </c>
      <c r="G85" s="241">
        <v>0</v>
      </c>
      <c r="H85" s="241">
        <v>22</v>
      </c>
      <c r="I85" s="241">
        <v>242157</v>
      </c>
      <c r="J85" s="241">
        <v>11007.136363636364</v>
      </c>
    </row>
    <row r="86" spans="2:10" x14ac:dyDescent="0.55000000000000004">
      <c r="B86" s="246">
        <v>77</v>
      </c>
      <c r="C86" s="239" t="s">
        <v>1013</v>
      </c>
      <c r="D86" s="247" t="s">
        <v>545</v>
      </c>
      <c r="E86" s="241">
        <v>24</v>
      </c>
      <c r="F86" s="241">
        <v>1</v>
      </c>
      <c r="G86" s="241">
        <v>0</v>
      </c>
      <c r="H86" s="241">
        <v>25</v>
      </c>
      <c r="I86" s="241">
        <v>139602</v>
      </c>
      <c r="J86" s="241">
        <v>5584.08</v>
      </c>
    </row>
    <row r="87" spans="2:10" x14ac:dyDescent="0.55000000000000004">
      <c r="B87" s="242"/>
      <c r="C87" s="243" t="s">
        <v>94</v>
      </c>
      <c r="D87" s="244"/>
      <c r="E87" s="245">
        <v>326</v>
      </c>
      <c r="F87" s="245">
        <v>52</v>
      </c>
      <c r="G87" s="245">
        <v>6</v>
      </c>
      <c r="H87" s="245">
        <v>384</v>
      </c>
      <c r="I87" s="245">
        <v>2694783</v>
      </c>
      <c r="J87" s="245">
        <v>7017.6640625</v>
      </c>
    </row>
    <row r="88" spans="2:10" x14ac:dyDescent="0.55000000000000004">
      <c r="B88" s="248"/>
      <c r="C88" s="249" t="s">
        <v>546</v>
      </c>
      <c r="D88" s="250"/>
      <c r="E88" s="251">
        <f>E87+E77+E66+E53+E41+E27+E18</f>
        <v>5015</v>
      </c>
      <c r="F88" s="251">
        <f>F87+F77+F66+F53+F41+F27+F18</f>
        <v>1133</v>
      </c>
      <c r="G88" s="251">
        <f>G87+G77+G66+G53+G41+G27+G18</f>
        <v>288</v>
      </c>
      <c r="H88" s="251">
        <f>H87+H77+H66+H53+H41+H27+H18</f>
        <v>6436</v>
      </c>
      <c r="I88" s="251">
        <f>I87+I77+I66+I53+I41+I27+I18</f>
        <v>29164578</v>
      </c>
      <c r="J88" s="251"/>
    </row>
    <row r="89" spans="2:10" x14ac:dyDescent="0.55000000000000004">
      <c r="C89" s="252"/>
    </row>
    <row r="90" spans="2:10" ht="18" x14ac:dyDescent="0.55000000000000004">
      <c r="B90" s="252"/>
      <c r="C90" s="252"/>
      <c r="D90" s="253" t="s">
        <v>547</v>
      </c>
      <c r="E90" s="86" t="s">
        <v>548</v>
      </c>
      <c r="F90" s="86" t="s">
        <v>549</v>
      </c>
      <c r="G90" s="86" t="s">
        <v>550</v>
      </c>
      <c r="H90" s="86" t="s">
        <v>551</v>
      </c>
      <c r="I90" s="86" t="s">
        <v>552</v>
      </c>
      <c r="J90" s="86" t="s">
        <v>94</v>
      </c>
    </row>
    <row r="91" spans="2:10" x14ac:dyDescent="0.55000000000000004">
      <c r="B91" s="252"/>
      <c r="C91" s="252"/>
      <c r="D91" s="253" t="s">
        <v>553</v>
      </c>
      <c r="E91" s="254">
        <v>20</v>
      </c>
      <c r="F91" s="254">
        <v>17</v>
      </c>
      <c r="G91" s="254">
        <v>17</v>
      </c>
      <c r="H91" s="254">
        <v>57</v>
      </c>
      <c r="I91" s="254">
        <v>1</v>
      </c>
      <c r="J91" s="255">
        <v>112</v>
      </c>
    </row>
    <row r="92" spans="2:10" x14ac:dyDescent="0.55000000000000004">
      <c r="B92" s="256"/>
      <c r="C92" s="252"/>
      <c r="D92" s="253" t="s">
        <v>554</v>
      </c>
      <c r="E92" s="254">
        <v>5015</v>
      </c>
      <c r="F92" s="254">
        <v>1133</v>
      </c>
      <c r="G92" s="254">
        <v>288</v>
      </c>
      <c r="H92" s="254">
        <v>5142</v>
      </c>
      <c r="I92" s="254">
        <v>0</v>
      </c>
      <c r="J92" s="255">
        <v>11578</v>
      </c>
    </row>
    <row r="93" spans="2:10" ht="18" x14ac:dyDescent="0.55000000000000004">
      <c r="B93" s="256"/>
      <c r="C93" s="252"/>
      <c r="D93" s="411" t="s">
        <v>555</v>
      </c>
      <c r="E93" s="412"/>
      <c r="F93" s="412"/>
      <c r="G93" s="412"/>
      <c r="H93" s="412"/>
      <c r="I93" s="413"/>
      <c r="J93" s="255">
        <v>4531.475761342449</v>
      </c>
    </row>
    <row r="94" spans="2:10" ht="18" x14ac:dyDescent="0.55000000000000004">
      <c r="B94" s="256"/>
      <c r="C94" s="252"/>
      <c r="D94" s="411" t="s">
        <v>556</v>
      </c>
      <c r="E94" s="412"/>
      <c r="F94" s="412"/>
      <c r="G94" s="412"/>
      <c r="H94" s="412"/>
      <c r="I94" s="413"/>
      <c r="J94" s="255">
        <v>2518.9651062359649</v>
      </c>
    </row>
    <row r="95" spans="2:10" x14ac:dyDescent="0.55000000000000004">
      <c r="B95" s="256"/>
      <c r="C95" s="256"/>
      <c r="D95" s="256"/>
      <c r="E95" s="256"/>
      <c r="F95" s="256"/>
      <c r="G95" s="256"/>
      <c r="H95" s="256"/>
      <c r="I95" s="256"/>
      <c r="J95" s="256"/>
    </row>
    <row r="96" spans="2:10" x14ac:dyDescent="0.55000000000000004">
      <c r="B96" s="256"/>
      <c r="C96" s="252"/>
      <c r="D96" s="252"/>
      <c r="E96" s="252"/>
      <c r="F96" s="252"/>
      <c r="G96" s="252"/>
      <c r="H96" s="252"/>
      <c r="I96" s="252"/>
      <c r="J96" s="252"/>
    </row>
    <row r="97" spans="2:10" ht="31.35" x14ac:dyDescent="0.55000000000000004">
      <c r="B97" s="256"/>
      <c r="C97" s="252"/>
      <c r="D97" s="41" t="s">
        <v>462</v>
      </c>
      <c r="E97" s="257" t="s">
        <v>548</v>
      </c>
      <c r="F97" s="257" t="s">
        <v>549</v>
      </c>
      <c r="G97" s="257" t="s">
        <v>557</v>
      </c>
      <c r="H97" s="257" t="s">
        <v>551</v>
      </c>
      <c r="I97" s="258" t="s">
        <v>558</v>
      </c>
      <c r="J97" s="258" t="s">
        <v>559</v>
      </c>
    </row>
    <row r="98" spans="2:10" x14ac:dyDescent="0.55000000000000004">
      <c r="B98" s="256"/>
      <c r="C98" s="252"/>
      <c r="D98" s="86" t="s">
        <v>1008</v>
      </c>
      <c r="E98" s="259">
        <v>760</v>
      </c>
      <c r="F98" s="259">
        <v>195</v>
      </c>
      <c r="G98" s="259">
        <v>36</v>
      </c>
      <c r="H98" s="259">
        <v>870</v>
      </c>
      <c r="I98" s="259">
        <v>991</v>
      </c>
      <c r="J98" s="259">
        <v>1861</v>
      </c>
    </row>
    <row r="99" spans="2:10" x14ac:dyDescent="0.55000000000000004">
      <c r="B99" s="256"/>
      <c r="C99" s="252"/>
      <c r="D99" s="86" t="s">
        <v>1009</v>
      </c>
      <c r="E99" s="259">
        <v>576</v>
      </c>
      <c r="F99" s="259">
        <v>84</v>
      </c>
      <c r="G99" s="259">
        <v>51</v>
      </c>
      <c r="H99" s="259">
        <v>1062</v>
      </c>
      <c r="I99" s="259">
        <v>711</v>
      </c>
      <c r="J99" s="259">
        <v>1773</v>
      </c>
    </row>
    <row r="100" spans="2:10" x14ac:dyDescent="0.55000000000000004">
      <c r="B100" s="256"/>
      <c r="C100" s="252"/>
      <c r="D100" s="86" t="s">
        <v>1010</v>
      </c>
      <c r="E100" s="259">
        <v>1815</v>
      </c>
      <c r="F100" s="259">
        <v>334</v>
      </c>
      <c r="G100" s="259">
        <v>108</v>
      </c>
      <c r="H100" s="259">
        <v>771</v>
      </c>
      <c r="I100" s="259">
        <v>2257</v>
      </c>
      <c r="J100" s="259">
        <v>3028</v>
      </c>
    </row>
    <row r="101" spans="2:10" x14ac:dyDescent="0.55000000000000004">
      <c r="B101" s="256"/>
      <c r="C101" s="252"/>
      <c r="D101" s="86" t="s">
        <v>1011</v>
      </c>
      <c r="E101" s="259">
        <v>596</v>
      </c>
      <c r="F101" s="259">
        <v>190</v>
      </c>
      <c r="G101" s="259">
        <v>37</v>
      </c>
      <c r="H101" s="259">
        <v>577</v>
      </c>
      <c r="I101" s="259">
        <v>823</v>
      </c>
      <c r="J101" s="259">
        <v>1400</v>
      </c>
    </row>
    <row r="102" spans="2:10" x14ac:dyDescent="0.55000000000000004">
      <c r="B102" s="256"/>
      <c r="C102" s="252"/>
      <c r="D102" s="86" t="s">
        <v>1012</v>
      </c>
      <c r="E102" s="259">
        <v>739</v>
      </c>
      <c r="F102" s="259">
        <v>257</v>
      </c>
      <c r="G102" s="259">
        <v>47</v>
      </c>
      <c r="H102" s="259">
        <v>1162</v>
      </c>
      <c r="I102" s="259">
        <v>1043</v>
      </c>
      <c r="J102" s="259">
        <v>2205</v>
      </c>
    </row>
    <row r="103" spans="2:10" x14ac:dyDescent="0.55000000000000004">
      <c r="B103" s="256"/>
      <c r="C103" s="252"/>
      <c r="D103" s="86" t="s">
        <v>974</v>
      </c>
      <c r="E103" s="259">
        <v>203</v>
      </c>
      <c r="F103" s="259">
        <v>21</v>
      </c>
      <c r="G103" s="259">
        <v>3</v>
      </c>
      <c r="H103" s="259">
        <v>237</v>
      </c>
      <c r="I103" s="259">
        <v>227</v>
      </c>
      <c r="J103" s="259">
        <v>464</v>
      </c>
    </row>
    <row r="104" spans="2:10" x14ac:dyDescent="0.55000000000000004">
      <c r="B104" s="256"/>
      <c r="C104" s="252"/>
      <c r="D104" s="86" t="s">
        <v>1013</v>
      </c>
      <c r="E104" s="259">
        <v>326</v>
      </c>
      <c r="F104" s="259">
        <v>52</v>
      </c>
      <c r="G104" s="259">
        <v>6</v>
      </c>
      <c r="H104" s="259">
        <v>463</v>
      </c>
      <c r="I104" s="259">
        <v>384</v>
      </c>
      <c r="J104" s="259">
        <v>847</v>
      </c>
    </row>
    <row r="105" spans="2:10" x14ac:dyDescent="0.55000000000000004">
      <c r="B105" s="256"/>
      <c r="C105" s="252"/>
      <c r="D105" s="86" t="s">
        <v>94</v>
      </c>
      <c r="E105" s="260">
        <v>5015</v>
      </c>
      <c r="F105" s="260">
        <v>1133</v>
      </c>
      <c r="G105" s="260">
        <v>288</v>
      </c>
      <c r="H105" s="260">
        <v>5142</v>
      </c>
      <c r="I105" s="260">
        <v>6436</v>
      </c>
      <c r="J105" s="260">
        <v>11578</v>
      </c>
    </row>
    <row r="106" spans="2:10" x14ac:dyDescent="0.55000000000000004">
      <c r="B106" s="256"/>
      <c r="C106" s="252"/>
      <c r="D106" s="252"/>
      <c r="E106" s="252"/>
      <c r="F106" s="252"/>
      <c r="G106" s="252"/>
      <c r="H106" s="252"/>
      <c r="I106" s="252"/>
      <c r="J106" s="252"/>
    </row>
    <row r="107" spans="2:10" x14ac:dyDescent="0.55000000000000004">
      <c r="B107" s="256"/>
      <c r="C107" s="46" t="s">
        <v>1014</v>
      </c>
      <c r="H107" s="127"/>
    </row>
    <row r="108" spans="2:10" x14ac:dyDescent="0.55000000000000004">
      <c r="B108" s="256"/>
      <c r="C108" s="46" t="s">
        <v>1015</v>
      </c>
      <c r="G108" s="414"/>
      <c r="H108" s="414"/>
    </row>
    <row r="109" spans="2:10" x14ac:dyDescent="0.55000000000000004">
      <c r="B109" s="256"/>
      <c r="C109" s="46" t="s">
        <v>1016</v>
      </c>
    </row>
    <row r="110" spans="2:10" x14ac:dyDescent="0.55000000000000004">
      <c r="B110" s="256"/>
      <c r="C110" s="46" t="s">
        <v>1017</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5F8D-0792-4140-9AA7-CA45C0FDF2D3}">
  <sheetPr codeName="Sheet49"/>
  <dimension ref="A1:GG58"/>
  <sheetViews>
    <sheetView zoomScaleNormal="100" workbookViewId="0">
      <pane xSplit="3" ySplit="5" topLeftCell="FX6" activePane="bottomRight" state="frozen"/>
      <selection activeCell="H53" sqref="H53:H54"/>
      <selection pane="topRight" activeCell="H53" sqref="H53:H54"/>
      <selection pane="bottomLeft" activeCell="H53" sqref="H53:H54"/>
      <selection pane="bottomRight" activeCell="GF1" sqref="GF1:GG1048576"/>
    </sheetView>
  </sheetViews>
  <sheetFormatPr defaultColWidth="9.1171875" defaultRowHeight="15.7" x14ac:dyDescent="0.55000000000000004"/>
  <cols>
    <col min="1" max="1" width="1.5859375" style="29" customWidth="1"/>
    <col min="2" max="2" width="9.29296875" style="29" bestFit="1" customWidth="1"/>
    <col min="3" max="3" width="43.703125" style="29" customWidth="1"/>
    <col min="4" max="4" width="11.1171875" style="29" bestFit="1" customWidth="1"/>
    <col min="5" max="84" width="17.29296875" style="29" customWidth="1"/>
    <col min="85" max="85" width="17.29296875" style="155" customWidth="1"/>
    <col min="86" max="86" width="17.29296875" style="29" customWidth="1"/>
    <col min="87" max="87" width="17.29296875" style="155" customWidth="1"/>
    <col min="88" max="88" width="17.29296875" style="29" customWidth="1"/>
    <col min="89" max="89" width="17.29296875" style="155" customWidth="1"/>
    <col min="90" max="90" width="17.29296875" style="29" customWidth="1"/>
    <col min="91" max="91" width="17.29296875" style="155" customWidth="1"/>
    <col min="92" max="92" width="17.29296875" style="29" customWidth="1"/>
    <col min="93" max="93" width="17.29296875" style="155" customWidth="1"/>
    <col min="94" max="94" width="17.29296875" style="29" customWidth="1"/>
    <col min="95" max="95" width="17.29296875" style="155" customWidth="1"/>
    <col min="96" max="96" width="17.29296875" style="29" customWidth="1"/>
    <col min="97" max="98" width="17.29296875" style="155" customWidth="1"/>
    <col min="99" max="99" width="17.29296875" style="29" customWidth="1"/>
    <col min="100" max="100" width="17.29296875" style="155" customWidth="1"/>
    <col min="101" max="101" width="17.29296875" style="29" customWidth="1"/>
    <col min="102" max="102" width="17.29296875" style="155" customWidth="1"/>
    <col min="103" max="103" width="17.29296875" style="29" customWidth="1"/>
    <col min="104" max="104" width="17.29296875" style="155" customWidth="1"/>
    <col min="105" max="105" width="17.29296875" style="29" customWidth="1"/>
    <col min="106" max="106" width="17.29296875" style="155" customWidth="1"/>
    <col min="107" max="107" width="17.29296875" style="29" customWidth="1"/>
    <col min="108" max="108" width="17.29296875" style="155" customWidth="1"/>
    <col min="109" max="109" width="17.29296875" style="29" customWidth="1"/>
    <col min="110" max="110" width="17.29296875" style="155" customWidth="1"/>
    <col min="111" max="111" width="17.29296875" style="29" customWidth="1"/>
    <col min="112" max="112" width="17.29296875" style="155" customWidth="1"/>
    <col min="113" max="113" width="17.29296875" style="29" customWidth="1"/>
    <col min="114" max="114" width="17.29296875" style="155" customWidth="1"/>
    <col min="115" max="115" width="17.29296875" style="29" customWidth="1"/>
    <col min="116" max="116" width="17.29296875" style="155" customWidth="1"/>
    <col min="117" max="117" width="17.29296875" style="29" customWidth="1"/>
    <col min="118" max="118" width="17.29296875" style="155" customWidth="1"/>
    <col min="119" max="119" width="17.29296875" style="29" customWidth="1"/>
    <col min="120" max="120" width="17.29296875" style="155" customWidth="1"/>
    <col min="121" max="121" width="17.29296875" style="29" customWidth="1"/>
    <col min="122" max="122" width="17.29296875" style="155" customWidth="1"/>
    <col min="123" max="123" width="17.29296875" style="29" customWidth="1"/>
    <col min="124" max="124" width="17.29296875" style="155" customWidth="1"/>
    <col min="125" max="125" width="17.29296875" style="29" customWidth="1"/>
    <col min="126" max="126" width="17.29296875" style="155" customWidth="1"/>
    <col min="127" max="127" width="17.29296875" style="29" customWidth="1"/>
    <col min="128" max="129" width="16.1171875" style="29" customWidth="1"/>
    <col min="130" max="131" width="16.703125" style="29" customWidth="1"/>
    <col min="132" max="132" width="13.1171875" style="29" customWidth="1"/>
    <col min="133" max="133" width="14.5859375" style="29" bestFit="1" customWidth="1"/>
    <col min="134" max="134" width="12.29296875" style="29" bestFit="1" customWidth="1"/>
    <col min="135" max="135" width="14.5859375" style="29" bestFit="1" customWidth="1"/>
    <col min="136" max="136" width="12.29296875" style="29" bestFit="1" customWidth="1"/>
    <col min="137" max="137" width="19" style="29" customWidth="1"/>
    <col min="138" max="138" width="12.29296875" style="29" bestFit="1" customWidth="1"/>
    <col min="139" max="139" width="19" style="29" customWidth="1"/>
    <col min="140" max="140" width="12.29296875" style="29" bestFit="1" customWidth="1"/>
    <col min="141" max="141" width="19" style="29" customWidth="1"/>
    <col min="142" max="142" width="12.29296875" style="29" bestFit="1" customWidth="1"/>
    <col min="143" max="143" width="19" style="29" customWidth="1"/>
    <col min="144" max="144" width="12.29296875" style="29" bestFit="1" customWidth="1"/>
    <col min="145" max="145" width="19" style="29" customWidth="1"/>
    <col min="146" max="146" width="12.29296875" style="29" bestFit="1" customWidth="1"/>
    <col min="147" max="147" width="19" style="29" customWidth="1"/>
    <col min="148" max="148" width="12.29296875" style="29" bestFit="1" customWidth="1"/>
    <col min="149" max="149" width="19" style="29" customWidth="1"/>
    <col min="150" max="150" width="12.29296875" style="29" bestFit="1" customWidth="1"/>
    <col min="151" max="151" width="19" style="29" customWidth="1"/>
    <col min="152" max="152" width="12.29296875" style="29" bestFit="1" customWidth="1"/>
    <col min="153" max="153" width="19" style="29" customWidth="1"/>
    <col min="154" max="154" width="12.29296875" style="29" bestFit="1" customWidth="1"/>
    <col min="155" max="155" width="20.87890625" style="29" customWidth="1"/>
    <col min="156" max="156" width="12.29296875" style="29" bestFit="1" customWidth="1"/>
    <col min="157" max="157" width="20.87890625" style="29" customWidth="1"/>
    <col min="158" max="158" width="12.29296875" style="29" bestFit="1" customWidth="1"/>
    <col min="159" max="159" width="22" style="29" customWidth="1"/>
    <col min="160" max="160" width="12.29296875" style="29" bestFit="1" customWidth="1"/>
    <col min="161" max="161" width="22" style="29" customWidth="1"/>
    <col min="162" max="162" width="12.29296875" style="29" bestFit="1" customWidth="1"/>
    <col min="163" max="163" width="17.87890625" style="29" customWidth="1"/>
    <col min="164" max="164" width="12.29296875" style="29" bestFit="1" customWidth="1"/>
    <col min="165" max="165" width="17.5859375" style="29" customWidth="1"/>
    <col min="166" max="166" width="13.87890625" style="29" bestFit="1" customWidth="1"/>
    <col min="167" max="167" width="14.5859375" style="29" bestFit="1" customWidth="1"/>
    <col min="168" max="168" width="12.29296875" style="29" bestFit="1" customWidth="1"/>
    <col min="169" max="169" width="17.703125" style="29" customWidth="1"/>
    <col min="170" max="170" width="12.29296875" style="29" bestFit="1" customWidth="1"/>
    <col min="171" max="171" width="16.1171875" style="29" customWidth="1"/>
    <col min="172" max="172" width="12.5859375" style="29" customWidth="1"/>
    <col min="173" max="173" width="15.5859375" style="29" customWidth="1"/>
    <col min="174" max="174" width="13.5859375" style="29" customWidth="1"/>
    <col min="175" max="183" width="15.703125" style="29" customWidth="1"/>
    <col min="184" max="184" width="12.5859375" style="29" bestFit="1" customWidth="1"/>
    <col min="185" max="185" width="17" style="29" customWidth="1"/>
    <col min="186" max="186" width="12.41015625" style="29" bestFit="1" customWidth="1"/>
    <col min="187" max="187" width="13.234375" style="29" bestFit="1" customWidth="1"/>
    <col min="188" max="188" width="12.41015625" style="29" bestFit="1" customWidth="1"/>
    <col min="189" max="189" width="13.234375" style="29" bestFit="1" customWidth="1"/>
    <col min="190" max="16384" width="9.1171875" style="29"/>
  </cols>
  <sheetData>
    <row r="1" spans="1:189" ht="7" customHeight="1" x14ac:dyDescent="0.55000000000000004"/>
    <row r="2" spans="1:189" ht="39.35" customHeight="1" x14ac:dyDescent="0.55000000000000004">
      <c r="B2" s="415" t="s">
        <v>560</v>
      </c>
      <c r="C2" s="416"/>
    </row>
    <row r="3" spans="1:189" x14ac:dyDescent="0.55000000000000004">
      <c r="B3" s="127"/>
      <c r="C3" s="261" t="s">
        <v>116</v>
      </c>
    </row>
    <row r="4" spans="1:189" s="127" customFormat="1" x14ac:dyDescent="0.55000000000000004">
      <c r="A4" s="29"/>
      <c r="B4" s="253" t="s">
        <v>561</v>
      </c>
      <c r="C4" s="25"/>
      <c r="D4" s="417" t="s">
        <v>562</v>
      </c>
      <c r="E4" s="418"/>
      <c r="F4" s="417" t="s">
        <v>563</v>
      </c>
      <c r="G4" s="418"/>
      <c r="H4" s="417" t="s">
        <v>564</v>
      </c>
      <c r="I4" s="418"/>
      <c r="J4" s="417" t="s">
        <v>565</v>
      </c>
      <c r="K4" s="418"/>
      <c r="L4" s="417" t="s">
        <v>566</v>
      </c>
      <c r="M4" s="418"/>
      <c r="N4" s="417" t="s">
        <v>567</v>
      </c>
      <c r="O4" s="418"/>
      <c r="P4" s="417" t="s">
        <v>568</v>
      </c>
      <c r="Q4" s="418"/>
      <c r="R4" s="417" t="s">
        <v>569</v>
      </c>
      <c r="S4" s="418"/>
      <c r="T4" s="417" t="s">
        <v>570</v>
      </c>
      <c r="U4" s="418"/>
      <c r="V4" s="417" t="s">
        <v>571</v>
      </c>
      <c r="W4" s="418"/>
      <c r="X4" s="417" t="s">
        <v>572</v>
      </c>
      <c r="Y4" s="418"/>
      <c r="Z4" s="417" t="s">
        <v>573</v>
      </c>
      <c r="AA4" s="418"/>
      <c r="AB4" s="417" t="s">
        <v>574</v>
      </c>
      <c r="AC4" s="418"/>
      <c r="AD4" s="417" t="s">
        <v>575</v>
      </c>
      <c r="AE4" s="418"/>
      <c r="AF4" s="417" t="s">
        <v>576</v>
      </c>
      <c r="AG4" s="418"/>
      <c r="AH4" s="417" t="s">
        <v>577</v>
      </c>
      <c r="AI4" s="418"/>
      <c r="AJ4" s="417" t="s">
        <v>578</v>
      </c>
      <c r="AK4" s="418"/>
      <c r="AL4" s="417" t="s">
        <v>566</v>
      </c>
      <c r="AM4" s="418"/>
      <c r="AN4" s="417" t="s">
        <v>579</v>
      </c>
      <c r="AO4" s="418"/>
      <c r="AP4" s="417" t="s">
        <v>580</v>
      </c>
      <c r="AQ4" s="418"/>
      <c r="AR4" s="417" t="s">
        <v>581</v>
      </c>
      <c r="AS4" s="418"/>
      <c r="AT4" s="417" t="s">
        <v>582</v>
      </c>
      <c r="AU4" s="418"/>
      <c r="AV4" s="417" t="s">
        <v>583</v>
      </c>
      <c r="AW4" s="418"/>
      <c r="AX4" s="417" t="s">
        <v>584</v>
      </c>
      <c r="AY4" s="418"/>
      <c r="AZ4" s="417" t="s">
        <v>585</v>
      </c>
      <c r="BA4" s="418"/>
      <c r="BB4" s="417" t="s">
        <v>586</v>
      </c>
      <c r="BC4" s="418"/>
      <c r="BD4" s="417" t="s">
        <v>587</v>
      </c>
      <c r="BE4" s="418"/>
      <c r="BF4" s="417" t="s">
        <v>588</v>
      </c>
      <c r="BG4" s="418"/>
      <c r="BH4" s="417" t="s">
        <v>589</v>
      </c>
      <c r="BI4" s="418"/>
      <c r="BJ4" s="417" t="s">
        <v>590</v>
      </c>
      <c r="BK4" s="418"/>
      <c r="BL4" s="417" t="s">
        <v>591</v>
      </c>
      <c r="BM4" s="418"/>
      <c r="BN4" s="417" t="s">
        <v>592</v>
      </c>
      <c r="BO4" s="418"/>
      <c r="BP4" s="417" t="s">
        <v>593</v>
      </c>
      <c r="BQ4" s="418"/>
      <c r="BR4" s="417" t="s">
        <v>594</v>
      </c>
      <c r="BS4" s="418"/>
      <c r="BT4" s="417" t="s">
        <v>595</v>
      </c>
      <c r="BU4" s="418"/>
      <c r="BV4" s="417" t="s">
        <v>596</v>
      </c>
      <c r="BW4" s="418"/>
      <c r="BX4" s="417" t="s">
        <v>597</v>
      </c>
      <c r="BY4" s="418"/>
      <c r="BZ4" s="417" t="s">
        <v>598</v>
      </c>
      <c r="CA4" s="418"/>
      <c r="CB4" s="417" t="s">
        <v>599</v>
      </c>
      <c r="CC4" s="418"/>
      <c r="CD4" s="417" t="s">
        <v>600</v>
      </c>
      <c r="CE4" s="418"/>
      <c r="CF4" s="417" t="s">
        <v>601</v>
      </c>
      <c r="CG4" s="418"/>
      <c r="CH4" s="417" t="s">
        <v>602</v>
      </c>
      <c r="CI4" s="418"/>
      <c r="CJ4" s="417" t="s">
        <v>603</v>
      </c>
      <c r="CK4" s="418"/>
      <c r="CL4" s="417" t="s">
        <v>604</v>
      </c>
      <c r="CM4" s="418"/>
      <c r="CN4" s="417" t="s">
        <v>605</v>
      </c>
      <c r="CO4" s="418"/>
      <c r="CP4" s="417" t="s">
        <v>606</v>
      </c>
      <c r="CQ4" s="418"/>
      <c r="CR4" s="417" t="s">
        <v>607</v>
      </c>
      <c r="CS4" s="418"/>
      <c r="CT4" s="417" t="s">
        <v>608</v>
      </c>
      <c r="CU4" s="418"/>
      <c r="CV4" s="417" t="s">
        <v>609</v>
      </c>
      <c r="CW4" s="418"/>
      <c r="CX4" s="417" t="s">
        <v>610</v>
      </c>
      <c r="CY4" s="418"/>
      <c r="CZ4" s="417" t="s">
        <v>611</v>
      </c>
      <c r="DA4" s="418"/>
      <c r="DB4" s="417" t="s">
        <v>612</v>
      </c>
      <c r="DC4" s="418"/>
      <c r="DD4" s="417" t="s">
        <v>613</v>
      </c>
      <c r="DE4" s="418"/>
      <c r="DF4" s="417" t="s">
        <v>614</v>
      </c>
      <c r="DG4" s="418"/>
      <c r="DH4" s="417" t="s">
        <v>615</v>
      </c>
      <c r="DI4" s="418"/>
      <c r="DJ4" s="417" t="s">
        <v>616</v>
      </c>
      <c r="DK4" s="418"/>
      <c r="DL4" s="417" t="s">
        <v>617</v>
      </c>
      <c r="DM4" s="418"/>
      <c r="DN4" s="417" t="s">
        <v>618</v>
      </c>
      <c r="DO4" s="418"/>
      <c r="DP4" s="417" t="s">
        <v>619</v>
      </c>
      <c r="DQ4" s="418"/>
      <c r="DR4" s="417" t="s">
        <v>620</v>
      </c>
      <c r="DS4" s="418"/>
      <c r="DT4" s="417" t="s">
        <v>621</v>
      </c>
      <c r="DU4" s="418"/>
      <c r="DV4" s="417" t="s">
        <v>622</v>
      </c>
      <c r="DW4" s="418"/>
      <c r="DX4" s="417" t="s">
        <v>623</v>
      </c>
      <c r="DY4" s="418"/>
      <c r="DZ4" s="417" t="s">
        <v>624</v>
      </c>
      <c r="EA4" s="418"/>
      <c r="EB4" s="417" t="s">
        <v>625</v>
      </c>
      <c r="EC4" s="418"/>
      <c r="ED4" s="417" t="s">
        <v>626</v>
      </c>
      <c r="EE4" s="418"/>
      <c r="EF4" s="417" t="s">
        <v>627</v>
      </c>
      <c r="EG4" s="418"/>
      <c r="EH4" s="417" t="s">
        <v>628</v>
      </c>
      <c r="EI4" s="418"/>
      <c r="EJ4" s="417" t="s">
        <v>629</v>
      </c>
      <c r="EK4" s="418"/>
      <c r="EL4" s="417" t="s">
        <v>630</v>
      </c>
      <c r="EM4" s="418"/>
      <c r="EN4" s="417" t="s">
        <v>631</v>
      </c>
      <c r="EO4" s="418"/>
      <c r="EP4" s="417" t="s">
        <v>632</v>
      </c>
      <c r="EQ4" s="418"/>
      <c r="ER4" s="417" t="s">
        <v>633</v>
      </c>
      <c r="ES4" s="418"/>
      <c r="ET4" s="417" t="s">
        <v>634</v>
      </c>
      <c r="EU4" s="418"/>
      <c r="EV4" s="417" t="s">
        <v>635</v>
      </c>
      <c r="EW4" s="418"/>
      <c r="EX4" s="417" t="s">
        <v>636</v>
      </c>
      <c r="EY4" s="418"/>
      <c r="EZ4" s="417" t="s">
        <v>637</v>
      </c>
      <c r="FA4" s="418"/>
      <c r="FB4" s="417" t="s">
        <v>638</v>
      </c>
      <c r="FC4" s="418"/>
      <c r="FD4" s="417" t="s">
        <v>639</v>
      </c>
      <c r="FE4" s="418"/>
      <c r="FF4" s="417" t="s">
        <v>640</v>
      </c>
      <c r="FG4" s="418"/>
      <c r="FH4" s="417" t="s">
        <v>641</v>
      </c>
      <c r="FI4" s="418"/>
      <c r="FJ4" s="417" t="s">
        <v>642</v>
      </c>
      <c r="FK4" s="418"/>
      <c r="FL4" s="417" t="s">
        <v>643</v>
      </c>
      <c r="FM4" s="418"/>
      <c r="FN4" s="417" t="s">
        <v>644</v>
      </c>
      <c r="FO4" s="418"/>
      <c r="FP4" s="417" t="s">
        <v>645</v>
      </c>
      <c r="FQ4" s="418"/>
      <c r="FR4" s="417" t="s">
        <v>646</v>
      </c>
      <c r="FS4" s="418"/>
      <c r="FT4" s="417" t="s">
        <v>647</v>
      </c>
      <c r="FU4" s="418"/>
      <c r="FV4" s="417" t="s">
        <v>648</v>
      </c>
      <c r="FW4" s="418"/>
      <c r="FX4" s="417" t="s">
        <v>649</v>
      </c>
      <c r="FY4" s="418"/>
      <c r="FZ4" s="417" t="s">
        <v>650</v>
      </c>
      <c r="GA4" s="418"/>
      <c r="GB4" s="417" t="s">
        <v>651</v>
      </c>
      <c r="GC4" s="418"/>
      <c r="GD4" s="417" t="s">
        <v>1018</v>
      </c>
      <c r="GE4" s="418"/>
      <c r="GF4" s="417" t="s">
        <v>1019</v>
      </c>
      <c r="GG4" s="418"/>
    </row>
    <row r="5" spans="1:189" x14ac:dyDescent="0.55000000000000004">
      <c r="B5" s="42" t="s">
        <v>296</v>
      </c>
      <c r="C5" s="42" t="s">
        <v>652</v>
      </c>
      <c r="D5" s="262" t="s">
        <v>653</v>
      </c>
      <c r="E5" s="262" t="s">
        <v>654</v>
      </c>
      <c r="F5" s="262" t="s">
        <v>653</v>
      </c>
      <c r="G5" s="262" t="s">
        <v>654</v>
      </c>
      <c r="H5" s="262" t="s">
        <v>653</v>
      </c>
      <c r="I5" s="262" t="s">
        <v>654</v>
      </c>
      <c r="J5" s="262" t="s">
        <v>653</v>
      </c>
      <c r="K5" s="262" t="s">
        <v>654</v>
      </c>
      <c r="L5" s="263" t="s">
        <v>653</v>
      </c>
      <c r="M5" s="263" t="s">
        <v>654</v>
      </c>
      <c r="N5" s="263" t="s">
        <v>653</v>
      </c>
      <c r="O5" s="263" t="s">
        <v>654</v>
      </c>
      <c r="P5" s="262" t="s">
        <v>653</v>
      </c>
      <c r="Q5" s="262" t="s">
        <v>654</v>
      </c>
      <c r="R5" s="262" t="s">
        <v>653</v>
      </c>
      <c r="S5" s="262" t="s">
        <v>654</v>
      </c>
      <c r="T5" s="262" t="s">
        <v>653</v>
      </c>
      <c r="U5" s="262" t="s">
        <v>654</v>
      </c>
      <c r="V5" s="262" t="s">
        <v>653</v>
      </c>
      <c r="W5" s="262" t="s">
        <v>654</v>
      </c>
      <c r="X5" s="263" t="s">
        <v>653</v>
      </c>
      <c r="Y5" s="263" t="s">
        <v>654</v>
      </c>
      <c r="Z5" s="263" t="s">
        <v>653</v>
      </c>
      <c r="AA5" s="263" t="s">
        <v>654</v>
      </c>
      <c r="AB5" s="263" t="s">
        <v>653</v>
      </c>
      <c r="AC5" s="263" t="s">
        <v>654</v>
      </c>
      <c r="AD5" s="263" t="s">
        <v>653</v>
      </c>
      <c r="AE5" s="263" t="s">
        <v>654</v>
      </c>
      <c r="AF5" s="263" t="s">
        <v>653</v>
      </c>
      <c r="AG5" s="263" t="s">
        <v>654</v>
      </c>
      <c r="AH5" s="263" t="s">
        <v>653</v>
      </c>
      <c r="AI5" s="263" t="s">
        <v>654</v>
      </c>
      <c r="AJ5" s="263" t="s">
        <v>653</v>
      </c>
      <c r="AK5" s="263" t="s">
        <v>654</v>
      </c>
      <c r="AL5" s="263" t="s">
        <v>653</v>
      </c>
      <c r="AM5" s="263" t="s">
        <v>654</v>
      </c>
      <c r="AN5" s="263" t="s">
        <v>653</v>
      </c>
      <c r="AO5" s="263" t="s">
        <v>654</v>
      </c>
      <c r="AP5" s="263" t="s">
        <v>653</v>
      </c>
      <c r="AQ5" s="263" t="s">
        <v>654</v>
      </c>
      <c r="AR5" s="263" t="s">
        <v>653</v>
      </c>
      <c r="AS5" s="263" t="s">
        <v>654</v>
      </c>
      <c r="AT5" s="263" t="s">
        <v>653</v>
      </c>
      <c r="AU5" s="263" t="s">
        <v>654</v>
      </c>
      <c r="AV5" s="263" t="s">
        <v>653</v>
      </c>
      <c r="AW5" s="263" t="s">
        <v>654</v>
      </c>
      <c r="AX5" s="263" t="s">
        <v>653</v>
      </c>
      <c r="AY5" s="263" t="s">
        <v>654</v>
      </c>
      <c r="AZ5" s="263" t="s">
        <v>653</v>
      </c>
      <c r="BA5" s="263" t="s">
        <v>654</v>
      </c>
      <c r="BB5" s="263" t="s">
        <v>653</v>
      </c>
      <c r="BC5" s="263" t="s">
        <v>654</v>
      </c>
      <c r="BD5" s="263" t="s">
        <v>653</v>
      </c>
      <c r="BE5" s="263" t="s">
        <v>654</v>
      </c>
      <c r="BF5" s="263" t="s">
        <v>653</v>
      </c>
      <c r="BG5" s="263" t="s">
        <v>654</v>
      </c>
      <c r="BH5" s="263" t="s">
        <v>653</v>
      </c>
      <c r="BI5" s="263" t="s">
        <v>654</v>
      </c>
      <c r="BJ5" s="263" t="s">
        <v>653</v>
      </c>
      <c r="BK5" s="263" t="s">
        <v>654</v>
      </c>
      <c r="BL5" s="263" t="s">
        <v>653</v>
      </c>
      <c r="BM5" s="263" t="s">
        <v>654</v>
      </c>
      <c r="BN5" s="263" t="s">
        <v>653</v>
      </c>
      <c r="BO5" s="263" t="s">
        <v>654</v>
      </c>
      <c r="BP5" s="263" t="s">
        <v>653</v>
      </c>
      <c r="BQ5" s="263" t="s">
        <v>654</v>
      </c>
      <c r="BR5" s="263" t="s">
        <v>653</v>
      </c>
      <c r="BS5" s="263" t="s">
        <v>654</v>
      </c>
      <c r="BT5" s="263" t="s">
        <v>653</v>
      </c>
      <c r="BU5" s="263" t="s">
        <v>654</v>
      </c>
      <c r="BV5" s="263" t="s">
        <v>653</v>
      </c>
      <c r="BW5" s="263" t="s">
        <v>654</v>
      </c>
      <c r="BX5" s="263" t="s">
        <v>653</v>
      </c>
      <c r="BY5" s="263" t="s">
        <v>654</v>
      </c>
      <c r="BZ5" s="263" t="s">
        <v>653</v>
      </c>
      <c r="CA5" s="263" t="s">
        <v>654</v>
      </c>
      <c r="CB5" s="263" t="s">
        <v>653</v>
      </c>
      <c r="CC5" s="263" t="s">
        <v>654</v>
      </c>
      <c r="CD5" s="263" t="s">
        <v>653</v>
      </c>
      <c r="CE5" s="263" t="s">
        <v>654</v>
      </c>
      <c r="CF5" s="263" t="s">
        <v>653</v>
      </c>
      <c r="CG5" s="264" t="s">
        <v>654</v>
      </c>
      <c r="CH5" s="263" t="s">
        <v>653</v>
      </c>
      <c r="CI5" s="264" t="s">
        <v>654</v>
      </c>
      <c r="CJ5" s="263" t="s">
        <v>653</v>
      </c>
      <c r="CK5" s="264" t="s">
        <v>654</v>
      </c>
      <c r="CL5" s="263" t="s">
        <v>653</v>
      </c>
      <c r="CM5" s="264" t="s">
        <v>654</v>
      </c>
      <c r="CN5" s="263" t="s">
        <v>653</v>
      </c>
      <c r="CO5" s="264" t="s">
        <v>654</v>
      </c>
      <c r="CP5" s="263" t="s">
        <v>653</v>
      </c>
      <c r="CQ5" s="264" t="s">
        <v>654</v>
      </c>
      <c r="CR5" s="263" t="s">
        <v>653</v>
      </c>
      <c r="CS5" s="264" t="s">
        <v>654</v>
      </c>
      <c r="CT5" s="263" t="s">
        <v>653</v>
      </c>
      <c r="CU5" s="264" t="s">
        <v>654</v>
      </c>
      <c r="CV5" s="263" t="s">
        <v>653</v>
      </c>
      <c r="CW5" s="264" t="s">
        <v>654</v>
      </c>
      <c r="CX5" s="263" t="s">
        <v>653</v>
      </c>
      <c r="CY5" s="264" t="s">
        <v>654</v>
      </c>
      <c r="CZ5" s="263" t="s">
        <v>653</v>
      </c>
      <c r="DA5" s="264" t="s">
        <v>654</v>
      </c>
      <c r="DB5" s="263" t="s">
        <v>653</v>
      </c>
      <c r="DC5" s="264" t="s">
        <v>654</v>
      </c>
      <c r="DD5" s="263" t="s">
        <v>653</v>
      </c>
      <c r="DE5" s="264" t="s">
        <v>654</v>
      </c>
      <c r="DF5" s="263" t="s">
        <v>653</v>
      </c>
      <c r="DG5" s="264" t="s">
        <v>654</v>
      </c>
      <c r="DH5" s="263" t="s">
        <v>653</v>
      </c>
      <c r="DI5" s="264" t="s">
        <v>654</v>
      </c>
      <c r="DJ5" s="263" t="s">
        <v>653</v>
      </c>
      <c r="DK5" s="264" t="s">
        <v>654</v>
      </c>
      <c r="DL5" s="263" t="s">
        <v>653</v>
      </c>
      <c r="DM5" s="264" t="s">
        <v>654</v>
      </c>
      <c r="DN5" s="263" t="s">
        <v>653</v>
      </c>
      <c r="DO5" s="264" t="s">
        <v>654</v>
      </c>
      <c r="DP5" s="263" t="s">
        <v>653</v>
      </c>
      <c r="DQ5" s="264" t="s">
        <v>654</v>
      </c>
      <c r="DR5" s="263" t="s">
        <v>653</v>
      </c>
      <c r="DS5" s="264" t="s">
        <v>654</v>
      </c>
      <c r="DT5" s="263" t="s">
        <v>653</v>
      </c>
      <c r="DU5" s="264" t="s">
        <v>654</v>
      </c>
      <c r="DV5" s="263" t="s">
        <v>653</v>
      </c>
      <c r="DW5" s="264" t="s">
        <v>654</v>
      </c>
      <c r="DX5" s="263" t="s">
        <v>653</v>
      </c>
      <c r="DY5" s="264" t="s">
        <v>654</v>
      </c>
      <c r="DZ5" s="263" t="s">
        <v>653</v>
      </c>
      <c r="EA5" s="264" t="s">
        <v>654</v>
      </c>
      <c r="EB5" s="263" t="s">
        <v>653</v>
      </c>
      <c r="EC5" s="264" t="s">
        <v>654</v>
      </c>
      <c r="ED5" s="263" t="s">
        <v>653</v>
      </c>
      <c r="EE5" s="264" t="s">
        <v>654</v>
      </c>
      <c r="EF5" s="263" t="s">
        <v>653</v>
      </c>
      <c r="EG5" s="264" t="s">
        <v>654</v>
      </c>
      <c r="EH5" s="263" t="s">
        <v>653</v>
      </c>
      <c r="EI5" s="264" t="s">
        <v>654</v>
      </c>
      <c r="EJ5" s="263" t="s">
        <v>653</v>
      </c>
      <c r="EK5" s="264" t="s">
        <v>654</v>
      </c>
      <c r="EL5" s="263" t="s">
        <v>653</v>
      </c>
      <c r="EM5" s="264" t="s">
        <v>654</v>
      </c>
      <c r="EN5" s="263" t="s">
        <v>653</v>
      </c>
      <c r="EO5" s="264" t="s">
        <v>654</v>
      </c>
      <c r="EP5" s="263" t="s">
        <v>653</v>
      </c>
      <c r="EQ5" s="264" t="s">
        <v>654</v>
      </c>
      <c r="ER5" s="263" t="s">
        <v>653</v>
      </c>
      <c r="ES5" s="264" t="s">
        <v>654</v>
      </c>
      <c r="ET5" s="263" t="s">
        <v>653</v>
      </c>
      <c r="EU5" s="264" t="s">
        <v>654</v>
      </c>
      <c r="EV5" s="263" t="s">
        <v>653</v>
      </c>
      <c r="EW5" s="264" t="s">
        <v>654</v>
      </c>
      <c r="EX5" s="263" t="s">
        <v>653</v>
      </c>
      <c r="EY5" s="264" t="s">
        <v>654</v>
      </c>
      <c r="EZ5" s="263" t="s">
        <v>653</v>
      </c>
      <c r="FA5" s="264" t="s">
        <v>654</v>
      </c>
      <c r="FB5" s="263" t="s">
        <v>653</v>
      </c>
      <c r="FC5" s="264" t="s">
        <v>654</v>
      </c>
      <c r="FD5" s="263" t="s">
        <v>653</v>
      </c>
      <c r="FE5" s="264" t="s">
        <v>654</v>
      </c>
      <c r="FF5" s="263" t="s">
        <v>653</v>
      </c>
      <c r="FG5" s="264" t="s">
        <v>654</v>
      </c>
      <c r="FH5" s="263" t="s">
        <v>653</v>
      </c>
      <c r="FI5" s="264" t="s">
        <v>654</v>
      </c>
      <c r="FJ5" s="263" t="s">
        <v>653</v>
      </c>
      <c r="FK5" s="264" t="s">
        <v>654</v>
      </c>
      <c r="FL5" s="263" t="s">
        <v>653</v>
      </c>
      <c r="FM5" s="264" t="s">
        <v>654</v>
      </c>
      <c r="FN5" s="263" t="s">
        <v>653</v>
      </c>
      <c r="FO5" s="264" t="s">
        <v>654</v>
      </c>
      <c r="FP5" s="263" t="s">
        <v>653</v>
      </c>
      <c r="FQ5" s="264" t="s">
        <v>654</v>
      </c>
      <c r="FR5" s="264" t="s">
        <v>653</v>
      </c>
      <c r="FS5" s="264" t="s">
        <v>654</v>
      </c>
      <c r="FT5" s="263" t="s">
        <v>653</v>
      </c>
      <c r="FU5" s="264" t="s">
        <v>654</v>
      </c>
      <c r="FV5" s="263" t="s">
        <v>653</v>
      </c>
      <c r="FW5" s="264" t="s">
        <v>654</v>
      </c>
      <c r="FX5" s="263" t="s">
        <v>653</v>
      </c>
      <c r="FY5" s="264" t="s">
        <v>654</v>
      </c>
      <c r="FZ5" s="263" t="s">
        <v>653</v>
      </c>
      <c r="GA5" s="264" t="s">
        <v>654</v>
      </c>
      <c r="GB5" s="263" t="s">
        <v>653</v>
      </c>
      <c r="GC5" s="264" t="s">
        <v>654</v>
      </c>
      <c r="GD5" s="263" t="s">
        <v>653</v>
      </c>
      <c r="GE5" s="264" t="s">
        <v>654</v>
      </c>
      <c r="GF5" s="263" t="s">
        <v>653</v>
      </c>
      <c r="GG5" s="264" t="s">
        <v>654</v>
      </c>
    </row>
    <row r="6" spans="1:189" x14ac:dyDescent="0.55000000000000004">
      <c r="B6" s="19">
        <v>1</v>
      </c>
      <c r="C6" s="265" t="s">
        <v>655</v>
      </c>
      <c r="D6" s="89">
        <v>3.8550499552211575</v>
      </c>
      <c r="E6" s="89">
        <v>284221.7965913362</v>
      </c>
      <c r="F6" s="89">
        <v>3.1921394005148276</v>
      </c>
      <c r="G6" s="89">
        <v>400747.31620983605</v>
      </c>
      <c r="H6" s="89">
        <v>2.9088469094018947</v>
      </c>
      <c r="I6" s="89">
        <v>548126.68851616723</v>
      </c>
      <c r="J6" s="89">
        <v>2.2374813977076919</v>
      </c>
      <c r="K6" s="89">
        <v>677491.77483250655</v>
      </c>
      <c r="L6" s="89">
        <v>4.0093728878442105</v>
      </c>
      <c r="M6" s="89">
        <v>689423.30437732791</v>
      </c>
      <c r="N6" s="89">
        <v>4.362671782518535</v>
      </c>
      <c r="O6" s="89">
        <v>801284.37245152669</v>
      </c>
      <c r="P6" s="89">
        <v>2.1181794860008605</v>
      </c>
      <c r="Q6" s="89">
        <v>692634.88739096269</v>
      </c>
      <c r="R6" s="89">
        <v>2.1254449800022299</v>
      </c>
      <c r="S6" s="89">
        <v>700640.74534257024</v>
      </c>
      <c r="T6" s="89">
        <v>2.0593064568056896</v>
      </c>
      <c r="U6" s="89">
        <v>724050.92181086505</v>
      </c>
      <c r="V6" s="89">
        <v>2.0382646193816321</v>
      </c>
      <c r="W6" s="89">
        <v>722415.57684732752</v>
      </c>
      <c r="X6" s="89">
        <v>2.1127245166772246</v>
      </c>
      <c r="Y6" s="89">
        <v>719064.99551072624</v>
      </c>
      <c r="Z6" s="89">
        <v>2.1055608337301126</v>
      </c>
      <c r="AA6" s="89">
        <v>725776.46629882988</v>
      </c>
      <c r="AB6" s="89">
        <v>2.1645743352532638</v>
      </c>
      <c r="AC6" s="89">
        <v>687278.85042834119</v>
      </c>
      <c r="AD6" s="89">
        <v>2.2566570560332173</v>
      </c>
      <c r="AE6" s="89">
        <v>665175.54571621621</v>
      </c>
      <c r="AF6" s="89">
        <v>2.6640305685989483</v>
      </c>
      <c r="AG6" s="89">
        <v>655849.73684980359</v>
      </c>
      <c r="AH6" s="89">
        <v>3.5614158474030582</v>
      </c>
      <c r="AI6" s="89">
        <v>653883.30275275395</v>
      </c>
      <c r="AJ6" s="89">
        <v>3.7979404457279009</v>
      </c>
      <c r="AK6" s="89">
        <v>655147.13950981305</v>
      </c>
      <c r="AL6" s="89">
        <v>4.0093728878442105</v>
      </c>
      <c r="AM6" s="89">
        <v>689423.30437732791</v>
      </c>
      <c r="AN6" s="89">
        <v>4.0351433139397281</v>
      </c>
      <c r="AO6" s="89">
        <v>695584.55469012831</v>
      </c>
      <c r="AP6" s="89">
        <v>3.9548366202115162</v>
      </c>
      <c r="AQ6" s="89">
        <v>709577.60136603122</v>
      </c>
      <c r="AR6" s="89">
        <v>3.926611332266476</v>
      </c>
      <c r="AS6" s="89">
        <v>727118.40988317353</v>
      </c>
      <c r="AT6" s="89">
        <v>3.8242844674922192</v>
      </c>
      <c r="AU6" s="89">
        <v>737984.92662636493</v>
      </c>
      <c r="AV6" s="89">
        <v>3.9402378803707694</v>
      </c>
      <c r="AW6" s="89">
        <v>746763.27722193871</v>
      </c>
      <c r="AX6" s="89">
        <v>3.9307218486740538</v>
      </c>
      <c r="AY6" s="89">
        <v>753503.95934100554</v>
      </c>
      <c r="AZ6" s="89">
        <v>4.1490698401093384</v>
      </c>
      <c r="BA6" s="89">
        <v>756846.54819613742</v>
      </c>
      <c r="BB6" s="89">
        <v>4.3241742822406666</v>
      </c>
      <c r="BC6" s="89">
        <v>768149.5179096004</v>
      </c>
      <c r="BD6" s="89">
        <v>4.4576701715641729</v>
      </c>
      <c r="BE6" s="89">
        <v>763970.58935337572</v>
      </c>
      <c r="BF6" s="89">
        <v>4.393316819384542</v>
      </c>
      <c r="BG6" s="89">
        <v>761775.71041192056</v>
      </c>
      <c r="BH6" s="89">
        <v>4.4233730266611104</v>
      </c>
      <c r="BI6" s="89">
        <v>767724.28127300309</v>
      </c>
      <c r="BJ6" s="89">
        <v>4.362671782518535</v>
      </c>
      <c r="BK6" s="89">
        <v>801284.37245152669</v>
      </c>
      <c r="BL6" s="89">
        <v>4.2652832608234661</v>
      </c>
      <c r="BM6" s="89">
        <v>796558.22814757167</v>
      </c>
      <c r="BN6" s="89">
        <v>4.0578837144026503</v>
      </c>
      <c r="BO6" s="89">
        <v>803408.70843495848</v>
      </c>
      <c r="BP6" s="89">
        <v>4.2933479016255482</v>
      </c>
      <c r="BQ6" s="89">
        <v>830350.08583598328</v>
      </c>
      <c r="BR6" s="89">
        <v>4.318983420771902</v>
      </c>
      <c r="BS6" s="89">
        <v>832957.61390165938</v>
      </c>
      <c r="BT6" s="89">
        <v>4.4104028259547787</v>
      </c>
      <c r="BU6" s="89">
        <v>823350.59395301272</v>
      </c>
      <c r="BV6" s="89">
        <v>4.4614180149855516</v>
      </c>
      <c r="BW6" s="89">
        <v>830030.41038040968</v>
      </c>
      <c r="BX6" s="89">
        <v>4.3710657197609137</v>
      </c>
      <c r="BY6" s="89">
        <v>845084.60393805557</v>
      </c>
      <c r="BZ6" s="89">
        <v>4.4489274083458037</v>
      </c>
      <c r="CA6" s="89">
        <v>850849.40524858981</v>
      </c>
      <c r="CB6" s="89">
        <v>4.525673704199507</v>
      </c>
      <c r="CC6" s="89">
        <v>858028.3214778651</v>
      </c>
      <c r="CD6" s="89">
        <v>4.5853021354839951</v>
      </c>
      <c r="CE6" s="89">
        <v>845367.35769526439</v>
      </c>
      <c r="CF6" s="89">
        <v>4.5521002217437818</v>
      </c>
      <c r="CG6" s="89">
        <v>849047.16732491658</v>
      </c>
      <c r="CH6" s="89">
        <v>4.9595595141653446</v>
      </c>
      <c r="CI6" s="89">
        <v>890065.27552998601</v>
      </c>
      <c r="CJ6" s="89">
        <v>5.0160705427316818</v>
      </c>
      <c r="CK6" s="89">
        <v>890431.599514995</v>
      </c>
      <c r="CL6" s="89">
        <v>4.8505930924511098</v>
      </c>
      <c r="CM6" s="89">
        <v>891339.40842302295</v>
      </c>
      <c r="CN6" s="89">
        <v>5.0947679889636408</v>
      </c>
      <c r="CO6" s="89">
        <v>932729.42446599063</v>
      </c>
      <c r="CP6" s="89">
        <v>5.0571483859539121</v>
      </c>
      <c r="CQ6" s="89">
        <v>919494.50511632464</v>
      </c>
      <c r="CR6" s="89">
        <v>4.9923038104505011</v>
      </c>
      <c r="CS6" s="89">
        <v>916195.3903632001</v>
      </c>
      <c r="CT6" s="89">
        <v>4.9691613140070636</v>
      </c>
      <c r="CU6" s="89">
        <v>931381.23486619524</v>
      </c>
      <c r="CV6" s="89">
        <v>4.7830931565778698</v>
      </c>
      <c r="CW6" s="89">
        <v>925536.22090931027</v>
      </c>
      <c r="CX6" s="89">
        <v>4.777716623545432</v>
      </c>
      <c r="CY6" s="89">
        <v>941325.68914128863</v>
      </c>
      <c r="CZ6" s="89">
        <v>4.7202720099064415</v>
      </c>
      <c r="DA6" s="89">
        <v>977540.63043135253</v>
      </c>
      <c r="DB6" s="89">
        <v>4.265896778454608</v>
      </c>
      <c r="DC6" s="89">
        <v>1005289.9152998351</v>
      </c>
      <c r="DD6" s="89">
        <v>4.1882438173089485</v>
      </c>
      <c r="DE6" s="89">
        <v>1014852.7422206902</v>
      </c>
      <c r="DF6" s="89">
        <v>4.1568412166400597</v>
      </c>
      <c r="DG6" s="89">
        <v>1075115.8797568919</v>
      </c>
      <c r="DH6" s="89">
        <v>3.6387517176951993</v>
      </c>
      <c r="DI6" s="89">
        <v>1081490.3817940147</v>
      </c>
      <c r="DJ6" s="89">
        <v>3.3309934609427923</v>
      </c>
      <c r="DK6" s="89">
        <v>1106298.3156114989</v>
      </c>
      <c r="DL6" s="89">
        <v>3.222892786641069</v>
      </c>
      <c r="DM6" s="89">
        <v>1161478.9720955302</v>
      </c>
      <c r="DN6" s="89">
        <v>3.1063096936568892</v>
      </c>
      <c r="DO6" s="89">
        <v>1180322.3951549819</v>
      </c>
      <c r="DP6" s="89">
        <v>2.84648991646936</v>
      </c>
      <c r="DQ6" s="89">
        <v>1187308.5186814009</v>
      </c>
      <c r="DR6" s="89">
        <v>2.7816365002036028</v>
      </c>
      <c r="DS6" s="89">
        <v>1235473.0318339833</v>
      </c>
      <c r="DT6" s="89">
        <v>2.7599468210211731</v>
      </c>
      <c r="DU6" s="89">
        <v>1255745.1834917406</v>
      </c>
      <c r="DV6" s="89">
        <v>2.6430616891540697</v>
      </c>
      <c r="DW6" s="89">
        <v>1286585.1524180165</v>
      </c>
      <c r="DX6" s="89">
        <v>2.9285086018143054</v>
      </c>
      <c r="DY6" s="89">
        <v>1347094.0264384637</v>
      </c>
      <c r="DZ6" s="89">
        <v>2.838566235637539</v>
      </c>
      <c r="EA6" s="89">
        <v>1328409.0165672046</v>
      </c>
      <c r="EB6" s="89">
        <v>2.7242022857582757</v>
      </c>
      <c r="EC6" s="89">
        <v>1342407.9795390971</v>
      </c>
      <c r="ED6" s="89">
        <v>3.0086018077737906</v>
      </c>
      <c r="EE6" s="89">
        <v>1411828.2759213494</v>
      </c>
      <c r="EF6" s="89">
        <v>2.9194437792719046</v>
      </c>
      <c r="EG6" s="89">
        <v>1397613.4017032248</v>
      </c>
      <c r="EH6" s="89">
        <v>3.0524776875486404</v>
      </c>
      <c r="EI6" s="89">
        <v>1420065.8431127251</v>
      </c>
      <c r="EJ6" s="89">
        <v>4.1313721420155547</v>
      </c>
      <c r="EK6" s="89">
        <v>1439182.1317336056</v>
      </c>
      <c r="EL6" s="89">
        <v>4.4946833886941082</v>
      </c>
      <c r="EM6" s="89">
        <v>1389241.0367420516</v>
      </c>
      <c r="EN6" s="89">
        <v>5.1716778397039045</v>
      </c>
      <c r="EO6" s="89">
        <v>1325764.2551581683</v>
      </c>
      <c r="EP6" s="89">
        <v>5.2551109626189563</v>
      </c>
      <c r="EQ6" s="89">
        <v>1304211.6762048732</v>
      </c>
      <c r="ER6" s="89">
        <v>5.2318833788772974</v>
      </c>
      <c r="ES6" s="89">
        <v>1296316.2520263144</v>
      </c>
      <c r="ET6" s="89">
        <v>6.2413557603231213</v>
      </c>
      <c r="EU6" s="89">
        <v>1257493.5312765939</v>
      </c>
      <c r="EV6" s="89">
        <v>6.2420461239742924</v>
      </c>
      <c r="EW6" s="89">
        <v>1250709.4568204919</v>
      </c>
      <c r="EX6" s="89">
        <v>6.2313526395728003</v>
      </c>
      <c r="EY6" s="89">
        <v>1225016.8791860805</v>
      </c>
      <c r="EZ6" s="89">
        <v>6.2269923911464566</v>
      </c>
      <c r="FA6" s="89">
        <v>1192482.9574634274</v>
      </c>
      <c r="FB6" s="89">
        <v>6.2383216946800193</v>
      </c>
      <c r="FC6" s="89">
        <v>1248959.2733794968</v>
      </c>
      <c r="FD6" s="89">
        <v>6.2919197083861498</v>
      </c>
      <c r="FE6" s="89">
        <v>1191832.528758252</v>
      </c>
      <c r="FF6" s="89">
        <v>6.2716512784080489</v>
      </c>
      <c r="FG6" s="89">
        <v>1186615.8839890582</v>
      </c>
      <c r="FH6" s="89">
        <v>7.3676573479880174</v>
      </c>
      <c r="FI6" s="89">
        <v>1210483.7482339686</v>
      </c>
      <c r="FJ6" s="89">
        <v>7.4237042658232584</v>
      </c>
      <c r="FK6" s="89">
        <v>1187932.5118062354</v>
      </c>
      <c r="FL6" s="89">
        <v>7.458852707759827</v>
      </c>
      <c r="FM6" s="89">
        <v>1187385.4773078207</v>
      </c>
      <c r="FN6" s="89">
        <v>7.4372560880000353</v>
      </c>
      <c r="FO6" s="89">
        <v>1122053.3491084983</v>
      </c>
      <c r="FP6" s="89">
        <v>6.9255728527674307</v>
      </c>
      <c r="FQ6" s="89">
        <v>1227042.7524353557</v>
      </c>
      <c r="FR6" s="89">
        <v>6.780983159463414</v>
      </c>
      <c r="FS6" s="89">
        <v>1226376.4769586287</v>
      </c>
      <c r="FT6" s="89">
        <v>6.4953827657291026</v>
      </c>
      <c r="FU6" s="89">
        <v>1244277.3755717082</v>
      </c>
      <c r="FV6" s="89">
        <v>6.0987716693612679</v>
      </c>
      <c r="FW6" s="89">
        <v>1253561.3537998239</v>
      </c>
      <c r="FX6" s="89">
        <v>5.8353599865135477</v>
      </c>
      <c r="FY6" s="89">
        <v>1259241.2691834462</v>
      </c>
      <c r="FZ6" s="89">
        <v>5.8108572437619461</v>
      </c>
      <c r="GA6" s="89">
        <v>1353684.4316098003</v>
      </c>
      <c r="GB6" s="89">
        <v>5.3050596083629999</v>
      </c>
      <c r="GC6" s="89">
        <v>1325517.524959777</v>
      </c>
      <c r="GD6" s="89">
        <v>5.7037526273740333</v>
      </c>
      <c r="GE6" s="89">
        <v>1239438.5355005118</v>
      </c>
      <c r="GF6" s="89">
        <v>5.9385750617006856</v>
      </c>
      <c r="GG6" s="89">
        <v>1398655.8159951873</v>
      </c>
    </row>
    <row r="7" spans="1:189" x14ac:dyDescent="0.55000000000000004">
      <c r="B7" s="19">
        <v>2</v>
      </c>
      <c r="C7" s="265" t="s">
        <v>656</v>
      </c>
      <c r="D7" s="89">
        <v>8.1015450798036976</v>
      </c>
      <c r="E7" s="89">
        <v>252197.92240287998</v>
      </c>
      <c r="F7" s="89">
        <v>6.6681643677359732</v>
      </c>
      <c r="G7" s="89">
        <v>327493.28165807901</v>
      </c>
      <c r="H7" s="89">
        <v>6.4483171679638467</v>
      </c>
      <c r="I7" s="89">
        <v>394658.42549379403</v>
      </c>
      <c r="J7" s="89">
        <v>5.5732410556151502</v>
      </c>
      <c r="K7" s="89">
        <v>491833.0255404528</v>
      </c>
      <c r="L7" s="89">
        <v>10.084446670447926</v>
      </c>
      <c r="M7" s="89">
        <v>835554.73863992002</v>
      </c>
      <c r="N7" s="89">
        <v>10.239494648633544</v>
      </c>
      <c r="O7" s="89">
        <v>1036410.0988121202</v>
      </c>
      <c r="P7" s="89">
        <v>5.6102489495080379</v>
      </c>
      <c r="Q7" s="89">
        <v>503034.6751536497</v>
      </c>
      <c r="R7" s="89">
        <v>5.6546297683726694</v>
      </c>
      <c r="S7" s="89">
        <v>501932.97489083308</v>
      </c>
      <c r="T7" s="89">
        <v>5.6708598013606926</v>
      </c>
      <c r="U7" s="89">
        <v>515349.32466528012</v>
      </c>
      <c r="V7" s="89">
        <v>5.9220716901264909</v>
      </c>
      <c r="W7" s="89">
        <v>540703.87332469609</v>
      </c>
      <c r="X7" s="89">
        <v>6.3680159516284958</v>
      </c>
      <c r="Y7" s="89">
        <v>565107.51569544792</v>
      </c>
      <c r="Z7" s="89">
        <v>6.7213658274395431</v>
      </c>
      <c r="AA7" s="89">
        <v>596250.42930380185</v>
      </c>
      <c r="AB7" s="89">
        <v>7.3690023893096122</v>
      </c>
      <c r="AC7" s="89">
        <v>645492.59939359198</v>
      </c>
      <c r="AD7" s="89">
        <v>7.9400502874397851</v>
      </c>
      <c r="AE7" s="89">
        <v>696808.54673824401</v>
      </c>
      <c r="AF7" s="89">
        <v>8.5404134137123755</v>
      </c>
      <c r="AG7" s="89">
        <v>749990.25816530001</v>
      </c>
      <c r="AH7" s="89">
        <v>8.9190086422088193</v>
      </c>
      <c r="AI7" s="89">
        <v>770273.55603474006</v>
      </c>
      <c r="AJ7" s="89">
        <v>9.6096845851941133</v>
      </c>
      <c r="AK7" s="89">
        <v>790886.02491524012</v>
      </c>
      <c r="AL7" s="89">
        <v>10.084446670447926</v>
      </c>
      <c r="AM7" s="89">
        <v>835554.73863992002</v>
      </c>
      <c r="AN7" s="89">
        <v>10.223826781819048</v>
      </c>
      <c r="AO7" s="89">
        <v>848444.64078474999</v>
      </c>
      <c r="AP7" s="89">
        <v>10.322889310085261</v>
      </c>
      <c r="AQ7" s="89">
        <v>858905.48072458</v>
      </c>
      <c r="AR7" s="89">
        <v>10.30735328758248</v>
      </c>
      <c r="AS7" s="89">
        <v>855002.3897413183</v>
      </c>
      <c r="AT7" s="89">
        <v>10.195595637894026</v>
      </c>
      <c r="AU7" s="89">
        <v>844500.34441326011</v>
      </c>
      <c r="AV7" s="89">
        <v>10.271282092120352</v>
      </c>
      <c r="AW7" s="89">
        <v>860980.70682265819</v>
      </c>
      <c r="AX7" s="89">
        <v>10.199855814449904</v>
      </c>
      <c r="AY7" s="89">
        <v>890069.52752726991</v>
      </c>
      <c r="AZ7" s="89">
        <v>10.186834734388743</v>
      </c>
      <c r="BA7" s="89">
        <v>916969.51216533047</v>
      </c>
      <c r="BB7" s="89">
        <v>10.170065714436348</v>
      </c>
      <c r="BC7" s="89">
        <v>927359.7841256801</v>
      </c>
      <c r="BD7" s="89">
        <v>10.381744734190825</v>
      </c>
      <c r="BE7" s="89">
        <v>959007.08934678009</v>
      </c>
      <c r="BF7" s="89">
        <v>10.325365495264052</v>
      </c>
      <c r="BG7" s="89">
        <v>981696.85671773041</v>
      </c>
      <c r="BH7" s="89">
        <v>10.306405291525063</v>
      </c>
      <c r="BI7" s="89">
        <v>1008492.6931676402</v>
      </c>
      <c r="BJ7" s="89">
        <v>10.239494648633544</v>
      </c>
      <c r="BK7" s="89">
        <v>1036410.0988121202</v>
      </c>
      <c r="BL7" s="89">
        <v>9.8432286349301279</v>
      </c>
      <c r="BM7" s="89">
        <v>1071415.4579379694</v>
      </c>
      <c r="BN7" s="89">
        <v>9.9781688438325773</v>
      </c>
      <c r="BO7" s="89">
        <v>1085241.74109542</v>
      </c>
      <c r="BP7" s="89">
        <v>10.246027232287377</v>
      </c>
      <c r="BQ7" s="89">
        <v>1109822.7542979277</v>
      </c>
      <c r="BR7" s="89">
        <v>10.271948102085352</v>
      </c>
      <c r="BS7" s="89">
        <v>1124046.4365254915</v>
      </c>
      <c r="BT7" s="89">
        <v>10.114721102732396</v>
      </c>
      <c r="BU7" s="89">
        <v>1183332.8713196318</v>
      </c>
      <c r="BV7" s="89">
        <v>10.283308639976505</v>
      </c>
      <c r="BW7" s="89">
        <v>1206389.4095106139</v>
      </c>
      <c r="BX7" s="89">
        <v>10.294247553471886</v>
      </c>
      <c r="BY7" s="89">
        <v>1207979.1262226817</v>
      </c>
      <c r="BZ7" s="89">
        <v>10.09621987265005</v>
      </c>
      <c r="CA7" s="89">
        <v>1205878.4995266958</v>
      </c>
      <c r="CB7" s="89">
        <v>10.177019873852494</v>
      </c>
      <c r="CC7" s="89">
        <v>1207872.6514297298</v>
      </c>
      <c r="CD7" s="89">
        <v>10.092849624773361</v>
      </c>
      <c r="CE7" s="89">
        <v>1227572.2411873806</v>
      </c>
      <c r="CF7" s="89">
        <v>10.090951174478208</v>
      </c>
      <c r="CG7" s="89">
        <v>1235052.5653288153</v>
      </c>
      <c r="CH7" s="89">
        <v>9.9517881845853484</v>
      </c>
      <c r="CI7" s="89">
        <v>1248493.2200215654</v>
      </c>
      <c r="CJ7" s="89">
        <v>9.8917092450402642</v>
      </c>
      <c r="CK7" s="89">
        <v>1286924.7096171156</v>
      </c>
      <c r="CL7" s="89">
        <v>9.8744695447076207</v>
      </c>
      <c r="CM7" s="89">
        <v>1307907.8953847601</v>
      </c>
      <c r="CN7" s="89">
        <v>9.7829503385832588</v>
      </c>
      <c r="CO7" s="89">
        <v>1341676.43358203</v>
      </c>
      <c r="CP7" s="89">
        <v>9.8165776228172152</v>
      </c>
      <c r="CQ7" s="89">
        <v>1367322.534596557</v>
      </c>
      <c r="CR7" s="89">
        <v>9.7198724054487791</v>
      </c>
      <c r="CS7" s="89">
        <v>1387055.6311594767</v>
      </c>
      <c r="CT7" s="89">
        <v>9.7121032064511539</v>
      </c>
      <c r="CU7" s="89">
        <v>1411223.8363923656</v>
      </c>
      <c r="CV7" s="89">
        <v>9.6882632455394138</v>
      </c>
      <c r="CW7" s="89">
        <v>1434481.3920132963</v>
      </c>
      <c r="CX7" s="89">
        <v>9.7429030557190526</v>
      </c>
      <c r="CY7" s="89">
        <v>1473964.9082426399</v>
      </c>
      <c r="CZ7" s="89">
        <v>9.7333834458213175</v>
      </c>
      <c r="DA7" s="89">
        <v>1480060.4146780195</v>
      </c>
      <c r="DB7" s="89">
        <v>9.446727241094889</v>
      </c>
      <c r="DC7" s="89">
        <v>1480155.5523806715</v>
      </c>
      <c r="DD7" s="89">
        <v>9.2599089398252872</v>
      </c>
      <c r="DE7" s="89">
        <v>1487316.2136085266</v>
      </c>
      <c r="DF7" s="89">
        <v>9.0164496414133222</v>
      </c>
      <c r="DG7" s="89">
        <v>1604791.083565661</v>
      </c>
      <c r="DH7" s="89">
        <v>8.7944724121220776</v>
      </c>
      <c r="DI7" s="89">
        <v>1664836.9528128996</v>
      </c>
      <c r="DJ7" s="89">
        <v>8.6805201854261984</v>
      </c>
      <c r="DK7" s="89">
        <v>1689310.1962741595</v>
      </c>
      <c r="DL7" s="89">
        <v>8.460589108478052</v>
      </c>
      <c r="DM7" s="89">
        <v>1717266.5712075273</v>
      </c>
      <c r="DN7" s="89">
        <v>8.3653931374736263</v>
      </c>
      <c r="DO7" s="89">
        <v>1740061.2990378493</v>
      </c>
      <c r="DP7" s="89">
        <v>8.2018829194443743</v>
      </c>
      <c r="DQ7" s="89">
        <v>1762732.5188244993</v>
      </c>
      <c r="DR7" s="89">
        <v>8.0137113818000856</v>
      </c>
      <c r="DS7" s="89">
        <v>1767231.2831476002</v>
      </c>
      <c r="DT7" s="89">
        <v>8.0404510143097756</v>
      </c>
      <c r="DU7" s="89">
        <v>1762706.2697258098</v>
      </c>
      <c r="DV7" s="89">
        <v>7.7508776532051824</v>
      </c>
      <c r="DW7" s="89">
        <v>1764956.9471587201</v>
      </c>
      <c r="DX7" s="89">
        <v>7.659040696314718</v>
      </c>
      <c r="DY7" s="89">
        <v>1800243.6416390287</v>
      </c>
      <c r="DZ7" s="89">
        <v>7.6269091247923617</v>
      </c>
      <c r="EA7" s="89">
        <v>1847735.1030489297</v>
      </c>
      <c r="EB7" s="89">
        <v>7.6585443347275373</v>
      </c>
      <c r="EC7" s="89">
        <v>1823370.6544069499</v>
      </c>
      <c r="ED7" s="89">
        <v>7.72356866416784</v>
      </c>
      <c r="EE7" s="89">
        <v>1864001.8084132546</v>
      </c>
      <c r="EF7" s="89">
        <v>7.771302277252099</v>
      </c>
      <c r="EG7" s="89">
        <v>1924529.0697626993</v>
      </c>
      <c r="EH7" s="89">
        <v>7.8020539904415429</v>
      </c>
      <c r="EI7" s="89">
        <v>1948796.8022060993</v>
      </c>
      <c r="EJ7" s="89">
        <v>7.9645719488925302</v>
      </c>
      <c r="EK7" s="89">
        <v>2017075.5426683589</v>
      </c>
      <c r="EL7" s="89">
        <v>8.2623982505157976</v>
      </c>
      <c r="EM7" s="89">
        <v>2098910.9736271976</v>
      </c>
      <c r="EN7" s="89">
        <v>8.6069407485137006</v>
      </c>
      <c r="EO7" s="89">
        <v>2186891.134338459</v>
      </c>
      <c r="EP7" s="89">
        <v>8.9180080693756079</v>
      </c>
      <c r="EQ7" s="89">
        <v>2238984.0883706189</v>
      </c>
      <c r="ER7" s="89">
        <v>9.1263286402325434</v>
      </c>
      <c r="ES7" s="89">
        <v>2245348.1154100792</v>
      </c>
      <c r="ET7" s="89">
        <v>9.4370502468149287</v>
      </c>
      <c r="EU7" s="89">
        <v>2289669.5094795795</v>
      </c>
      <c r="EV7" s="89">
        <v>9.6661837737056953</v>
      </c>
      <c r="EW7" s="89">
        <v>2326686.7379708383</v>
      </c>
      <c r="EX7" s="89">
        <v>9.857866371695085</v>
      </c>
      <c r="EY7" s="89">
        <v>2343929.3161269175</v>
      </c>
      <c r="EZ7" s="89">
        <v>9.961901169147227</v>
      </c>
      <c r="FA7" s="89">
        <v>2381969.2023190977</v>
      </c>
      <c r="FB7" s="89">
        <v>10.117144068238314</v>
      </c>
      <c r="FC7" s="89">
        <v>2402460.1598266088</v>
      </c>
      <c r="FD7" s="89">
        <v>10.226564834707139</v>
      </c>
      <c r="FE7" s="89">
        <v>2483709.530915142</v>
      </c>
      <c r="FF7" s="89">
        <v>10.344521470644835</v>
      </c>
      <c r="FG7" s="89">
        <v>2512739.8648166666</v>
      </c>
      <c r="FH7" s="89">
        <v>10.546858207482456</v>
      </c>
      <c r="FI7" s="89">
        <v>2541495.9514982882</v>
      </c>
      <c r="FJ7" s="89">
        <v>10.652961356925347</v>
      </c>
      <c r="FK7" s="89">
        <v>2595549.7765212958</v>
      </c>
      <c r="FL7" s="89">
        <v>10.906012396608974</v>
      </c>
      <c r="FM7" s="89">
        <v>2643387.2310948409</v>
      </c>
      <c r="FN7" s="89">
        <v>11.061386984903066</v>
      </c>
      <c r="FO7" s="89">
        <v>2502252.2808466977</v>
      </c>
      <c r="FP7" s="89">
        <v>11.059968745872389</v>
      </c>
      <c r="FQ7" s="89">
        <v>2713140.6619092193</v>
      </c>
      <c r="FR7" s="89">
        <v>10.992810027129506</v>
      </c>
      <c r="FS7" s="89">
        <v>2715032.4471294908</v>
      </c>
      <c r="FT7" s="89">
        <v>10.877848280506056</v>
      </c>
      <c r="FU7" s="89">
        <v>2773731.5566031374</v>
      </c>
      <c r="FV7" s="89">
        <v>10.757151513343413</v>
      </c>
      <c r="FW7" s="89">
        <v>2777652.5938915983</v>
      </c>
      <c r="FX7" s="89">
        <v>10.274800935372387</v>
      </c>
      <c r="FY7" s="89">
        <v>2807185.0155319222</v>
      </c>
      <c r="FZ7" s="89">
        <v>10.129505891578802</v>
      </c>
      <c r="GA7" s="89">
        <v>2857985.9332830943</v>
      </c>
      <c r="GB7" s="89">
        <v>9.9803170905966656</v>
      </c>
      <c r="GC7" s="89">
        <v>2914338.638522625</v>
      </c>
      <c r="GD7" s="89">
        <v>9.996614675709198</v>
      </c>
      <c r="GE7" s="89">
        <v>2968856.8535870546</v>
      </c>
      <c r="GF7" s="89">
        <v>10.257288404513924</v>
      </c>
      <c r="GG7" s="89">
        <v>3011189.8156086481</v>
      </c>
    </row>
    <row r="8" spans="1:189" x14ac:dyDescent="0.55000000000000004">
      <c r="B8" s="19">
        <v>2.1</v>
      </c>
      <c r="C8" s="25" t="s">
        <v>657</v>
      </c>
      <c r="D8" s="89">
        <v>6.445530561051906</v>
      </c>
      <c r="E8" s="89">
        <v>4615.7339791100003</v>
      </c>
      <c r="F8" s="89">
        <v>6.1957605074047652</v>
      </c>
      <c r="G8" s="89">
        <v>5725.180876989999</v>
      </c>
      <c r="H8" s="89">
        <v>5.7048663232788979</v>
      </c>
      <c r="I8" s="89">
        <v>5133.9745131299997</v>
      </c>
      <c r="J8" s="89">
        <v>5.2399382587599863</v>
      </c>
      <c r="K8" s="89">
        <v>3299.7574078400007</v>
      </c>
      <c r="L8" s="89">
        <v>9.1250200625883711</v>
      </c>
      <c r="M8" s="89">
        <v>16437.81402120999</v>
      </c>
      <c r="N8" s="89">
        <v>10.541144367817495</v>
      </c>
      <c r="O8" s="89">
        <v>31931.417553599997</v>
      </c>
      <c r="P8" s="89">
        <v>5.2037976588251578</v>
      </c>
      <c r="Q8" s="89">
        <v>4927.6281196000018</v>
      </c>
      <c r="R8" s="89">
        <v>4.8674020615015774</v>
      </c>
      <c r="S8" s="89">
        <v>7279.1421461899754</v>
      </c>
      <c r="T8" s="89">
        <v>5.6267177943996591</v>
      </c>
      <c r="U8" s="89">
        <v>8913.3110679800011</v>
      </c>
      <c r="V8" s="89">
        <v>4.4096900517524258</v>
      </c>
      <c r="W8" s="89">
        <v>4641.6094491800004</v>
      </c>
      <c r="X8" s="89">
        <v>4.4378169442141937</v>
      </c>
      <c r="Y8" s="89">
        <v>6140.6841380999967</v>
      </c>
      <c r="Z8" s="89">
        <v>4.2568645978328332</v>
      </c>
      <c r="AA8" s="89">
        <v>5038.7645215800012</v>
      </c>
      <c r="AB8" s="89">
        <v>4.3787488698854027</v>
      </c>
      <c r="AC8" s="89">
        <v>4126.7354937399987</v>
      </c>
      <c r="AD8" s="89">
        <v>4.8941381844139178</v>
      </c>
      <c r="AE8" s="89">
        <v>10232.76792312</v>
      </c>
      <c r="AF8" s="89">
        <v>7.0148503446906521</v>
      </c>
      <c r="AG8" s="89">
        <v>11200.270515349992</v>
      </c>
      <c r="AH8" s="89">
        <v>7.3336260093777677</v>
      </c>
      <c r="AI8" s="89">
        <v>13809.774132149998</v>
      </c>
      <c r="AJ8" s="89">
        <v>7.7238708856417686</v>
      </c>
      <c r="AK8" s="89">
        <v>17486.930481370007</v>
      </c>
      <c r="AL8" s="89">
        <v>9.1250200625883711</v>
      </c>
      <c r="AM8" s="89">
        <v>16437.81402120999</v>
      </c>
      <c r="AN8" s="89">
        <v>7.5240636297077481</v>
      </c>
      <c r="AO8" s="89">
        <v>10162.731994719998</v>
      </c>
      <c r="AP8" s="89">
        <v>7.4035258330214591</v>
      </c>
      <c r="AQ8" s="89">
        <v>13325.792523379987</v>
      </c>
      <c r="AR8" s="89">
        <v>7.8385746149768609</v>
      </c>
      <c r="AS8" s="89">
        <v>14066.712371599993</v>
      </c>
      <c r="AT8" s="89">
        <v>7.7874300844430531</v>
      </c>
      <c r="AU8" s="89">
        <v>10557.469923059991</v>
      </c>
      <c r="AV8" s="89">
        <v>9.0030783002592294</v>
      </c>
      <c r="AW8" s="89">
        <v>11034.120724079999</v>
      </c>
      <c r="AX8" s="89">
        <v>10.684259964973162</v>
      </c>
      <c r="AY8" s="89">
        <v>12559.828126919996</v>
      </c>
      <c r="AZ8" s="89">
        <v>9.9759177066562046</v>
      </c>
      <c r="BA8" s="89">
        <v>19344.34971438042</v>
      </c>
      <c r="BB8" s="89">
        <v>8.7816358225474147</v>
      </c>
      <c r="BC8" s="89">
        <v>21100.162218360001</v>
      </c>
      <c r="BD8" s="89">
        <v>10.353347391960513</v>
      </c>
      <c r="BE8" s="89">
        <v>20736.010758900007</v>
      </c>
      <c r="BF8" s="89">
        <v>10.680974977479645</v>
      </c>
      <c r="BG8" s="89">
        <v>16703.262196509997</v>
      </c>
      <c r="BH8" s="89">
        <v>11.086305691550995</v>
      </c>
      <c r="BI8" s="89">
        <v>36176.361419940004</v>
      </c>
      <c r="BJ8" s="89">
        <v>10.541144367817495</v>
      </c>
      <c r="BK8" s="89">
        <v>31931.417553599997</v>
      </c>
      <c r="BL8" s="89">
        <v>10.236150664858767</v>
      </c>
      <c r="BM8" s="89">
        <v>30390.795189437991</v>
      </c>
      <c r="BN8" s="89">
        <v>9.5306343394197004</v>
      </c>
      <c r="BO8" s="89">
        <v>34008.808150069999</v>
      </c>
      <c r="BP8" s="89">
        <v>9.36549117289435</v>
      </c>
      <c r="BQ8" s="89">
        <v>43896.170165049996</v>
      </c>
      <c r="BR8" s="89">
        <v>9.6050288046395718</v>
      </c>
      <c r="BS8" s="89">
        <v>43052.017950330024</v>
      </c>
      <c r="BT8" s="89">
        <v>10.306768307093524</v>
      </c>
      <c r="BU8" s="89">
        <v>45029.084951290002</v>
      </c>
      <c r="BV8" s="89">
        <v>9.6968510671358601</v>
      </c>
      <c r="BW8" s="89">
        <v>46070.097533559994</v>
      </c>
      <c r="BX8" s="89">
        <v>10.750370819638208</v>
      </c>
      <c r="BY8" s="89">
        <v>31911.694444259996</v>
      </c>
      <c r="BZ8" s="89">
        <v>10.769057105628656</v>
      </c>
      <c r="CA8" s="89">
        <v>40604.846465789989</v>
      </c>
      <c r="CB8" s="89">
        <v>10.383103260616672</v>
      </c>
      <c r="CC8" s="89">
        <v>35313.926468130005</v>
      </c>
      <c r="CD8" s="89">
        <v>10.421211660986192</v>
      </c>
      <c r="CE8" s="89">
        <v>33586.318763299991</v>
      </c>
      <c r="CF8" s="89">
        <v>10.761109279352997</v>
      </c>
      <c r="CG8" s="89">
        <v>27598.170268840007</v>
      </c>
      <c r="CH8" s="89">
        <v>10.186469313210493</v>
      </c>
      <c r="CI8" s="89">
        <v>28224.426085070005</v>
      </c>
      <c r="CJ8" s="89">
        <v>10.230630300747098</v>
      </c>
      <c r="CK8" s="89">
        <v>28877.809099489983</v>
      </c>
      <c r="CL8" s="89">
        <v>10.359565658981863</v>
      </c>
      <c r="CM8" s="89">
        <v>26020.645101109996</v>
      </c>
      <c r="CN8" s="89">
        <v>9.8138842584519459</v>
      </c>
      <c r="CO8" s="89">
        <v>28695.863596850002</v>
      </c>
      <c r="CP8" s="89">
        <v>10.139460581828818</v>
      </c>
      <c r="CQ8" s="89">
        <v>34230.659632160001</v>
      </c>
      <c r="CR8" s="89">
        <v>10.169740047327164</v>
      </c>
      <c r="CS8" s="89">
        <v>29708.825675500007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c r="FZ8" s="89">
        <v>0</v>
      </c>
      <c r="GA8" s="89">
        <v>0</v>
      </c>
      <c r="GB8" s="89">
        <v>0</v>
      </c>
      <c r="GC8" s="89">
        <v>0</v>
      </c>
      <c r="GD8" s="89">
        <v>0</v>
      </c>
      <c r="GE8" s="89">
        <v>0</v>
      </c>
      <c r="GF8" s="89">
        <v>0</v>
      </c>
      <c r="GG8" s="89">
        <v>0</v>
      </c>
    </row>
    <row r="9" spans="1:189" x14ac:dyDescent="0.55000000000000004">
      <c r="B9" s="266">
        <v>2.2000000000000002</v>
      </c>
      <c r="C9" s="25" t="s">
        <v>658</v>
      </c>
      <c r="D9" s="89">
        <v>7.0764886574539982</v>
      </c>
      <c r="E9" s="89">
        <v>12768.780762875433</v>
      </c>
      <c r="F9" s="89">
        <v>6.7304360873483793</v>
      </c>
      <c r="G9" s="89">
        <v>18052.571258085693</v>
      </c>
      <c r="H9" s="89">
        <v>5.0941033889031013</v>
      </c>
      <c r="I9" s="89">
        <v>17077.258044790004</v>
      </c>
      <c r="J9" s="89">
        <v>5.0076079650102256</v>
      </c>
      <c r="K9" s="89">
        <v>18238.170892020007</v>
      </c>
      <c r="L9" s="89">
        <v>8.9154389846130684</v>
      </c>
      <c r="M9" s="89">
        <v>39944.809251189989</v>
      </c>
      <c r="N9" s="89">
        <v>10.013235575315004</v>
      </c>
      <c r="O9" s="89">
        <v>71592.919516359994</v>
      </c>
      <c r="P9" s="89">
        <v>5.1050921571232823</v>
      </c>
      <c r="Q9" s="89">
        <v>21487.800451969997</v>
      </c>
      <c r="R9" s="89">
        <v>5.0934468473777708</v>
      </c>
      <c r="S9" s="89">
        <v>20823.71745846</v>
      </c>
      <c r="T9" s="89">
        <v>5.0958289744584278</v>
      </c>
      <c r="U9" s="89">
        <v>25732.872623269992</v>
      </c>
      <c r="V9" s="89">
        <v>5.0093065875640725</v>
      </c>
      <c r="W9" s="89">
        <v>21759.876774349996</v>
      </c>
      <c r="X9" s="89">
        <v>4.6264530236012256</v>
      </c>
      <c r="Y9" s="89">
        <v>15029.431294609998</v>
      </c>
      <c r="Z9" s="89">
        <v>4.7623894645784466</v>
      </c>
      <c r="AA9" s="89">
        <v>17403.757071360003</v>
      </c>
      <c r="AB9" s="89">
        <v>6.3168530149523052</v>
      </c>
      <c r="AC9" s="89">
        <v>24981.567085240004</v>
      </c>
      <c r="AD9" s="89">
        <v>8.0121586948316725</v>
      </c>
      <c r="AE9" s="89">
        <v>30279.729931899998</v>
      </c>
      <c r="AF9" s="89">
        <v>7.5319710223291674</v>
      </c>
      <c r="AG9" s="89">
        <v>50668.623876630008</v>
      </c>
      <c r="AH9" s="89">
        <v>8.6261729515196404</v>
      </c>
      <c r="AI9" s="89">
        <v>52800.338505300002</v>
      </c>
      <c r="AJ9" s="89">
        <v>8.8070764570958353</v>
      </c>
      <c r="AK9" s="89">
        <v>41247.240312973336</v>
      </c>
      <c r="AL9" s="89">
        <v>8.9154389846130684</v>
      </c>
      <c r="AM9" s="89">
        <v>39944.809251189989</v>
      </c>
      <c r="AN9" s="89">
        <v>8.3545373127241174</v>
      </c>
      <c r="AO9" s="89">
        <v>45009.879673830037</v>
      </c>
      <c r="AP9" s="89">
        <v>8.0068146105353364</v>
      </c>
      <c r="AQ9" s="89">
        <v>43986.445274910016</v>
      </c>
      <c r="AR9" s="89">
        <v>8.2595275020290604</v>
      </c>
      <c r="AS9" s="89">
        <v>41116.47881713001</v>
      </c>
      <c r="AT9" s="89">
        <v>8.9463996700407762</v>
      </c>
      <c r="AU9" s="89">
        <v>36357.718699140009</v>
      </c>
      <c r="AV9" s="89">
        <v>8.9081561765308379</v>
      </c>
      <c r="AW9" s="89">
        <v>42897.516696050006</v>
      </c>
      <c r="AX9" s="89">
        <v>9.227747531531632</v>
      </c>
      <c r="AY9" s="89">
        <v>49841.124324229997</v>
      </c>
      <c r="AZ9" s="89">
        <v>9.9656119238824221</v>
      </c>
      <c r="BA9" s="89">
        <v>65677.219154859951</v>
      </c>
      <c r="BB9" s="89">
        <v>10.062326795104848</v>
      </c>
      <c r="BC9" s="89">
        <v>53074.351709730021</v>
      </c>
      <c r="BD9" s="89">
        <v>10.524759561559678</v>
      </c>
      <c r="BE9" s="89">
        <v>61546.751868760002</v>
      </c>
      <c r="BF9" s="89">
        <v>10.369579313767217</v>
      </c>
      <c r="BG9" s="89">
        <v>64062.638516950021</v>
      </c>
      <c r="BH9" s="89">
        <v>10.122821507144886</v>
      </c>
      <c r="BI9" s="89">
        <v>69549.840356840024</v>
      </c>
      <c r="BJ9" s="89">
        <v>10.013235575315004</v>
      </c>
      <c r="BK9" s="89">
        <v>71592.919516359994</v>
      </c>
      <c r="BL9" s="89">
        <v>9.3741238726132003</v>
      </c>
      <c r="BM9" s="89">
        <v>84401.266124480011</v>
      </c>
      <c r="BN9" s="89">
        <v>9.4679689356092673</v>
      </c>
      <c r="BO9" s="89">
        <v>91558.138368600019</v>
      </c>
      <c r="BP9" s="89">
        <v>9.8954202163698248</v>
      </c>
      <c r="BQ9" s="89">
        <v>84687.719200160005</v>
      </c>
      <c r="BR9" s="89">
        <v>9.9687294486032574</v>
      </c>
      <c r="BS9" s="89">
        <v>88043.277515700029</v>
      </c>
      <c r="BT9" s="89">
        <v>10.046613604987543</v>
      </c>
      <c r="BU9" s="89">
        <v>91471.212200260023</v>
      </c>
      <c r="BV9" s="89">
        <v>10.077837244184714</v>
      </c>
      <c r="BW9" s="89">
        <v>88503.073574350041</v>
      </c>
      <c r="BX9" s="89">
        <v>10.124231353368659</v>
      </c>
      <c r="BY9" s="89">
        <v>91243.174876800025</v>
      </c>
      <c r="BZ9" s="89">
        <v>9.9059463522506555</v>
      </c>
      <c r="CA9" s="89">
        <v>99512.063106639995</v>
      </c>
      <c r="CB9" s="89">
        <v>9.9733551355253418</v>
      </c>
      <c r="CC9" s="89">
        <v>95340.825252290029</v>
      </c>
      <c r="CD9" s="89">
        <v>9.9038412455895628</v>
      </c>
      <c r="CE9" s="89">
        <v>102620.55519179002</v>
      </c>
      <c r="CF9" s="89">
        <v>9.8259146765945875</v>
      </c>
      <c r="CG9" s="89">
        <v>94567.728464430053</v>
      </c>
      <c r="CH9" s="89">
        <v>9.8774981553244476</v>
      </c>
      <c r="CI9" s="89">
        <v>93613.038623850021</v>
      </c>
      <c r="CJ9" s="89">
        <v>9.617858328950641</v>
      </c>
      <c r="CK9" s="89">
        <v>102638.13108531003</v>
      </c>
      <c r="CL9" s="89">
        <v>9.6447257042605585</v>
      </c>
      <c r="CM9" s="89">
        <v>120033.14618279006</v>
      </c>
      <c r="CN9" s="89">
        <v>9.6530509978125814</v>
      </c>
      <c r="CO9" s="89">
        <v>144745.13117641577</v>
      </c>
      <c r="CP9" s="89">
        <v>9.6257136630239923</v>
      </c>
      <c r="CQ9" s="89">
        <v>140842.50135652788</v>
      </c>
      <c r="CR9" s="89">
        <v>9.4693946430245859</v>
      </c>
      <c r="CS9" s="89">
        <v>145364.63529282637</v>
      </c>
      <c r="CT9" s="89">
        <v>0</v>
      </c>
      <c r="CU9" s="89">
        <v>0</v>
      </c>
      <c r="CV9" s="89">
        <v>0</v>
      </c>
      <c r="CW9" s="89">
        <v>0</v>
      </c>
      <c r="CX9" s="89">
        <v>0</v>
      </c>
      <c r="CY9" s="89">
        <v>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0</v>
      </c>
      <c r="DU9" s="89">
        <v>0</v>
      </c>
      <c r="DV9" s="89">
        <v>0</v>
      </c>
      <c r="DW9" s="89">
        <v>0</v>
      </c>
      <c r="DX9" s="89">
        <v>0</v>
      </c>
      <c r="DY9" s="89">
        <v>0</v>
      </c>
      <c r="DZ9" s="89">
        <v>0</v>
      </c>
      <c r="EA9" s="89">
        <v>0</v>
      </c>
      <c r="EB9" s="89">
        <v>0</v>
      </c>
      <c r="EC9" s="89">
        <v>0</v>
      </c>
      <c r="ED9" s="89">
        <v>0</v>
      </c>
      <c r="EE9" s="89">
        <v>0</v>
      </c>
      <c r="EF9" s="89">
        <v>0</v>
      </c>
      <c r="EG9" s="89">
        <v>0</v>
      </c>
      <c r="EH9" s="89">
        <v>0</v>
      </c>
      <c r="EI9" s="89">
        <v>0</v>
      </c>
      <c r="EJ9" s="89">
        <v>0</v>
      </c>
      <c r="EK9" s="89">
        <v>0</v>
      </c>
      <c r="EL9" s="89">
        <v>0</v>
      </c>
      <c r="EM9" s="89">
        <v>0</v>
      </c>
      <c r="EN9" s="89">
        <v>0</v>
      </c>
      <c r="EO9" s="89">
        <v>0</v>
      </c>
      <c r="EP9" s="89">
        <v>0</v>
      </c>
      <c r="EQ9" s="89">
        <v>0</v>
      </c>
      <c r="ER9" s="89">
        <v>0</v>
      </c>
      <c r="ES9" s="89">
        <v>0</v>
      </c>
      <c r="ET9" s="89">
        <v>0</v>
      </c>
      <c r="EU9" s="89">
        <v>0</v>
      </c>
      <c r="EV9" s="89">
        <v>0</v>
      </c>
      <c r="EW9" s="89">
        <v>0</v>
      </c>
      <c r="EX9" s="89">
        <v>0</v>
      </c>
      <c r="EY9" s="89">
        <v>0</v>
      </c>
      <c r="EZ9" s="89">
        <v>0</v>
      </c>
      <c r="FA9" s="89">
        <v>0</v>
      </c>
      <c r="FB9" s="89">
        <v>0</v>
      </c>
      <c r="FC9" s="89">
        <v>0</v>
      </c>
      <c r="FD9" s="89">
        <v>0</v>
      </c>
      <c r="FE9" s="89">
        <v>0</v>
      </c>
      <c r="FF9" s="89">
        <v>0</v>
      </c>
      <c r="FG9" s="89">
        <v>0</v>
      </c>
      <c r="FH9" s="89">
        <v>0</v>
      </c>
      <c r="FI9" s="89">
        <v>0</v>
      </c>
      <c r="FJ9" s="89">
        <v>0</v>
      </c>
      <c r="FK9" s="89">
        <v>0</v>
      </c>
      <c r="FL9" s="89">
        <v>0</v>
      </c>
      <c r="FM9" s="89">
        <v>0</v>
      </c>
      <c r="FN9" s="89">
        <v>0</v>
      </c>
      <c r="FO9" s="89">
        <v>0</v>
      </c>
      <c r="FP9" s="89">
        <v>0</v>
      </c>
      <c r="FQ9" s="89">
        <v>0</v>
      </c>
      <c r="FR9" s="89">
        <v>0</v>
      </c>
      <c r="FS9" s="89">
        <v>0</v>
      </c>
      <c r="FT9" s="89">
        <v>0</v>
      </c>
      <c r="FU9" s="89">
        <v>0</v>
      </c>
      <c r="FV9" s="89">
        <v>0</v>
      </c>
      <c r="FW9" s="89">
        <v>0</v>
      </c>
      <c r="FX9" s="89">
        <v>0</v>
      </c>
      <c r="FY9" s="89">
        <v>0</v>
      </c>
      <c r="FZ9" s="89">
        <v>0</v>
      </c>
      <c r="GA9" s="89">
        <v>0</v>
      </c>
      <c r="GB9" s="89">
        <v>0</v>
      </c>
      <c r="GC9" s="89">
        <v>0</v>
      </c>
      <c r="GD9" s="89">
        <v>0</v>
      </c>
      <c r="GE9" s="89">
        <v>0</v>
      </c>
      <c r="GF9" s="89">
        <v>0</v>
      </c>
      <c r="GG9" s="89">
        <v>0</v>
      </c>
    </row>
    <row r="10" spans="1:189" x14ac:dyDescent="0.55000000000000004">
      <c r="B10" s="19">
        <v>2.2999999999999998</v>
      </c>
      <c r="C10" s="25" t="s">
        <v>659</v>
      </c>
      <c r="D10" s="89">
        <v>6.9154594269902736</v>
      </c>
      <c r="E10" s="89">
        <v>19791.123703664663</v>
      </c>
      <c r="F10" s="89">
        <v>6.1375405803414056</v>
      </c>
      <c r="G10" s="89">
        <v>18317.823797376892</v>
      </c>
      <c r="H10" s="89">
        <v>5.5272402318188414</v>
      </c>
      <c r="I10" s="89">
        <v>27069.180090800004</v>
      </c>
      <c r="J10" s="89">
        <v>4.4824294124008768</v>
      </c>
      <c r="K10" s="89">
        <v>45190.743340384011</v>
      </c>
      <c r="L10" s="89">
        <v>9.5694558000406325</v>
      </c>
      <c r="M10" s="89">
        <v>57925.543990889964</v>
      </c>
      <c r="N10" s="89">
        <v>9.9206022943795666</v>
      </c>
      <c r="O10" s="89">
        <v>107135.83409669003</v>
      </c>
      <c r="P10" s="89">
        <v>4.4647110916154862</v>
      </c>
      <c r="Q10" s="89">
        <v>45594.478671908029</v>
      </c>
      <c r="R10" s="89">
        <v>4.2913449648441118</v>
      </c>
      <c r="S10" s="89">
        <v>37211.908786385022</v>
      </c>
      <c r="T10" s="89">
        <v>4.5311409055120775</v>
      </c>
      <c r="U10" s="89">
        <v>37389.049077036005</v>
      </c>
      <c r="V10" s="89">
        <v>4.7549224072864993</v>
      </c>
      <c r="W10" s="89">
        <v>34886.741537600006</v>
      </c>
      <c r="X10" s="89">
        <v>5.6107052564764812</v>
      </c>
      <c r="Y10" s="89">
        <v>53508.309429881992</v>
      </c>
      <c r="Z10" s="89">
        <v>6.9630333365064017</v>
      </c>
      <c r="AA10" s="89">
        <v>60834.063707410016</v>
      </c>
      <c r="AB10" s="89">
        <v>7.2830470714665392</v>
      </c>
      <c r="AC10" s="89">
        <v>78315.088281567005</v>
      </c>
      <c r="AD10" s="89">
        <v>8.1572377182200544</v>
      </c>
      <c r="AE10" s="89">
        <v>63880.262337879998</v>
      </c>
      <c r="AF10" s="89">
        <v>7.7734736509661895</v>
      </c>
      <c r="AG10" s="89">
        <v>75145.443385541017</v>
      </c>
      <c r="AH10" s="89">
        <v>8.670822701054691</v>
      </c>
      <c r="AI10" s="89">
        <v>52060.58932700006</v>
      </c>
      <c r="AJ10" s="89">
        <v>8.9046009567034758</v>
      </c>
      <c r="AK10" s="89">
        <v>54974.827648883445</v>
      </c>
      <c r="AL10" s="89">
        <v>9.5694558000406325</v>
      </c>
      <c r="AM10" s="89">
        <v>57925.543990889964</v>
      </c>
      <c r="AN10" s="89">
        <v>9.6624386895583463</v>
      </c>
      <c r="AO10" s="89">
        <v>56714.423756260003</v>
      </c>
      <c r="AP10" s="89">
        <v>9.2529268204284758</v>
      </c>
      <c r="AQ10" s="89">
        <v>64243.096872640002</v>
      </c>
      <c r="AR10" s="89">
        <v>10.490426780882068</v>
      </c>
      <c r="AS10" s="89">
        <v>67911.400443369988</v>
      </c>
      <c r="AT10" s="89">
        <v>10.61282160600099</v>
      </c>
      <c r="AU10" s="89">
        <v>72261.850808749979</v>
      </c>
      <c r="AV10" s="89">
        <v>10.497881877405478</v>
      </c>
      <c r="AW10" s="89">
        <v>64709.619645580002</v>
      </c>
      <c r="AX10" s="89">
        <v>10.303713127193358</v>
      </c>
      <c r="AY10" s="89">
        <v>63174.644491856649</v>
      </c>
      <c r="AZ10" s="89">
        <v>10.314855876003511</v>
      </c>
      <c r="BA10" s="89">
        <v>69579.156857890048</v>
      </c>
      <c r="BB10" s="89">
        <v>10.345122638141486</v>
      </c>
      <c r="BC10" s="89">
        <v>71081.643621980038</v>
      </c>
      <c r="BD10" s="89">
        <v>10.200687812731873</v>
      </c>
      <c r="BE10" s="89">
        <v>78899.863260710015</v>
      </c>
      <c r="BF10" s="89">
        <v>9.956256313173304</v>
      </c>
      <c r="BG10" s="89">
        <v>84352.726574480039</v>
      </c>
      <c r="BH10" s="89">
        <v>9.9559485402303682</v>
      </c>
      <c r="BI10" s="89">
        <v>100189.68044538</v>
      </c>
      <c r="BJ10" s="89">
        <v>9.9206022943795666</v>
      </c>
      <c r="BK10" s="89">
        <v>107135.83409669003</v>
      </c>
      <c r="BL10" s="89">
        <v>10.56830479967191</v>
      </c>
      <c r="BM10" s="89">
        <v>118136.24631484006</v>
      </c>
      <c r="BN10" s="89">
        <v>9.9126001245020081</v>
      </c>
      <c r="BO10" s="89">
        <v>116334.21712642003</v>
      </c>
      <c r="BP10" s="89">
        <v>10.266435248338357</v>
      </c>
      <c r="BQ10" s="89">
        <v>131019.89142948003</v>
      </c>
      <c r="BR10" s="89">
        <v>10.06872358782404</v>
      </c>
      <c r="BS10" s="89">
        <v>143593.90485420008</v>
      </c>
      <c r="BT10" s="89">
        <v>9.9634426512776262</v>
      </c>
      <c r="BU10" s="89">
        <v>131819.62338096002</v>
      </c>
      <c r="BV10" s="89">
        <v>10.113196360085945</v>
      </c>
      <c r="BW10" s="89">
        <v>128871.86499657322</v>
      </c>
      <c r="BX10" s="89">
        <v>10.299302563184705</v>
      </c>
      <c r="BY10" s="89">
        <v>122145.68273499</v>
      </c>
      <c r="BZ10" s="89">
        <v>10.042718993305517</v>
      </c>
      <c r="CA10" s="89">
        <v>135668.93017643009</v>
      </c>
      <c r="CB10" s="89">
        <v>10.113721717893293</v>
      </c>
      <c r="CC10" s="89">
        <v>114472.16899415002</v>
      </c>
      <c r="CD10" s="89">
        <v>9.925259046838617</v>
      </c>
      <c r="CE10" s="89">
        <v>112898.61832180007</v>
      </c>
      <c r="CF10" s="89">
        <v>9.7496084105361884</v>
      </c>
      <c r="CG10" s="89">
        <v>142599.67065233405</v>
      </c>
      <c r="CH10" s="89">
        <v>9.7469118286653185</v>
      </c>
      <c r="CI10" s="89">
        <v>154415.31125872009</v>
      </c>
      <c r="CJ10" s="89">
        <v>9.7119855281503185</v>
      </c>
      <c r="CK10" s="89">
        <v>170209.57782844006</v>
      </c>
      <c r="CL10" s="89">
        <v>9.6512521084757559</v>
      </c>
      <c r="CM10" s="89">
        <v>168192.63843672996</v>
      </c>
      <c r="CN10" s="89">
        <v>9.5571084343647499</v>
      </c>
      <c r="CO10" s="89">
        <v>162076.33650312971</v>
      </c>
      <c r="CP10" s="89">
        <v>9.6116026941586323</v>
      </c>
      <c r="CQ10" s="89">
        <v>165845.11061913962</v>
      </c>
      <c r="CR10" s="89">
        <v>9.6026828399688124</v>
      </c>
      <c r="CS10" s="89">
        <v>171897.12102141755</v>
      </c>
      <c r="CT10" s="89">
        <v>9.5274685845120963</v>
      </c>
      <c r="CU10" s="89">
        <v>247977.88507914334</v>
      </c>
      <c r="CV10" s="89">
        <v>9.5626608439219023</v>
      </c>
      <c r="CW10" s="89">
        <v>260695.45576624695</v>
      </c>
      <c r="CX10" s="89">
        <v>9.5513334268609746</v>
      </c>
      <c r="CY10" s="89">
        <v>276589.07759958121</v>
      </c>
      <c r="CZ10" s="89">
        <v>9.5326512955933573</v>
      </c>
      <c r="DA10" s="89">
        <v>272465.11209791119</v>
      </c>
      <c r="DB10" s="89">
        <v>9.2446372140448663</v>
      </c>
      <c r="DC10" s="89">
        <v>246209.17290598215</v>
      </c>
      <c r="DD10" s="89">
        <v>8.6394755891879331</v>
      </c>
      <c r="DE10" s="89">
        <v>264878.21216872009</v>
      </c>
      <c r="DF10" s="89">
        <v>8.2255356965080058</v>
      </c>
      <c r="DG10" s="89">
        <v>293867.02941492014</v>
      </c>
      <c r="DH10" s="89">
        <v>7.9422061888720892</v>
      </c>
      <c r="DI10" s="89">
        <v>300443.50674515014</v>
      </c>
      <c r="DJ10" s="89">
        <v>7.7963796851276452</v>
      </c>
      <c r="DK10" s="89">
        <v>301118.47696567012</v>
      </c>
      <c r="DL10" s="89">
        <v>7.4434453977513808</v>
      </c>
      <c r="DM10" s="89">
        <v>298332.68854055007</v>
      </c>
      <c r="DN10" s="89">
        <v>7.4308059239610262</v>
      </c>
      <c r="DO10" s="89">
        <v>277580.34400066012</v>
      </c>
      <c r="DP10" s="89">
        <v>7.2741866966607471</v>
      </c>
      <c r="DQ10" s="89">
        <v>267486.64943238016</v>
      </c>
      <c r="DR10" s="89">
        <v>7.0341241279421256</v>
      </c>
      <c r="DS10" s="89">
        <v>258806.95026114001</v>
      </c>
      <c r="DT10" s="89">
        <v>6.9350896186791742</v>
      </c>
      <c r="DU10" s="89">
        <v>254627.30271027499</v>
      </c>
      <c r="DV10" s="89">
        <v>6.6916351785505768</v>
      </c>
      <c r="DW10" s="89">
        <v>266949.77563217428</v>
      </c>
      <c r="DX10" s="89">
        <v>6.7039073350670941</v>
      </c>
      <c r="DY10" s="89">
        <v>293182.85405088426</v>
      </c>
      <c r="DZ10" s="89">
        <v>6.78930442782816</v>
      </c>
      <c r="EA10" s="89">
        <v>303577.82043594046</v>
      </c>
      <c r="EB10" s="89">
        <v>6.975666389088099</v>
      </c>
      <c r="EC10" s="89">
        <v>293128.78036347055</v>
      </c>
      <c r="ED10" s="89">
        <v>7.1171600293939212</v>
      </c>
      <c r="EE10" s="89">
        <v>316776.14405053901</v>
      </c>
      <c r="EF10" s="89">
        <v>7.2340609664821196</v>
      </c>
      <c r="EG10" s="89">
        <v>328292.80461442901</v>
      </c>
      <c r="EH10" s="89">
        <v>7.2251259159250605</v>
      </c>
      <c r="EI10" s="89">
        <v>373287.56754433858</v>
      </c>
      <c r="EJ10" s="89">
        <v>7.5958792310979462</v>
      </c>
      <c r="EK10" s="89">
        <v>375319.08268575004</v>
      </c>
      <c r="EL10" s="89">
        <v>8.0673421840463764</v>
      </c>
      <c r="EM10" s="89">
        <v>393403.00612182001</v>
      </c>
      <c r="EN10" s="89">
        <v>8.8151417514644308</v>
      </c>
      <c r="EO10" s="89">
        <v>423500.91548359004</v>
      </c>
      <c r="EP10" s="89">
        <v>9.0859248519164204</v>
      </c>
      <c r="EQ10" s="89">
        <v>501312.94426470011</v>
      </c>
      <c r="ER10" s="89">
        <v>9.4695840055132585</v>
      </c>
      <c r="ES10" s="89">
        <v>465101.93176993006</v>
      </c>
      <c r="ET10" s="89">
        <v>9.7030004705701884</v>
      </c>
      <c r="EU10" s="89">
        <v>447603.03463780013</v>
      </c>
      <c r="EV10" s="89">
        <v>10.05352911187585</v>
      </c>
      <c r="EW10" s="89">
        <v>463905.11693374021</v>
      </c>
      <c r="EX10" s="89">
        <v>10.282381421341373</v>
      </c>
      <c r="EY10" s="89">
        <v>515039.3186782992</v>
      </c>
      <c r="EZ10" s="89">
        <v>10.295984053685364</v>
      </c>
      <c r="FA10" s="89">
        <v>531077.61700466997</v>
      </c>
      <c r="FB10" s="89">
        <v>10.443950306389032</v>
      </c>
      <c r="FC10" s="89">
        <v>531859.26357303001</v>
      </c>
      <c r="FD10" s="89">
        <v>10.384116641736183</v>
      </c>
      <c r="FE10" s="89">
        <v>624135.33498148399</v>
      </c>
      <c r="FF10" s="89">
        <v>10.58652112496984</v>
      </c>
      <c r="FG10" s="89">
        <v>618205.8714201512</v>
      </c>
      <c r="FH10" s="89">
        <v>10.961439078099513</v>
      </c>
      <c r="FI10" s="89">
        <v>527606.86600525945</v>
      </c>
      <c r="FJ10" s="89">
        <v>10.747176332139663</v>
      </c>
      <c r="FK10" s="89">
        <v>701378.61689026596</v>
      </c>
      <c r="FL10" s="89">
        <v>11.440210322483036</v>
      </c>
      <c r="FM10" s="89">
        <v>619512.03951472999</v>
      </c>
      <c r="FN10" s="89">
        <v>11.433917180865603</v>
      </c>
      <c r="FO10" s="89">
        <v>626004.87240156042</v>
      </c>
      <c r="FP10" s="89">
        <v>11.30253741305272</v>
      </c>
      <c r="FQ10" s="89">
        <v>632008.38494571997</v>
      </c>
      <c r="FR10" s="89">
        <v>11.141754878491325</v>
      </c>
      <c r="FS10" s="89">
        <v>637967.50351031986</v>
      </c>
      <c r="FT10" s="89">
        <v>10.925223589979277</v>
      </c>
      <c r="FU10" s="89">
        <v>639004.53869228007</v>
      </c>
      <c r="FV10" s="89">
        <v>10.708287548745229</v>
      </c>
      <c r="FW10" s="89">
        <v>621381.65896168328</v>
      </c>
      <c r="FX10" s="89">
        <v>9.987513284866905</v>
      </c>
      <c r="FY10" s="89">
        <v>577833.72390826023</v>
      </c>
      <c r="FZ10" s="89">
        <v>9.694411061157469</v>
      </c>
      <c r="GA10" s="89">
        <v>538327.20511367137</v>
      </c>
      <c r="GB10" s="89">
        <v>9.5011627016184015</v>
      </c>
      <c r="GC10" s="89">
        <v>538720.87156160979</v>
      </c>
      <c r="GD10" s="89">
        <v>9.4529672115883923</v>
      </c>
      <c r="GE10" s="89">
        <v>554116.18869953277</v>
      </c>
      <c r="GF10" s="89">
        <v>9.9492707568434753</v>
      </c>
      <c r="GG10" s="89">
        <v>577913.44179233932</v>
      </c>
    </row>
    <row r="11" spans="1:189" x14ac:dyDescent="0.55000000000000004">
      <c r="B11" s="266">
        <v>2.4</v>
      </c>
      <c r="C11" s="25" t="s">
        <v>660</v>
      </c>
      <c r="D11" s="89">
        <v>8.1330652186558616</v>
      </c>
      <c r="E11" s="89">
        <v>140261.63645599698</v>
      </c>
      <c r="F11" s="89">
        <v>6.4847198570772093</v>
      </c>
      <c r="G11" s="89">
        <v>182218.93202327678</v>
      </c>
      <c r="H11" s="89">
        <v>6.4680489129684213</v>
      </c>
      <c r="I11" s="89">
        <v>184288.48799934404</v>
      </c>
      <c r="J11" s="89">
        <v>5.7606194996924396</v>
      </c>
      <c r="K11" s="89">
        <v>277140.73575479683</v>
      </c>
      <c r="L11" s="89">
        <v>10.390633550172854</v>
      </c>
      <c r="M11" s="89">
        <v>471888.49707116012</v>
      </c>
      <c r="N11" s="89">
        <v>10.423332971746545</v>
      </c>
      <c r="O11" s="89">
        <v>488484.55088916997</v>
      </c>
      <c r="P11" s="89">
        <v>5.8305295902359378</v>
      </c>
      <c r="Q11" s="89">
        <v>284119.60136708769</v>
      </c>
      <c r="R11" s="89">
        <v>5.865579545102853</v>
      </c>
      <c r="S11" s="89">
        <v>284140.2702483256</v>
      </c>
      <c r="T11" s="89">
        <v>5.872151520605831</v>
      </c>
      <c r="U11" s="89">
        <v>294465.94495568611</v>
      </c>
      <c r="V11" s="89">
        <v>6.1173277444837773</v>
      </c>
      <c r="W11" s="89">
        <v>288298.50833540596</v>
      </c>
      <c r="X11" s="89">
        <v>6.6479316658502468</v>
      </c>
      <c r="Y11" s="89">
        <v>331742.13430866192</v>
      </c>
      <c r="Z11" s="89">
        <v>6.9119129678002507</v>
      </c>
      <c r="AA11" s="89">
        <v>336877.15307097783</v>
      </c>
      <c r="AB11" s="89">
        <v>7.5294500671992131</v>
      </c>
      <c r="AC11" s="89">
        <v>364026.66872269142</v>
      </c>
      <c r="AD11" s="89">
        <v>8.0554335123371494</v>
      </c>
      <c r="AE11" s="89">
        <v>377944.65533331904</v>
      </c>
      <c r="AF11" s="89">
        <v>8.8456285035661466</v>
      </c>
      <c r="AG11" s="89">
        <v>398374.38168847351</v>
      </c>
      <c r="AH11" s="89">
        <v>9.0070031799330756</v>
      </c>
      <c r="AI11" s="89">
        <v>439358.18772423</v>
      </c>
      <c r="AJ11" s="89">
        <v>9.9165501224065888</v>
      </c>
      <c r="AK11" s="89">
        <v>441605.57874111808</v>
      </c>
      <c r="AL11" s="89">
        <v>10.390633550172854</v>
      </c>
      <c r="AM11" s="89">
        <v>471888.49707116012</v>
      </c>
      <c r="AN11" s="89">
        <v>10.663257155271372</v>
      </c>
      <c r="AO11" s="89">
        <v>486270.78476687585</v>
      </c>
      <c r="AP11" s="89">
        <v>10.823769621378386</v>
      </c>
      <c r="AQ11" s="89">
        <v>500896.66830920061</v>
      </c>
      <c r="AR11" s="89">
        <v>10.746162207107913</v>
      </c>
      <c r="AS11" s="89">
        <v>473474.7390535099</v>
      </c>
      <c r="AT11" s="89">
        <v>10.607587453169334</v>
      </c>
      <c r="AU11" s="89">
        <v>480249.05589463306</v>
      </c>
      <c r="AV11" s="89">
        <v>10.506635181403951</v>
      </c>
      <c r="AW11" s="89">
        <v>485145.66768414597</v>
      </c>
      <c r="AX11" s="89">
        <v>10.550192366435921</v>
      </c>
      <c r="AY11" s="89">
        <v>483285.57077194715</v>
      </c>
      <c r="AZ11" s="89">
        <v>10.481979955194815</v>
      </c>
      <c r="BA11" s="89">
        <v>475357.4217497686</v>
      </c>
      <c r="BB11" s="89">
        <v>10.471030521376575</v>
      </c>
      <c r="BC11" s="89">
        <v>493426.14125637553</v>
      </c>
      <c r="BD11" s="89">
        <v>10.687067094533752</v>
      </c>
      <c r="BE11" s="89">
        <v>518615.89464328706</v>
      </c>
      <c r="BF11" s="89">
        <v>10.559016185925833</v>
      </c>
      <c r="BG11" s="89">
        <v>505671.49497678014</v>
      </c>
      <c r="BH11" s="89">
        <v>10.522419383668121</v>
      </c>
      <c r="BI11" s="89">
        <v>475869.84449590108</v>
      </c>
      <c r="BJ11" s="89">
        <v>10.423332971746545</v>
      </c>
      <c r="BK11" s="89">
        <v>488484.55088916997</v>
      </c>
      <c r="BL11" s="89">
        <v>9.8957777341852875</v>
      </c>
      <c r="BM11" s="89">
        <v>472577.77130511915</v>
      </c>
      <c r="BN11" s="89">
        <v>10.010073914012681</v>
      </c>
      <c r="BO11" s="89">
        <v>488374.17581021908</v>
      </c>
      <c r="BP11" s="89">
        <v>10.344144019403609</v>
      </c>
      <c r="BQ11" s="89">
        <v>483516.17678849294</v>
      </c>
      <c r="BR11" s="89">
        <v>10.43007376768011</v>
      </c>
      <c r="BS11" s="89">
        <v>469502.64555073978</v>
      </c>
      <c r="BT11" s="89">
        <v>9.9345579041198171</v>
      </c>
      <c r="BU11" s="89">
        <v>518048.18564063805</v>
      </c>
      <c r="BV11" s="89">
        <v>10.248320150580019</v>
      </c>
      <c r="BW11" s="89">
        <v>490257.72226160683</v>
      </c>
      <c r="BX11" s="89">
        <v>10.133448310946008</v>
      </c>
      <c r="BY11" s="89">
        <v>529704.96325640206</v>
      </c>
      <c r="BZ11" s="89">
        <v>9.7852798184650283</v>
      </c>
      <c r="CA11" s="89">
        <v>505951.39709611598</v>
      </c>
      <c r="CB11" s="89">
        <v>10.041480705799973</v>
      </c>
      <c r="CC11" s="89">
        <v>544362.04566551978</v>
      </c>
      <c r="CD11" s="89">
        <v>9.9759996313444361</v>
      </c>
      <c r="CE11" s="89">
        <v>532928.55145143834</v>
      </c>
      <c r="CF11" s="89">
        <v>10.005336618348927</v>
      </c>
      <c r="CG11" s="89">
        <v>513259.26733246591</v>
      </c>
      <c r="CH11" s="89">
        <v>9.8270641507624745</v>
      </c>
      <c r="CI11" s="89">
        <v>487870.56767705048</v>
      </c>
      <c r="CJ11" s="89">
        <v>9.7839006945133953</v>
      </c>
      <c r="CK11" s="89">
        <v>468485.24340345548</v>
      </c>
      <c r="CL11" s="89">
        <v>9.7062109040726146</v>
      </c>
      <c r="CM11" s="89">
        <v>511316.88224577007</v>
      </c>
      <c r="CN11" s="89">
        <v>9.6101043636619554</v>
      </c>
      <c r="CO11" s="89">
        <v>507498.35576356243</v>
      </c>
      <c r="CP11" s="89">
        <v>9.6357446324615825</v>
      </c>
      <c r="CQ11" s="89">
        <v>516153.20882617752</v>
      </c>
      <c r="CR11" s="89">
        <v>9.5249100771557771</v>
      </c>
      <c r="CS11" s="89">
        <v>547515.91596473008</v>
      </c>
      <c r="CT11" s="89">
        <v>9.629524250553299</v>
      </c>
      <c r="CU11" s="89">
        <v>337522.74333806423</v>
      </c>
      <c r="CV11" s="89">
        <v>9.5929493728591844</v>
      </c>
      <c r="CW11" s="89">
        <v>345237.42620356375</v>
      </c>
      <c r="CX11" s="89">
        <v>9.6373402361159428</v>
      </c>
      <c r="CY11" s="89">
        <v>363677.97883042798</v>
      </c>
      <c r="CZ11" s="89">
        <v>9.633970788450652</v>
      </c>
      <c r="DA11" s="89">
        <v>379535.6456092872</v>
      </c>
      <c r="DB11" s="89">
        <v>9.4388709119574976</v>
      </c>
      <c r="DC11" s="89">
        <v>412162.85629805288</v>
      </c>
      <c r="DD11" s="89">
        <v>9.2580259630423871</v>
      </c>
      <c r="DE11" s="89">
        <v>385888.90709163761</v>
      </c>
      <c r="DF11" s="89">
        <v>8.9575001459068719</v>
      </c>
      <c r="DG11" s="89">
        <v>466993.9728557092</v>
      </c>
      <c r="DH11" s="89">
        <v>8.6962204829055008</v>
      </c>
      <c r="DI11" s="89">
        <v>465857.57121068006</v>
      </c>
      <c r="DJ11" s="89">
        <v>8.4659384919808751</v>
      </c>
      <c r="DK11" s="89">
        <v>487162.45399783988</v>
      </c>
      <c r="DL11" s="89">
        <v>8.1766882018176084</v>
      </c>
      <c r="DM11" s="89">
        <v>548139.62227511813</v>
      </c>
      <c r="DN11" s="89">
        <v>8.0461874710795538</v>
      </c>
      <c r="DO11" s="89">
        <v>549955.18583882996</v>
      </c>
      <c r="DP11" s="89">
        <v>7.9253700960483773</v>
      </c>
      <c r="DQ11" s="89">
        <v>527100.93414064997</v>
      </c>
      <c r="DR11" s="89">
        <v>7.7492876886562367</v>
      </c>
      <c r="DS11" s="89">
        <v>593982.58773127012</v>
      </c>
      <c r="DT11" s="89">
        <v>8.0741366622763078</v>
      </c>
      <c r="DU11" s="89">
        <v>625783.83866840019</v>
      </c>
      <c r="DV11" s="89">
        <v>7.4829671766404919</v>
      </c>
      <c r="DW11" s="89">
        <v>591279.85057055787</v>
      </c>
      <c r="DX11" s="89">
        <v>7.3758803432883395</v>
      </c>
      <c r="DY11" s="89">
        <v>587889.1733911538</v>
      </c>
      <c r="DZ11" s="89">
        <v>7.2858652044624685</v>
      </c>
      <c r="EA11" s="89">
        <v>690769.19126610423</v>
      </c>
      <c r="EB11" s="89">
        <v>7.2641032891650497</v>
      </c>
      <c r="EC11" s="89">
        <v>661335.27747259557</v>
      </c>
      <c r="ED11" s="89">
        <v>7.3361556552388523</v>
      </c>
      <c r="EE11" s="89">
        <v>688829.24241415202</v>
      </c>
      <c r="EF11" s="89">
        <v>7.4794494742881561</v>
      </c>
      <c r="EG11" s="89">
        <v>762195.00628578477</v>
      </c>
      <c r="EH11" s="89">
        <v>7.4563445839725251</v>
      </c>
      <c r="EI11" s="89">
        <v>739917.29580788943</v>
      </c>
      <c r="EJ11" s="89">
        <v>7.7258922097851279</v>
      </c>
      <c r="EK11" s="89">
        <v>736550.15168940881</v>
      </c>
      <c r="EL11" s="89">
        <v>8.0310576198721488</v>
      </c>
      <c r="EM11" s="89">
        <v>818104.9923521888</v>
      </c>
      <c r="EN11" s="89">
        <v>8.3432482733813504</v>
      </c>
      <c r="EO11" s="89">
        <v>844735.6193383286</v>
      </c>
      <c r="EP11" s="89">
        <v>8.723172825331158</v>
      </c>
      <c r="EQ11" s="89">
        <v>869305.32683747867</v>
      </c>
      <c r="ER11" s="89">
        <v>8.958990068557652</v>
      </c>
      <c r="ES11" s="89">
        <v>983173.11867319909</v>
      </c>
      <c r="ET11" s="89">
        <v>9.3160675676064031</v>
      </c>
      <c r="EU11" s="89">
        <v>923215.96099662932</v>
      </c>
      <c r="EV11" s="89">
        <v>9.5638802062154173</v>
      </c>
      <c r="EW11" s="89">
        <v>924051.28832031833</v>
      </c>
      <c r="EX11" s="89">
        <v>9.7569656965585736</v>
      </c>
      <c r="EY11" s="89">
        <v>913308.31190059916</v>
      </c>
      <c r="EZ11" s="89">
        <v>9.8791967436638686</v>
      </c>
      <c r="FA11" s="89">
        <v>915936.38409825962</v>
      </c>
      <c r="FB11" s="89">
        <v>10.104571635939559</v>
      </c>
      <c r="FC11" s="89">
        <v>889094.42917476944</v>
      </c>
      <c r="FD11" s="89">
        <v>10.266249361226144</v>
      </c>
      <c r="FE11" s="89">
        <v>878877.74922804895</v>
      </c>
      <c r="FF11" s="89">
        <v>10.354126689558319</v>
      </c>
      <c r="FG11" s="89">
        <v>906331.99009071942</v>
      </c>
      <c r="FH11" s="89">
        <v>10.537949989991708</v>
      </c>
      <c r="FI11" s="89">
        <v>866725.12705509877</v>
      </c>
      <c r="FJ11" s="89">
        <v>10.721421135175031</v>
      </c>
      <c r="FK11" s="89">
        <v>812187.15787274938</v>
      </c>
      <c r="FL11" s="89">
        <v>10.807179760072726</v>
      </c>
      <c r="FM11" s="89">
        <v>848068.74562437856</v>
      </c>
      <c r="FN11" s="89">
        <v>11.063645775850954</v>
      </c>
      <c r="FO11" s="89">
        <v>877612.094823219</v>
      </c>
      <c r="FP11" s="89">
        <v>11.089608546268959</v>
      </c>
      <c r="FQ11" s="89">
        <v>859472.88641068921</v>
      </c>
      <c r="FR11" s="89">
        <v>11.076758242329435</v>
      </c>
      <c r="FS11" s="89">
        <v>906053.54904103291</v>
      </c>
      <c r="FT11" s="89">
        <v>10.943761248763975</v>
      </c>
      <c r="FU11" s="89">
        <v>1012396.6155924156</v>
      </c>
      <c r="FV11" s="89">
        <v>10.831537116574006</v>
      </c>
      <c r="FW11" s="89">
        <v>1003037.5175751986</v>
      </c>
      <c r="FX11" s="89">
        <v>10.328832386485459</v>
      </c>
      <c r="FY11" s="89">
        <v>1030140.076454223</v>
      </c>
      <c r="FZ11" s="89">
        <v>10.177453226278439</v>
      </c>
      <c r="GA11" s="89">
        <v>989139.54132452875</v>
      </c>
      <c r="GB11" s="89">
        <v>9.9516255654571459</v>
      </c>
      <c r="GC11" s="89">
        <v>961436.27014526271</v>
      </c>
      <c r="GD11" s="89">
        <v>10.019631460966524</v>
      </c>
      <c r="GE11" s="89">
        <v>975351.39168577956</v>
      </c>
      <c r="GF11" s="89">
        <v>10.227546311616818</v>
      </c>
      <c r="GG11" s="89">
        <v>941575.61823201808</v>
      </c>
    </row>
    <row r="12" spans="1:189" x14ac:dyDescent="0.55000000000000004">
      <c r="B12" s="19">
        <v>2.5</v>
      </c>
      <c r="C12" s="25" t="s">
        <v>661</v>
      </c>
      <c r="D12" s="89">
        <v>8.3744663007021067</v>
      </c>
      <c r="E12" s="89">
        <v>53449.106284966045</v>
      </c>
      <c r="F12" s="89">
        <v>6.896711317227596</v>
      </c>
      <c r="G12" s="89">
        <v>78274.016841121775</v>
      </c>
      <c r="H12" s="89">
        <v>6.5219109416398062</v>
      </c>
      <c r="I12" s="89">
        <v>133408.988563144</v>
      </c>
      <c r="J12" s="89">
        <v>5.3909420123183631</v>
      </c>
      <c r="K12" s="89">
        <v>124298.94624213397</v>
      </c>
      <c r="L12" s="89">
        <v>10.232898893121343</v>
      </c>
      <c r="M12" s="89">
        <v>190857.4062408605</v>
      </c>
      <c r="N12" s="89">
        <v>10.200054731054889</v>
      </c>
      <c r="O12" s="89">
        <v>234054.88657617709</v>
      </c>
      <c r="P12" s="89">
        <v>5.338804621339361</v>
      </c>
      <c r="Q12" s="89">
        <v>119366.90459649797</v>
      </c>
      <c r="R12" s="89">
        <v>5.496031373240986</v>
      </c>
      <c r="S12" s="89">
        <v>128730.54668020751</v>
      </c>
      <c r="T12" s="89">
        <v>5.5235112881141273</v>
      </c>
      <c r="U12" s="89">
        <v>124730.17736095599</v>
      </c>
      <c r="V12" s="89">
        <v>5.8975405203414342</v>
      </c>
      <c r="W12" s="89">
        <v>164150.17729720008</v>
      </c>
      <c r="X12" s="89">
        <v>6.1303907599060796</v>
      </c>
      <c r="Y12" s="89">
        <v>128889.79560521197</v>
      </c>
      <c r="Z12" s="89">
        <v>6.43757837676623</v>
      </c>
      <c r="AA12" s="89">
        <v>136635.00510719998</v>
      </c>
      <c r="AB12" s="89">
        <v>7.1333940902289124</v>
      </c>
      <c r="AC12" s="89">
        <v>136592.84233561449</v>
      </c>
      <c r="AD12" s="89">
        <v>7.760591073261474</v>
      </c>
      <c r="AE12" s="89">
        <v>161655.61467745248</v>
      </c>
      <c r="AF12" s="89">
        <v>8.5774216835098844</v>
      </c>
      <c r="AG12" s="89">
        <v>164487.85802253854</v>
      </c>
      <c r="AH12" s="89">
        <v>9.1512445482225253</v>
      </c>
      <c r="AI12" s="89">
        <v>165921.07814602347</v>
      </c>
      <c r="AJ12" s="89">
        <v>9.6338660285561115</v>
      </c>
      <c r="AK12" s="89">
        <v>180424.1888286609</v>
      </c>
      <c r="AL12" s="89">
        <v>10.232898893121343</v>
      </c>
      <c r="AM12" s="89">
        <v>190857.4062408605</v>
      </c>
      <c r="AN12" s="89">
        <v>10.202944057439662</v>
      </c>
      <c r="AO12" s="89">
        <v>192068.47302084469</v>
      </c>
      <c r="AP12" s="89">
        <v>10.602838785540618</v>
      </c>
      <c r="AQ12" s="89">
        <v>174837.38207530478</v>
      </c>
      <c r="AR12" s="89">
        <v>10.217676383031359</v>
      </c>
      <c r="AS12" s="89">
        <v>187011.20512113842</v>
      </c>
      <c r="AT12" s="89">
        <v>9.773584051888653</v>
      </c>
      <c r="AU12" s="89">
        <v>176064.47660732904</v>
      </c>
      <c r="AV12" s="89">
        <v>10.443769826189049</v>
      </c>
      <c r="AW12" s="89">
        <v>184978.2132203441</v>
      </c>
      <c r="AX12" s="89">
        <v>10.034510891351749</v>
      </c>
      <c r="AY12" s="89">
        <v>200404.79399049361</v>
      </c>
      <c r="AZ12" s="89">
        <v>10.015469839708338</v>
      </c>
      <c r="BA12" s="89">
        <v>202140.96297856898</v>
      </c>
      <c r="BB12" s="89">
        <v>9.9474280732447298</v>
      </c>
      <c r="BC12" s="89">
        <v>201240.75206361699</v>
      </c>
      <c r="BD12" s="89">
        <v>10.003642297495048</v>
      </c>
      <c r="BE12" s="89">
        <v>185373.227545328</v>
      </c>
      <c r="BF12" s="89">
        <v>10.170204885627655</v>
      </c>
      <c r="BG12" s="89">
        <v>208005.33339243004</v>
      </c>
      <c r="BH12" s="89">
        <v>10.195448984480981</v>
      </c>
      <c r="BI12" s="89">
        <v>220729.50120092407</v>
      </c>
      <c r="BJ12" s="89">
        <v>10.200054731054889</v>
      </c>
      <c r="BK12" s="89">
        <v>234054.88657617709</v>
      </c>
      <c r="BL12" s="89">
        <v>9.492627010702007</v>
      </c>
      <c r="BM12" s="89">
        <v>260001.48011781852</v>
      </c>
      <c r="BN12" s="89">
        <v>10.184256213705114</v>
      </c>
      <c r="BO12" s="89">
        <v>241481.36098659263</v>
      </c>
      <c r="BP12" s="89">
        <v>10.426168954934786</v>
      </c>
      <c r="BQ12" s="89">
        <v>249645.94329912015</v>
      </c>
      <c r="BR12" s="89">
        <v>10.474497233570036</v>
      </c>
      <c r="BS12" s="89">
        <v>254210.19912835199</v>
      </c>
      <c r="BT12" s="89">
        <v>10.479596531775277</v>
      </c>
      <c r="BU12" s="89">
        <v>245925.84103790042</v>
      </c>
      <c r="BV12" s="89">
        <v>10.584805712234694</v>
      </c>
      <c r="BW12" s="89">
        <v>295174.69284291548</v>
      </c>
      <c r="BX12" s="89">
        <v>10.586095898482693</v>
      </c>
      <c r="BY12" s="89">
        <v>271285.11578552175</v>
      </c>
      <c r="BZ12" s="89">
        <v>10.530467082498761</v>
      </c>
      <c r="CA12" s="89">
        <v>261773.10389296978</v>
      </c>
      <c r="CB12" s="89">
        <v>10.43527971499253</v>
      </c>
      <c r="CC12" s="89">
        <v>260607.84995494998</v>
      </c>
      <c r="CD12" s="89">
        <v>10.2792543800819</v>
      </c>
      <c r="CE12" s="89">
        <v>283175.40454292274</v>
      </c>
      <c r="CF12" s="89">
        <v>10.269473701019983</v>
      </c>
      <c r="CG12" s="89">
        <v>294393.96723321144</v>
      </c>
      <c r="CH12" s="89">
        <v>10.057476463166907</v>
      </c>
      <c r="CI12" s="89">
        <v>317520.03559591016</v>
      </c>
      <c r="CJ12" s="89">
        <v>9.9801527453478425</v>
      </c>
      <c r="CK12" s="89">
        <v>342296.49772578978</v>
      </c>
      <c r="CL12" s="89">
        <v>10.034271135715183</v>
      </c>
      <c r="CM12" s="89">
        <v>317154.13176501001</v>
      </c>
      <c r="CN12" s="89">
        <v>9.9326029617761495</v>
      </c>
      <c r="CO12" s="89">
        <v>327120.69268735591</v>
      </c>
      <c r="CP12" s="89">
        <v>9.9658573832071848</v>
      </c>
      <c r="CQ12" s="89">
        <v>338156.19139142393</v>
      </c>
      <c r="CR12" s="89">
        <v>9.8253213603000962</v>
      </c>
      <c r="CS12" s="89">
        <v>323415.72743375588</v>
      </c>
      <c r="CT12" s="89">
        <v>9.6176794847008296</v>
      </c>
      <c r="CU12" s="89">
        <v>597863.03081146942</v>
      </c>
      <c r="CV12" s="89">
        <v>9.5921262282009874</v>
      </c>
      <c r="CW12" s="89">
        <v>591160.82551896805</v>
      </c>
      <c r="CX12" s="89">
        <v>9.6739227673308932</v>
      </c>
      <c r="CY12" s="89">
        <v>594532.03370650788</v>
      </c>
      <c r="CZ12" s="89">
        <v>9.6604312644458457</v>
      </c>
      <c r="DA12" s="89">
        <v>591345.47782888857</v>
      </c>
      <c r="DB12" s="89">
        <v>9.3003380877168258</v>
      </c>
      <c r="DC12" s="89">
        <v>559552.84204529668</v>
      </c>
      <c r="DD12" s="89">
        <v>9.2179519585387002</v>
      </c>
      <c r="DE12" s="89">
        <v>577426.06725024909</v>
      </c>
      <c r="DF12" s="89">
        <v>9.0263182237474577</v>
      </c>
      <c r="DG12" s="89">
        <v>591804.56068163912</v>
      </c>
      <c r="DH12" s="89">
        <v>8.7794547820143602</v>
      </c>
      <c r="DI12" s="89">
        <v>644983.76414210943</v>
      </c>
      <c r="DJ12" s="89">
        <v>8.673241991961163</v>
      </c>
      <c r="DK12" s="89">
        <v>647097.6337695996</v>
      </c>
      <c r="DL12" s="89">
        <v>8.513392896607284</v>
      </c>
      <c r="DM12" s="89">
        <v>619700.46247867902</v>
      </c>
      <c r="DN12" s="89">
        <v>8.38533255283666</v>
      </c>
      <c r="DO12" s="89">
        <v>652965.05056172935</v>
      </c>
      <c r="DP12" s="89">
        <v>8.087080567836491</v>
      </c>
      <c r="DQ12" s="89">
        <v>695564.58241956925</v>
      </c>
      <c r="DR12" s="89">
        <v>7.9103327773600585</v>
      </c>
      <c r="DS12" s="89">
        <v>655040.28878451022</v>
      </c>
      <c r="DT12" s="89">
        <v>7.7604324320004725</v>
      </c>
      <c r="DU12" s="89">
        <v>630477.25366882328</v>
      </c>
      <c r="DV12" s="89">
        <v>7.5865203835061159</v>
      </c>
      <c r="DW12" s="89">
        <v>652763.72886147117</v>
      </c>
      <c r="DX12" s="89">
        <v>7.5022982282524833</v>
      </c>
      <c r="DY12" s="89">
        <v>668433.91195057461</v>
      </c>
      <c r="DZ12" s="89">
        <v>7.5331969661431044</v>
      </c>
      <c r="EA12" s="89">
        <v>605496.17639614502</v>
      </c>
      <c r="EB12" s="89">
        <v>7.5423549541510821</v>
      </c>
      <c r="EC12" s="89">
        <v>618713.68972073228</v>
      </c>
      <c r="ED12" s="89">
        <v>7.6115753297181357</v>
      </c>
      <c r="EE12" s="89">
        <v>603109.39114770328</v>
      </c>
      <c r="EF12" s="89">
        <v>7.6938037023460852</v>
      </c>
      <c r="EG12" s="89">
        <v>604045.32688076433</v>
      </c>
      <c r="EH12" s="89">
        <v>7.7723327329126297</v>
      </c>
      <c r="EI12" s="89">
        <v>594856.53249813605</v>
      </c>
      <c r="EJ12" s="89">
        <v>7.8174299683221538</v>
      </c>
      <c r="EK12" s="89">
        <v>653270.1439773601</v>
      </c>
      <c r="EL12" s="89">
        <v>8.0339055267134167</v>
      </c>
      <c r="EM12" s="89">
        <v>630373.12875739997</v>
      </c>
      <c r="EN12" s="89">
        <v>8.2972026208831409</v>
      </c>
      <c r="EO12" s="89">
        <v>658239.90298324008</v>
      </c>
      <c r="EP12" s="89">
        <v>8.6227537790636788</v>
      </c>
      <c r="EQ12" s="89">
        <v>620107.41896758997</v>
      </c>
      <c r="ER12" s="89">
        <v>8.7702968572198223</v>
      </c>
      <c r="ES12" s="89">
        <v>539225.90178501001</v>
      </c>
      <c r="ET12" s="89">
        <v>9.1164316935023102</v>
      </c>
      <c r="EU12" s="89">
        <v>630102.72179538012</v>
      </c>
      <c r="EV12" s="89">
        <v>9.3240452391156197</v>
      </c>
      <c r="EW12" s="89">
        <v>598882.74758277985</v>
      </c>
      <c r="EX12" s="89">
        <v>9.4936868836064328</v>
      </c>
      <c r="EY12" s="89">
        <v>562342.14572365</v>
      </c>
      <c r="EZ12" s="89">
        <v>9.6545536142619159</v>
      </c>
      <c r="FA12" s="89">
        <v>560494.26741435006</v>
      </c>
      <c r="FB12" s="89">
        <v>9.7689395746631273</v>
      </c>
      <c r="FC12" s="89">
        <v>563111.49620837008</v>
      </c>
      <c r="FD12" s="89">
        <v>9.9355522085820454</v>
      </c>
      <c r="FE12" s="89">
        <v>532375.58896449034</v>
      </c>
      <c r="FF12" s="89">
        <v>10.030823470425307</v>
      </c>
      <c r="FG12" s="89">
        <v>542931.55545362993</v>
      </c>
      <c r="FH12" s="89">
        <v>10.286714493947354</v>
      </c>
      <c r="FI12" s="89">
        <v>573635.30457708018</v>
      </c>
      <c r="FJ12" s="89">
        <v>10.511754324630878</v>
      </c>
      <c r="FK12" s="89">
        <v>581213.99170665001</v>
      </c>
      <c r="FL12" s="89">
        <v>10.688804042143019</v>
      </c>
      <c r="FM12" s="89">
        <v>587223.32647102</v>
      </c>
      <c r="FN12" s="89">
        <v>10.857154605209145</v>
      </c>
      <c r="FO12" s="89">
        <v>448861.72931496939</v>
      </c>
      <c r="FP12" s="89">
        <v>10.942875510744525</v>
      </c>
      <c r="FQ12" s="89">
        <v>519385.52317468973</v>
      </c>
      <c r="FR12" s="89">
        <v>10.897110054309687</v>
      </c>
      <c r="FS12" s="89">
        <v>547608.71549552341</v>
      </c>
      <c r="FT12" s="89">
        <v>10.814064593645268</v>
      </c>
      <c r="FU12" s="89">
        <v>444756.95780646114</v>
      </c>
      <c r="FV12" s="89">
        <v>10.733227778524817</v>
      </c>
      <c r="FW12" s="89">
        <v>461409.90149761026</v>
      </c>
      <c r="FX12" s="89">
        <v>10.44565614173197</v>
      </c>
      <c r="FY12" s="89">
        <v>490763.95321819035</v>
      </c>
      <c r="FZ12" s="89">
        <v>10.254732492134856</v>
      </c>
      <c r="GA12" s="89">
        <v>576221.43961171014</v>
      </c>
      <c r="GB12" s="89">
        <v>10.165184303829296</v>
      </c>
      <c r="GC12" s="89">
        <v>622777.84138227976</v>
      </c>
      <c r="GD12" s="89">
        <v>10.17037603518729</v>
      </c>
      <c r="GE12" s="89">
        <v>614800.74482805817</v>
      </c>
      <c r="GF12" s="89">
        <v>10.237410071902474</v>
      </c>
      <c r="GG12" s="89">
        <v>674156.31117033819</v>
      </c>
    </row>
    <row r="13" spans="1:189" x14ac:dyDescent="0.55000000000000004">
      <c r="B13" s="266">
        <v>2.6</v>
      </c>
      <c r="C13" s="25" t="s">
        <v>662</v>
      </c>
      <c r="D13" s="89">
        <v>9.2839067510213162</v>
      </c>
      <c r="E13" s="89">
        <v>21311.541216266851</v>
      </c>
      <c r="F13" s="89">
        <v>7.7457930764092415</v>
      </c>
      <c r="G13" s="89">
        <v>24904.756861227856</v>
      </c>
      <c r="H13" s="89">
        <v>7.8363505697673457</v>
      </c>
      <c r="I13" s="89">
        <v>27680.536282585996</v>
      </c>
      <c r="J13" s="89">
        <v>6.9017994906478046</v>
      </c>
      <c r="K13" s="89">
        <v>23664.671903278002</v>
      </c>
      <c r="L13" s="89">
        <v>8.7080268133620837</v>
      </c>
      <c r="M13" s="89">
        <v>58500.668064609512</v>
      </c>
      <c r="N13" s="89">
        <v>9.8534889979551252</v>
      </c>
      <c r="O13" s="89">
        <v>103210.49018012303</v>
      </c>
      <c r="P13" s="89">
        <v>6.8776917550654613</v>
      </c>
      <c r="Q13" s="89">
        <v>27538.261946586004</v>
      </c>
      <c r="R13" s="89">
        <v>6.8599756520068169</v>
      </c>
      <c r="S13" s="89">
        <v>23747.389571265001</v>
      </c>
      <c r="T13" s="89">
        <v>6.3719512431073264</v>
      </c>
      <c r="U13" s="89">
        <v>24117.969580352019</v>
      </c>
      <c r="V13" s="89">
        <v>6.4907061642935178</v>
      </c>
      <c r="W13" s="89">
        <v>26966.95993096002</v>
      </c>
      <c r="X13" s="89">
        <v>6.9156346923751597</v>
      </c>
      <c r="Y13" s="89">
        <v>29797.160918981976</v>
      </c>
      <c r="Z13" s="89">
        <v>6.8834038882108857</v>
      </c>
      <c r="AA13" s="89">
        <v>39461.685825273998</v>
      </c>
      <c r="AB13" s="89">
        <v>7.8798502377867381</v>
      </c>
      <c r="AC13" s="89">
        <v>37449.697474739012</v>
      </c>
      <c r="AD13" s="89">
        <v>7.9497598378560372</v>
      </c>
      <c r="AE13" s="89">
        <v>52815.516534572496</v>
      </c>
      <c r="AF13" s="89">
        <v>8.5032549393721268</v>
      </c>
      <c r="AG13" s="89">
        <v>50113.68067676702</v>
      </c>
      <c r="AH13" s="89">
        <v>8.3379300264607306</v>
      </c>
      <c r="AI13" s="89">
        <v>46323.588200036502</v>
      </c>
      <c r="AJ13" s="89">
        <v>8.9744374885832965</v>
      </c>
      <c r="AK13" s="89">
        <v>55147.258902234404</v>
      </c>
      <c r="AL13" s="89">
        <v>8.7080268133620837</v>
      </c>
      <c r="AM13" s="89">
        <v>58500.668064609512</v>
      </c>
      <c r="AN13" s="89">
        <v>9.0857152288766514</v>
      </c>
      <c r="AO13" s="89">
        <v>58218.347572219383</v>
      </c>
      <c r="AP13" s="89">
        <v>8.8570631703994085</v>
      </c>
      <c r="AQ13" s="89">
        <v>61616.095669144612</v>
      </c>
      <c r="AR13" s="89">
        <v>9.1242399923591311</v>
      </c>
      <c r="AS13" s="89">
        <v>71421.853934570012</v>
      </c>
      <c r="AT13" s="89">
        <v>8.9948251094173362</v>
      </c>
      <c r="AU13" s="89">
        <v>69009.772480348009</v>
      </c>
      <c r="AV13" s="89">
        <v>9.0488038738090424</v>
      </c>
      <c r="AW13" s="89">
        <v>72215.568852458193</v>
      </c>
      <c r="AX13" s="89">
        <v>8.9576965592662319</v>
      </c>
      <c r="AY13" s="89">
        <v>80803.565821822456</v>
      </c>
      <c r="AZ13" s="89">
        <v>9.0561948908134866</v>
      </c>
      <c r="BA13" s="89">
        <v>84870.40170986249</v>
      </c>
      <c r="BB13" s="89">
        <v>9.2422039498218815</v>
      </c>
      <c r="BC13" s="89">
        <v>87436.733255617495</v>
      </c>
      <c r="BD13" s="89">
        <v>9.5059249942849213</v>
      </c>
      <c r="BE13" s="89">
        <v>93835.341269794968</v>
      </c>
      <c r="BF13" s="89">
        <v>9.7081417700465593</v>
      </c>
      <c r="BG13" s="89">
        <v>102901.40106058001</v>
      </c>
      <c r="BH13" s="89">
        <v>9.7531098535229503</v>
      </c>
      <c r="BI13" s="89">
        <v>105977.46524865502</v>
      </c>
      <c r="BJ13" s="89">
        <v>9.8534889979551252</v>
      </c>
      <c r="BK13" s="89">
        <v>103210.49018012303</v>
      </c>
      <c r="BL13" s="89">
        <v>9.9217633963693714</v>
      </c>
      <c r="BM13" s="89">
        <v>105907.89888627367</v>
      </c>
      <c r="BN13" s="89">
        <v>10.015293416274638</v>
      </c>
      <c r="BO13" s="89">
        <v>113485.04065351833</v>
      </c>
      <c r="BP13" s="89">
        <v>10.017571656071086</v>
      </c>
      <c r="BQ13" s="89">
        <v>117056.85341562453</v>
      </c>
      <c r="BR13" s="89">
        <v>9.9445153715982109</v>
      </c>
      <c r="BS13" s="89">
        <v>125644.39152616962</v>
      </c>
      <c r="BT13" s="89">
        <v>10.2545827676571</v>
      </c>
      <c r="BU13" s="89">
        <v>151038.92410858319</v>
      </c>
      <c r="BV13" s="89">
        <v>10.25337291812256</v>
      </c>
      <c r="BW13" s="89">
        <v>157511.95830160822</v>
      </c>
      <c r="BX13" s="89">
        <v>10.333469569530306</v>
      </c>
      <c r="BY13" s="89">
        <v>161688.49512470802</v>
      </c>
      <c r="BZ13" s="89">
        <v>10.358086363336378</v>
      </c>
      <c r="CA13" s="89">
        <v>162368.15878875006</v>
      </c>
      <c r="CB13" s="89">
        <v>10.34094652783298</v>
      </c>
      <c r="CC13" s="89">
        <v>157775.83509469006</v>
      </c>
      <c r="CD13" s="89">
        <v>10.319353939978644</v>
      </c>
      <c r="CE13" s="89">
        <v>162362.79291612929</v>
      </c>
      <c r="CF13" s="89">
        <v>10.377672928467961</v>
      </c>
      <c r="CG13" s="89">
        <v>162633.76137753358</v>
      </c>
      <c r="CH13" s="89">
        <v>10.306945015473277</v>
      </c>
      <c r="CI13" s="89">
        <v>166849.8407809645</v>
      </c>
      <c r="CJ13" s="89">
        <v>10.288136099687197</v>
      </c>
      <c r="CK13" s="89">
        <v>174417.45047462999</v>
      </c>
      <c r="CL13" s="89">
        <v>10.406277766738048</v>
      </c>
      <c r="CM13" s="89">
        <v>165190.45165335003</v>
      </c>
      <c r="CN13" s="89">
        <v>10.326746532268244</v>
      </c>
      <c r="CO13" s="89">
        <v>171540.05385471633</v>
      </c>
      <c r="CP13" s="89">
        <v>10.355123643765701</v>
      </c>
      <c r="CQ13" s="89">
        <v>172094.86277112816</v>
      </c>
      <c r="CR13" s="89">
        <v>10.404642806253694</v>
      </c>
      <c r="CS13" s="89">
        <v>169153.40577124679</v>
      </c>
      <c r="CT13" s="89">
        <v>10.283111413691111</v>
      </c>
      <c r="CU13" s="89">
        <v>227860.17716368873</v>
      </c>
      <c r="CV13" s="89">
        <v>10.204222319821948</v>
      </c>
      <c r="CW13" s="89">
        <v>237387.68452451756</v>
      </c>
      <c r="CX13" s="89">
        <v>10.296443406945919</v>
      </c>
      <c r="CY13" s="89">
        <v>239165.81810612272</v>
      </c>
      <c r="CZ13" s="89">
        <v>10.30607029523595</v>
      </c>
      <c r="DA13" s="89">
        <v>236714.17914193269</v>
      </c>
      <c r="DB13" s="89">
        <v>9.9611863871608222</v>
      </c>
      <c r="DC13" s="89">
        <v>262230.68113133992</v>
      </c>
      <c r="DD13" s="89">
        <v>9.9904227554344907</v>
      </c>
      <c r="DE13" s="89">
        <v>259123.02709791998</v>
      </c>
      <c r="DF13" s="89">
        <v>10.024329835237133</v>
      </c>
      <c r="DG13" s="89">
        <v>252125.52061339252</v>
      </c>
      <c r="DH13" s="89">
        <v>10.023077390492148</v>
      </c>
      <c r="DI13" s="89">
        <v>253552.11071496006</v>
      </c>
      <c r="DJ13" s="89">
        <v>10.159173651030546</v>
      </c>
      <c r="DK13" s="89">
        <v>253931.6315410501</v>
      </c>
      <c r="DL13" s="89">
        <v>10.158528385404045</v>
      </c>
      <c r="DM13" s="89">
        <v>251093.79791317994</v>
      </c>
      <c r="DN13" s="89">
        <v>9.9910324586454173</v>
      </c>
      <c r="DO13" s="89">
        <v>259560.71863662993</v>
      </c>
      <c r="DP13" s="89">
        <v>9.9398987620111718</v>
      </c>
      <c r="DQ13" s="89">
        <v>272580.35283189989</v>
      </c>
      <c r="DR13" s="89">
        <v>9.8575877300490795</v>
      </c>
      <c r="DS13" s="89">
        <v>259401.45637067987</v>
      </c>
      <c r="DT13" s="89">
        <v>9.7794953020519308</v>
      </c>
      <c r="DU13" s="89">
        <v>251817.87467831094</v>
      </c>
      <c r="DV13" s="89">
        <v>9.9104827651407064</v>
      </c>
      <c r="DW13" s="89">
        <v>253963.59209451688</v>
      </c>
      <c r="DX13" s="89">
        <v>9.8576235455803634</v>
      </c>
      <c r="DY13" s="89">
        <v>250737.70224641578</v>
      </c>
      <c r="DZ13" s="89">
        <v>9.8319152669909542</v>
      </c>
      <c r="EA13" s="89">
        <v>247891.91495074006</v>
      </c>
      <c r="EB13" s="89">
        <v>9.7885684218534585</v>
      </c>
      <c r="EC13" s="89">
        <v>250192.90685015137</v>
      </c>
      <c r="ED13" s="89">
        <v>9.785958706409513</v>
      </c>
      <c r="EE13" s="89">
        <v>255287.03080086035</v>
      </c>
      <c r="EF13" s="89">
        <v>9.7088750587756749</v>
      </c>
      <c r="EG13" s="89">
        <v>229995.93198172143</v>
      </c>
      <c r="EH13" s="89">
        <v>9.8326498979956707</v>
      </c>
      <c r="EI13" s="89">
        <v>240735.40635573512</v>
      </c>
      <c r="EJ13" s="89">
        <v>9.5931609790814374</v>
      </c>
      <c r="EK13" s="89">
        <v>251936.16431584008</v>
      </c>
      <c r="EL13" s="89">
        <v>9.8576691761539834</v>
      </c>
      <c r="EM13" s="89">
        <v>257029.8463957886</v>
      </c>
      <c r="EN13" s="89">
        <v>9.9066335482248711</v>
      </c>
      <c r="EO13" s="89">
        <v>260414.69653330027</v>
      </c>
      <c r="EP13" s="89">
        <v>9.9986636951154093</v>
      </c>
      <c r="EQ13" s="89">
        <v>248258.39830085001</v>
      </c>
      <c r="ER13" s="89">
        <v>9.8897871508298447</v>
      </c>
      <c r="ES13" s="89">
        <v>257847.16318194012</v>
      </c>
      <c r="ET13" s="89">
        <v>10.111256740143929</v>
      </c>
      <c r="EU13" s="89">
        <v>288747.79204977019</v>
      </c>
      <c r="EV13" s="89">
        <v>10.018527382513826</v>
      </c>
      <c r="EW13" s="89">
        <v>339847.58513399999</v>
      </c>
      <c r="EX13" s="89">
        <v>10.079543022444028</v>
      </c>
      <c r="EY13" s="89">
        <v>353239.5398243689</v>
      </c>
      <c r="EZ13" s="89">
        <v>10.150424420755597</v>
      </c>
      <c r="FA13" s="89">
        <v>374460.93380181794</v>
      </c>
      <c r="FB13" s="89">
        <v>10.197071194652176</v>
      </c>
      <c r="FC13" s="89">
        <v>418394.97087043943</v>
      </c>
      <c r="FD13" s="89">
        <v>10.275004519480341</v>
      </c>
      <c r="FE13" s="89">
        <v>448320.85774111905</v>
      </c>
      <c r="FF13" s="89">
        <v>10.371483553804204</v>
      </c>
      <c r="FG13" s="89">
        <v>445270.44785216625</v>
      </c>
      <c r="FH13" s="89">
        <v>10.439126677153432</v>
      </c>
      <c r="FI13" s="89">
        <v>573528.65386084979</v>
      </c>
      <c r="FJ13" s="89">
        <v>10.573861135188089</v>
      </c>
      <c r="FK13" s="89">
        <v>500770.01005163026</v>
      </c>
      <c r="FL13" s="89">
        <v>10.702854405726349</v>
      </c>
      <c r="FM13" s="89">
        <v>588583.11948471249</v>
      </c>
      <c r="FN13" s="89">
        <v>10.800341410852448</v>
      </c>
      <c r="FO13" s="89">
        <v>549773.58430694882</v>
      </c>
      <c r="FP13" s="89">
        <v>10.89199509531373</v>
      </c>
      <c r="FQ13" s="89">
        <v>702273.86737812043</v>
      </c>
      <c r="FR13" s="89">
        <v>10.802439632367339</v>
      </c>
      <c r="FS13" s="89">
        <v>623402.67908261449</v>
      </c>
      <c r="FT13" s="89">
        <v>10.776553187268066</v>
      </c>
      <c r="FU13" s="89">
        <v>677573.44451198063</v>
      </c>
      <c r="FV13" s="89">
        <v>10.709148329677365</v>
      </c>
      <c r="FW13" s="89">
        <v>691823.51585710596</v>
      </c>
      <c r="FX13" s="89">
        <v>10.312199560034959</v>
      </c>
      <c r="FY13" s="89">
        <v>708447.26195124863</v>
      </c>
      <c r="FZ13" s="89">
        <v>10.28148636313397</v>
      </c>
      <c r="GA13" s="89">
        <v>754297.74723318394</v>
      </c>
      <c r="GB13" s="89">
        <v>10.195863654966592</v>
      </c>
      <c r="GC13" s="89">
        <v>791403.65543347271</v>
      </c>
      <c r="GD13" s="89">
        <v>10.205162076182527</v>
      </c>
      <c r="GE13" s="89">
        <v>824588.52837368369</v>
      </c>
      <c r="GF13" s="89">
        <v>10.525669008516376</v>
      </c>
      <c r="GG13" s="89">
        <v>817544.44441395265</v>
      </c>
    </row>
    <row r="14" spans="1:189" x14ac:dyDescent="0.55000000000000004">
      <c r="B14" s="266">
        <v>3</v>
      </c>
      <c r="C14" s="25" t="s">
        <v>663</v>
      </c>
      <c r="D14" s="89">
        <v>5.8457161037219807</v>
      </c>
      <c r="E14" s="89">
        <v>170810.14075586485</v>
      </c>
      <c r="F14" s="89">
        <v>4.236127936247323</v>
      </c>
      <c r="G14" s="89">
        <v>213449.60297091957</v>
      </c>
      <c r="H14" s="89">
        <v>4.5706231641354229</v>
      </c>
      <c r="I14" s="89">
        <v>266675.99844626017</v>
      </c>
      <c r="J14" s="89">
        <v>3.814727715692265</v>
      </c>
      <c r="K14" s="89">
        <v>279169.39686830196</v>
      </c>
      <c r="L14" s="89">
        <v>4.1350927709899494</v>
      </c>
      <c r="M14" s="89">
        <v>266107.50304657541</v>
      </c>
      <c r="N14" s="89">
        <v>4.6687433421084013</v>
      </c>
      <c r="O14" s="89">
        <v>293082.26481490821</v>
      </c>
      <c r="P14" s="89">
        <v>3.948281486614635</v>
      </c>
      <c r="Q14" s="89">
        <v>291844.54878532898</v>
      </c>
      <c r="R14" s="89">
        <v>3.7862375122081193</v>
      </c>
      <c r="S14" s="89">
        <v>307838.33835987054</v>
      </c>
      <c r="T14" s="89">
        <v>4.1639259824873065</v>
      </c>
      <c r="U14" s="89">
        <v>307134.49480877013</v>
      </c>
      <c r="V14" s="89">
        <v>4.3784836922314794</v>
      </c>
      <c r="W14" s="89">
        <v>291629.07199601032</v>
      </c>
      <c r="X14" s="89">
        <v>4.8125284537132487</v>
      </c>
      <c r="Y14" s="89">
        <v>294157.81400002108</v>
      </c>
      <c r="Z14" s="89">
        <v>5.5478602464263371</v>
      </c>
      <c r="AA14" s="89">
        <v>306544.559555566</v>
      </c>
      <c r="AB14" s="89">
        <v>7.2381536854869273</v>
      </c>
      <c r="AC14" s="89">
        <v>328447.19654761604</v>
      </c>
      <c r="AD14" s="89">
        <v>7.2828117251208999</v>
      </c>
      <c r="AE14" s="89">
        <v>305530.13469299709</v>
      </c>
      <c r="AF14" s="89">
        <v>4.5027719734600682</v>
      </c>
      <c r="AG14" s="89">
        <v>269886.15400514234</v>
      </c>
      <c r="AH14" s="89">
        <v>3.9184303175281494</v>
      </c>
      <c r="AI14" s="89">
        <v>253426.90412657603</v>
      </c>
      <c r="AJ14" s="89">
        <v>4.0091877766215269</v>
      </c>
      <c r="AK14" s="89">
        <v>253914.87406140144</v>
      </c>
      <c r="AL14" s="89">
        <v>4.1350927709899494</v>
      </c>
      <c r="AM14" s="89">
        <v>266107.50304657541</v>
      </c>
      <c r="AN14" s="89">
        <v>3.8786364752936748</v>
      </c>
      <c r="AO14" s="89">
        <v>281827.55165934924</v>
      </c>
      <c r="AP14" s="89">
        <v>3.4223686772274018</v>
      </c>
      <c r="AQ14" s="89">
        <v>262539.32255743345</v>
      </c>
      <c r="AR14" s="89">
        <v>3.7672054151902348</v>
      </c>
      <c r="AS14" s="89">
        <v>269813.84203390568</v>
      </c>
      <c r="AT14" s="89">
        <v>3.8854077854229456</v>
      </c>
      <c r="AU14" s="89">
        <v>275414.31819925556</v>
      </c>
      <c r="AV14" s="89">
        <v>3.9208969811018335</v>
      </c>
      <c r="AW14" s="89">
        <v>278783.16076682514</v>
      </c>
      <c r="AX14" s="89">
        <v>4.1079225540899218</v>
      </c>
      <c r="AY14" s="89">
        <v>268559.61038772389</v>
      </c>
      <c r="AZ14" s="89">
        <v>4.2890981783044264</v>
      </c>
      <c r="BA14" s="89">
        <v>249819.69149778792</v>
      </c>
      <c r="BB14" s="89">
        <v>4.4839806181591788</v>
      </c>
      <c r="BC14" s="89">
        <v>245491.89861063001</v>
      </c>
      <c r="BD14" s="89">
        <v>4.7141416852501177</v>
      </c>
      <c r="BE14" s="89">
        <v>244763.41463615766</v>
      </c>
      <c r="BF14" s="89">
        <v>4.6531208700673314</v>
      </c>
      <c r="BG14" s="89">
        <v>259062.95047998268</v>
      </c>
      <c r="BH14" s="89">
        <v>4.4851712080206099</v>
      </c>
      <c r="BI14" s="89">
        <v>268367.37300187757</v>
      </c>
      <c r="BJ14" s="89">
        <v>4.6687433421084013</v>
      </c>
      <c r="BK14" s="89">
        <v>293082.26481490821</v>
      </c>
      <c r="BL14" s="89">
        <v>4.2194607849783834</v>
      </c>
      <c r="BM14" s="89">
        <v>292097.35790914344</v>
      </c>
      <c r="BN14" s="89">
        <v>3.6319136002194647</v>
      </c>
      <c r="BO14" s="89">
        <v>307298.25211115199</v>
      </c>
      <c r="BP14" s="89">
        <v>4.0061694441991804</v>
      </c>
      <c r="BQ14" s="89">
        <v>281677.87981075188</v>
      </c>
      <c r="BR14" s="89">
        <v>3.8346333288492636</v>
      </c>
      <c r="BS14" s="89">
        <v>292645.93534745555</v>
      </c>
      <c r="BT14" s="89">
        <v>3.996455932661052</v>
      </c>
      <c r="BU14" s="89">
        <v>262462.29908572952</v>
      </c>
      <c r="BV14" s="89">
        <v>3.9847871906180847</v>
      </c>
      <c r="BW14" s="89">
        <v>266236.26655562932</v>
      </c>
      <c r="BX14" s="89">
        <v>3.8879037669297327</v>
      </c>
      <c r="BY14" s="89">
        <v>260222.46891200441</v>
      </c>
      <c r="BZ14" s="89">
        <v>4.0677787385392508</v>
      </c>
      <c r="CA14" s="89">
        <v>268697.80551682808</v>
      </c>
      <c r="CB14" s="89">
        <v>4.12743101002531</v>
      </c>
      <c r="CC14" s="89">
        <v>270319.10121486458</v>
      </c>
      <c r="CD14" s="89">
        <v>4.1151075014234531</v>
      </c>
      <c r="CE14" s="89">
        <v>271514.84058938536</v>
      </c>
      <c r="CF14" s="89">
        <v>4.2613622585618751</v>
      </c>
      <c r="CG14" s="89">
        <v>278191.08323855547</v>
      </c>
      <c r="CH14" s="89">
        <v>4.4032478001181063</v>
      </c>
      <c r="CI14" s="89">
        <v>313333.09510733525</v>
      </c>
      <c r="CJ14" s="89">
        <v>4.280674695367523</v>
      </c>
      <c r="CK14" s="89">
        <v>315143.34820358281</v>
      </c>
      <c r="CL14" s="89">
        <v>4.2250937632206957</v>
      </c>
      <c r="CM14" s="89">
        <v>309368.32690007472</v>
      </c>
      <c r="CN14" s="89">
        <v>4.3889472719411122</v>
      </c>
      <c r="CO14" s="89">
        <v>307569.90793755197</v>
      </c>
      <c r="CP14" s="89">
        <v>4.3400284134201002</v>
      </c>
      <c r="CQ14" s="89">
        <v>317770.22474535834</v>
      </c>
      <c r="CR14" s="89">
        <v>4.1580843169808848</v>
      </c>
      <c r="CS14" s="89">
        <v>310193.54076372908</v>
      </c>
      <c r="CT14" s="89">
        <v>4.1891774017490331</v>
      </c>
      <c r="CU14" s="89">
        <v>301796.34119805519</v>
      </c>
      <c r="CV14" s="89">
        <v>4.1395397232722564</v>
      </c>
      <c r="CW14" s="89">
        <v>297655.14213380835</v>
      </c>
      <c r="CX14" s="89">
        <v>4.3208403193437217</v>
      </c>
      <c r="CY14" s="89">
        <v>302945.51800116012</v>
      </c>
      <c r="CZ14" s="89">
        <v>4.2938590329487676</v>
      </c>
      <c r="DA14" s="89">
        <v>296348.39322195406</v>
      </c>
      <c r="DB14" s="89">
        <v>2.8303824553159687</v>
      </c>
      <c r="DC14" s="89">
        <v>291222.20929640945</v>
      </c>
      <c r="DD14" s="89">
        <v>2.7585102371374499</v>
      </c>
      <c r="DE14" s="89">
        <v>324611.99327519938</v>
      </c>
      <c r="DF14" s="89">
        <v>2.3650707683358259</v>
      </c>
      <c r="DG14" s="89">
        <v>294411.03287766338</v>
      </c>
      <c r="DH14" s="89">
        <v>1.7256995942981357</v>
      </c>
      <c r="DI14" s="89">
        <v>322925.00682285585</v>
      </c>
      <c r="DJ14" s="89">
        <v>1.3602135402958198</v>
      </c>
      <c r="DK14" s="89">
        <v>307026.8656687577</v>
      </c>
      <c r="DL14" s="89">
        <v>1.2248966276108295</v>
      </c>
      <c r="DM14" s="89">
        <v>308505.23764594516</v>
      </c>
      <c r="DN14" s="89">
        <v>1.0852120737095456</v>
      </c>
      <c r="DO14" s="89">
        <v>302630.69349030394</v>
      </c>
      <c r="DP14" s="89">
        <v>0.99679135446721689</v>
      </c>
      <c r="DQ14" s="89">
        <v>317889.64491098461</v>
      </c>
      <c r="DR14" s="89">
        <v>0.98179257812102982</v>
      </c>
      <c r="DS14" s="89">
        <v>311270.13478445698</v>
      </c>
      <c r="DT14" s="89">
        <v>0.83878260493259571</v>
      </c>
      <c r="DU14" s="89">
        <v>310180.90156307601</v>
      </c>
      <c r="DV14" s="89">
        <v>0.90434676285015259</v>
      </c>
      <c r="DW14" s="89">
        <v>297562.10566612391</v>
      </c>
      <c r="DX14" s="89">
        <v>1.0386679896198439</v>
      </c>
      <c r="DY14" s="89">
        <v>286638.06964319688</v>
      </c>
      <c r="DZ14" s="89">
        <v>1.0025390886271424</v>
      </c>
      <c r="EA14" s="89">
        <v>282535.68755382381</v>
      </c>
      <c r="EB14" s="89">
        <v>0.96045869991311861</v>
      </c>
      <c r="EC14" s="89">
        <v>302569.46097063657</v>
      </c>
      <c r="ED14" s="89">
        <v>0.92851947747441033</v>
      </c>
      <c r="EE14" s="89">
        <v>313347.00020686147</v>
      </c>
      <c r="EF14" s="89">
        <v>0.93659861375811948</v>
      </c>
      <c r="EG14" s="89">
        <v>306124.74425242731</v>
      </c>
      <c r="EH14" s="89">
        <v>0.97154427970052137</v>
      </c>
      <c r="EI14" s="89">
        <v>285069.54081555415</v>
      </c>
      <c r="EJ14" s="89">
        <v>1.1143067116934713</v>
      </c>
      <c r="EK14" s="89">
        <v>288342.94845800393</v>
      </c>
      <c r="EL14" s="89">
        <v>1.3223872635115201</v>
      </c>
      <c r="EM14" s="89">
        <v>276677.60894820403</v>
      </c>
      <c r="EN14" s="89">
        <v>1.4234281192028231</v>
      </c>
      <c r="EO14" s="89">
        <v>265669.33328930405</v>
      </c>
      <c r="EP14" s="89">
        <v>1.5374047049510455</v>
      </c>
      <c r="EQ14" s="89">
        <v>259051.07103324897</v>
      </c>
      <c r="ER14" s="89">
        <v>1.6217658294281896</v>
      </c>
      <c r="ES14" s="89">
        <v>256215.33883384307</v>
      </c>
      <c r="ET14" s="89">
        <v>1.8627871322375267</v>
      </c>
      <c r="EU14" s="89">
        <v>254111.92464536559</v>
      </c>
      <c r="EV14" s="89">
        <v>2.023076561076103</v>
      </c>
      <c r="EW14" s="89">
        <v>244086.99480476661</v>
      </c>
      <c r="EX14" s="89">
        <v>2.13223712393892</v>
      </c>
      <c r="EY14" s="89">
        <v>246272.10427837403</v>
      </c>
      <c r="EZ14" s="89">
        <v>2.1847611831072964</v>
      </c>
      <c r="FA14" s="89">
        <v>251350.12880766077</v>
      </c>
      <c r="FB14" s="89">
        <v>2.2914377497400693</v>
      </c>
      <c r="FC14" s="89">
        <v>287496.61550970777</v>
      </c>
      <c r="FD14" s="89">
        <v>2.2523001737843202</v>
      </c>
      <c r="FE14" s="89">
        <v>258425.02491430027</v>
      </c>
      <c r="FF14" s="89">
        <v>2.3814465096281281</v>
      </c>
      <c r="FG14" s="89">
        <v>255719.52845059225</v>
      </c>
      <c r="FH14" s="89">
        <v>2.6885612881746601</v>
      </c>
      <c r="FI14" s="89">
        <v>264535.2037011435</v>
      </c>
      <c r="FJ14" s="89">
        <v>2.7324588967948698</v>
      </c>
      <c r="FK14" s="89">
        <v>261617.42650503304</v>
      </c>
      <c r="FL14" s="89">
        <v>2.6935805350848767</v>
      </c>
      <c r="FM14" s="89">
        <v>254912.8848365024</v>
      </c>
      <c r="FN14" s="89">
        <v>2.829623827816536</v>
      </c>
      <c r="FO14" s="89">
        <v>226094.54832290937</v>
      </c>
      <c r="FP14" s="89">
        <v>2.6214551488163069</v>
      </c>
      <c r="FQ14" s="89">
        <v>259614.5463002194</v>
      </c>
      <c r="FR14" s="89">
        <v>2.6671215076253927</v>
      </c>
      <c r="FS14" s="89">
        <v>274455.66798643948</v>
      </c>
      <c r="FT14" s="89">
        <v>2.6260688632434248</v>
      </c>
      <c r="FU14" s="89">
        <v>257615.22669134932</v>
      </c>
      <c r="FV14" s="89">
        <v>2.4170509049179891</v>
      </c>
      <c r="FW14" s="89">
        <v>266528.32412043243</v>
      </c>
      <c r="FX14" s="89">
        <v>2.3104880585499044</v>
      </c>
      <c r="FY14" s="89">
        <v>279690.48640601221</v>
      </c>
      <c r="FZ14" s="89">
        <v>2.3447930488513871</v>
      </c>
      <c r="GA14" s="89">
        <v>306228.83688572963</v>
      </c>
      <c r="GB14" s="89">
        <v>2.34084791572749</v>
      </c>
      <c r="GC14" s="89">
        <v>293534.43158888421</v>
      </c>
      <c r="GD14" s="89">
        <v>2.3380197694743776</v>
      </c>
      <c r="GE14" s="89">
        <v>294389.49572398973</v>
      </c>
      <c r="GF14" s="89">
        <v>2.4291732630903082</v>
      </c>
      <c r="GG14" s="89">
        <v>288614.84710526059</v>
      </c>
    </row>
    <row r="15" spans="1:189" x14ac:dyDescent="0.55000000000000004">
      <c r="B15" s="266">
        <v>4</v>
      </c>
      <c r="C15" s="25" t="s">
        <v>664</v>
      </c>
      <c r="D15" s="89">
        <v>10</v>
      </c>
      <c r="E15" s="89">
        <v>50.139962350000005</v>
      </c>
      <c r="F15" s="89">
        <v>10</v>
      </c>
      <c r="G15" s="89">
        <v>6.6999623499999998</v>
      </c>
      <c r="H15" s="89">
        <v>5</v>
      </c>
      <c r="I15" s="89">
        <v>1.4666250000000001</v>
      </c>
      <c r="J15" s="89">
        <v>5</v>
      </c>
      <c r="K15" s="89">
        <v>672.40703105000011</v>
      </c>
      <c r="L15" s="89">
        <v>5</v>
      </c>
      <c r="M15" s="89">
        <v>555.98217537999994</v>
      </c>
      <c r="N15" s="89">
        <v>0</v>
      </c>
      <c r="O15" s="89">
        <v>0</v>
      </c>
      <c r="P15" s="89">
        <v>5</v>
      </c>
      <c r="Q15" s="89">
        <v>671.51882901999988</v>
      </c>
      <c r="R15" s="89">
        <v>5</v>
      </c>
      <c r="S15" s="89">
        <v>665.10271991000002</v>
      </c>
      <c r="T15" s="89">
        <v>5</v>
      </c>
      <c r="U15" s="89">
        <v>665.69369068000003</v>
      </c>
      <c r="V15" s="89">
        <v>5</v>
      </c>
      <c r="W15" s="89">
        <v>660.96974063000005</v>
      </c>
      <c r="X15" s="89">
        <v>5</v>
      </c>
      <c r="Y15" s="89">
        <v>654.84163781000007</v>
      </c>
      <c r="Z15" s="89">
        <v>5.5</v>
      </c>
      <c r="AA15" s="89">
        <v>635.39123837000011</v>
      </c>
      <c r="AB15" s="89">
        <v>5</v>
      </c>
      <c r="AC15" s="89">
        <v>617.56053992</v>
      </c>
      <c r="AD15" s="89">
        <v>0</v>
      </c>
      <c r="AE15" s="89">
        <v>5.03125</v>
      </c>
      <c r="AF15" s="89">
        <v>5</v>
      </c>
      <c r="AG15" s="89">
        <v>2.4911249999999998</v>
      </c>
      <c r="AH15" s="89">
        <v>5</v>
      </c>
      <c r="AI15" s="89">
        <v>0.2555</v>
      </c>
      <c r="AJ15" s="89">
        <v>0</v>
      </c>
      <c r="AK15" s="89">
        <v>0</v>
      </c>
      <c r="AL15" s="89">
        <v>5</v>
      </c>
      <c r="AM15" s="89">
        <v>555.98217537999994</v>
      </c>
      <c r="AN15" s="89">
        <v>0</v>
      </c>
      <c r="AO15" s="89">
        <v>0</v>
      </c>
      <c r="AP15" s="89">
        <v>0</v>
      </c>
      <c r="AQ15" s="89">
        <v>0</v>
      </c>
      <c r="AR15" s="89">
        <v>0</v>
      </c>
      <c r="AS15" s="89">
        <v>0</v>
      </c>
      <c r="AT15" s="89">
        <v>0</v>
      </c>
      <c r="AU15" s="89">
        <v>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89">
        <v>0</v>
      </c>
      <c r="BQ15" s="89">
        <v>0</v>
      </c>
      <c r="BR15" s="89">
        <v>0</v>
      </c>
      <c r="BS15" s="89">
        <v>0</v>
      </c>
      <c r="BT15" s="89">
        <v>0</v>
      </c>
      <c r="BU15" s="89">
        <v>0</v>
      </c>
      <c r="BV15" s="89">
        <v>0</v>
      </c>
      <c r="BW15" s="89">
        <v>0</v>
      </c>
      <c r="BX15" s="89">
        <v>0</v>
      </c>
      <c r="BY15" s="89">
        <v>0</v>
      </c>
      <c r="BZ15" s="89">
        <v>0</v>
      </c>
      <c r="CA15" s="89">
        <v>0</v>
      </c>
      <c r="CB15" s="89">
        <v>0</v>
      </c>
      <c r="CC15" s="89">
        <v>0</v>
      </c>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89">
        <v>0</v>
      </c>
      <c r="FD15" s="89">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89">
        <v>0</v>
      </c>
      <c r="FU15" s="89">
        <v>0</v>
      </c>
      <c r="FV15" s="89">
        <v>0</v>
      </c>
      <c r="FW15" s="89">
        <v>0</v>
      </c>
      <c r="FX15" s="89">
        <v>0</v>
      </c>
      <c r="FY15" s="89">
        <v>0</v>
      </c>
      <c r="FZ15" s="89">
        <v>0</v>
      </c>
      <c r="GA15" s="89">
        <v>0</v>
      </c>
      <c r="GB15" s="89">
        <v>0</v>
      </c>
      <c r="GC15" s="89">
        <v>0</v>
      </c>
      <c r="GD15" s="89">
        <v>0</v>
      </c>
      <c r="GE15" s="89">
        <v>0</v>
      </c>
      <c r="GF15" s="89">
        <v>0</v>
      </c>
      <c r="GG15" s="89">
        <v>0</v>
      </c>
    </row>
    <row r="16" spans="1:189" x14ac:dyDescent="0.55000000000000004">
      <c r="B16" s="266">
        <v>5</v>
      </c>
      <c r="C16" s="265" t="s">
        <v>665</v>
      </c>
      <c r="D16" s="89">
        <v>7.3010660832473944</v>
      </c>
      <c r="E16" s="89">
        <v>190.68405786999983</v>
      </c>
      <c r="F16" s="89">
        <v>6.8154578978751257</v>
      </c>
      <c r="G16" s="89">
        <v>206.27674877000018</v>
      </c>
      <c r="H16" s="89">
        <v>5.4979617336983075</v>
      </c>
      <c r="I16" s="89">
        <v>247.33341034999961</v>
      </c>
      <c r="J16" s="89">
        <v>3.0609698093007585</v>
      </c>
      <c r="K16" s="89">
        <v>1034.9662987500003</v>
      </c>
      <c r="L16" s="89">
        <v>3.9643774570661412</v>
      </c>
      <c r="M16" s="89">
        <v>250.24933455999999</v>
      </c>
      <c r="N16" s="89">
        <v>7.8004968506896288</v>
      </c>
      <c r="O16" s="89">
        <v>3816.7498842999994</v>
      </c>
      <c r="P16" s="89">
        <v>4.0898582595503177</v>
      </c>
      <c r="Q16" s="89">
        <v>177.36612910999963</v>
      </c>
      <c r="R16" s="89">
        <v>4.5096716582955292</v>
      </c>
      <c r="S16" s="89">
        <v>178.10981243999967</v>
      </c>
      <c r="T16" s="89">
        <v>2.6148506900989834</v>
      </c>
      <c r="U16" s="89">
        <v>535.96971482000026</v>
      </c>
      <c r="V16" s="89">
        <v>3.2199684991338646</v>
      </c>
      <c r="W16" s="89">
        <v>278.26677030000081</v>
      </c>
      <c r="X16" s="89">
        <v>2.8986663106794288</v>
      </c>
      <c r="Y16" s="89">
        <v>394.73309511000025</v>
      </c>
      <c r="Z16" s="89">
        <v>3.4462241258920199</v>
      </c>
      <c r="AA16" s="89">
        <v>666.27243687485736</v>
      </c>
      <c r="AB16" s="89">
        <v>5.4547158422224795</v>
      </c>
      <c r="AC16" s="89">
        <v>734.61711607425195</v>
      </c>
      <c r="AD16" s="89">
        <v>4.2910957880623979</v>
      </c>
      <c r="AE16" s="89">
        <v>255.05146934000001</v>
      </c>
      <c r="AF16" s="89">
        <v>5.2252298304146239</v>
      </c>
      <c r="AG16" s="89">
        <v>1193.1268189599998</v>
      </c>
      <c r="AH16" s="89">
        <v>5.6120904632007456</v>
      </c>
      <c r="AI16" s="89">
        <v>1349.5519578600001</v>
      </c>
      <c r="AJ16" s="89">
        <v>0.69654191777109786</v>
      </c>
      <c r="AK16" s="89">
        <v>1046.4762409499997</v>
      </c>
      <c r="AL16" s="89">
        <v>3.9643774570661412</v>
      </c>
      <c r="AM16" s="89">
        <v>250.24933455999999</v>
      </c>
      <c r="AN16" s="89">
        <v>5.2000223593909149</v>
      </c>
      <c r="AO16" s="89">
        <v>651.97519868999996</v>
      </c>
      <c r="AP16" s="89">
        <v>5.0670086812806199</v>
      </c>
      <c r="AQ16" s="89">
        <v>791.01814972</v>
      </c>
      <c r="AR16" s="89">
        <v>5.4993410327353054</v>
      </c>
      <c r="AS16" s="89">
        <v>795.30373730999986</v>
      </c>
      <c r="AT16" s="89">
        <v>5.7465033060327793</v>
      </c>
      <c r="AU16" s="89">
        <v>656.13954945</v>
      </c>
      <c r="AV16" s="89">
        <v>5.0009090418082289</v>
      </c>
      <c r="AW16" s="89">
        <v>981.15665849999993</v>
      </c>
      <c r="AX16" s="89">
        <v>5.7264390950852038</v>
      </c>
      <c r="AY16" s="89">
        <v>882.72691212000007</v>
      </c>
      <c r="AZ16" s="89">
        <v>7.1083889996154852</v>
      </c>
      <c r="BA16" s="89">
        <v>4030.5494820200001</v>
      </c>
      <c r="BB16" s="89">
        <v>7.8999171237502068</v>
      </c>
      <c r="BC16" s="89">
        <v>4741.0418530499992</v>
      </c>
      <c r="BD16" s="89">
        <v>7.8242902312784119</v>
      </c>
      <c r="BE16" s="89">
        <v>3505.3698007900002</v>
      </c>
      <c r="BF16" s="89">
        <v>7.4998927766218335</v>
      </c>
      <c r="BG16" s="89">
        <v>4423.2891775400003</v>
      </c>
      <c r="BH16" s="89">
        <v>7.8261842547490694</v>
      </c>
      <c r="BI16" s="89">
        <v>4399.8434466400004</v>
      </c>
      <c r="BJ16" s="89">
        <v>7.8004968506896288</v>
      </c>
      <c r="BK16" s="89">
        <v>3816.7498842999994</v>
      </c>
      <c r="BL16" s="89">
        <v>7.6926824025384803</v>
      </c>
      <c r="BM16" s="89">
        <v>3998.0607619900006</v>
      </c>
      <c r="BN16" s="89">
        <v>7.7048297785087208</v>
      </c>
      <c r="BO16" s="89">
        <v>4009.3545237000003</v>
      </c>
      <c r="BP16" s="89">
        <v>7.3100060748789524</v>
      </c>
      <c r="BQ16" s="89">
        <v>4445.5563939000003</v>
      </c>
      <c r="BR16" s="89">
        <v>7.734641150474741</v>
      </c>
      <c r="BS16" s="89">
        <v>3882.4079765500001</v>
      </c>
      <c r="BT16" s="89">
        <v>7.4486101009313677</v>
      </c>
      <c r="BU16" s="89">
        <v>5146.7305807599996</v>
      </c>
      <c r="BV16" s="89">
        <v>7.7878383007682075</v>
      </c>
      <c r="BW16" s="89">
        <v>3916.0936247900004</v>
      </c>
      <c r="BX16" s="89">
        <v>7.9487407378801338</v>
      </c>
      <c r="BY16" s="89">
        <v>4151.6298607800009</v>
      </c>
      <c r="BZ16" s="89">
        <v>7.8810742120392572</v>
      </c>
      <c r="CA16" s="89">
        <v>3218.0206639100002</v>
      </c>
      <c r="CB16" s="89">
        <v>8.0807861043650018</v>
      </c>
      <c r="CC16" s="89">
        <v>4204.6065913799994</v>
      </c>
      <c r="CD16" s="89">
        <v>8.0728182194752627</v>
      </c>
      <c r="CE16" s="89">
        <v>4044.9172943600001</v>
      </c>
      <c r="CF16" s="89">
        <v>8.0373149377189979</v>
      </c>
      <c r="CG16" s="89">
        <v>3962.443585420001</v>
      </c>
      <c r="CH16" s="89">
        <v>7.5697682231422547</v>
      </c>
      <c r="CI16" s="89">
        <v>4081.5997239799999</v>
      </c>
      <c r="CJ16" s="89">
        <v>8.1527126072872438</v>
      </c>
      <c r="CK16" s="89">
        <v>4142.5679634299995</v>
      </c>
      <c r="CL16" s="89">
        <v>8.2281266584541228</v>
      </c>
      <c r="CM16" s="89">
        <v>3846.8214750599996</v>
      </c>
      <c r="CN16" s="89">
        <v>8.3033337540243313</v>
      </c>
      <c r="CO16" s="89">
        <v>3693.2171897499998</v>
      </c>
      <c r="CP16" s="89">
        <v>8.0851689360663404</v>
      </c>
      <c r="CQ16" s="89">
        <v>3806.0761566900001</v>
      </c>
      <c r="CR16" s="89">
        <v>7.2238268029752781</v>
      </c>
      <c r="CS16" s="89">
        <v>4267.2077184999998</v>
      </c>
      <c r="CT16" s="89">
        <v>8.0985602096568847</v>
      </c>
      <c r="CU16" s="89">
        <v>4004.9533472199992</v>
      </c>
      <c r="CV16" s="89">
        <v>8.0609426455517177</v>
      </c>
      <c r="CW16" s="89">
        <v>4051.6237716299988</v>
      </c>
      <c r="CX16" s="89">
        <v>8.3056541763509273</v>
      </c>
      <c r="CY16" s="89">
        <v>3661.5242155000001</v>
      </c>
      <c r="CZ16" s="89">
        <v>8.228478370165961</v>
      </c>
      <c r="DA16" s="89">
        <v>4218.0413115599995</v>
      </c>
      <c r="DB16" s="89">
        <v>8.3014041440020279</v>
      </c>
      <c r="DC16" s="89">
        <v>4251.0920387699998</v>
      </c>
      <c r="DD16" s="89">
        <v>8.2858751016155541</v>
      </c>
      <c r="DE16" s="89">
        <v>4160.002376219998</v>
      </c>
      <c r="DF16" s="89">
        <v>8.2412039400698429</v>
      </c>
      <c r="DG16" s="89">
        <v>3291.9585671300001</v>
      </c>
      <c r="DH16" s="89">
        <v>8.227433523524283</v>
      </c>
      <c r="DI16" s="89">
        <v>3138.7262244099975</v>
      </c>
      <c r="DJ16" s="89">
        <v>8.0888382348171532</v>
      </c>
      <c r="DK16" s="89">
        <v>2830.9743105000002</v>
      </c>
      <c r="DL16" s="89">
        <v>7.9020299531177161</v>
      </c>
      <c r="DM16" s="89">
        <v>2891.3673717399952</v>
      </c>
      <c r="DN16" s="89">
        <v>7.9907453625628335</v>
      </c>
      <c r="DO16" s="89">
        <v>2858.5585528999977</v>
      </c>
      <c r="DP16" s="89">
        <v>7.9963684389815821</v>
      </c>
      <c r="DQ16" s="89">
        <v>2826.9033464700005</v>
      </c>
      <c r="DR16" s="89">
        <v>7.9265670469768361</v>
      </c>
      <c r="DS16" s="89">
        <v>2706.6441163699951</v>
      </c>
      <c r="DT16" s="89">
        <v>6.8408240605045147</v>
      </c>
      <c r="DU16" s="89">
        <v>3689.9054527599992</v>
      </c>
      <c r="DV16" s="89">
        <v>6.9502699923354809</v>
      </c>
      <c r="DW16" s="89">
        <v>3166.8947453799956</v>
      </c>
      <c r="DX16" s="89">
        <v>7.628663258066732</v>
      </c>
      <c r="DY16" s="89">
        <v>2840.6372665899944</v>
      </c>
      <c r="DZ16" s="89">
        <v>7.7583943932434183</v>
      </c>
      <c r="EA16" s="89">
        <v>3133.01291339</v>
      </c>
      <c r="EB16" s="89">
        <v>7.5272035509335593</v>
      </c>
      <c r="EC16" s="89">
        <v>3264.4594028400006</v>
      </c>
      <c r="ED16" s="89">
        <v>7.1865629335349013</v>
      </c>
      <c r="EE16" s="89">
        <v>3987.8034901999922</v>
      </c>
      <c r="EF16" s="89">
        <v>6.596913823473888</v>
      </c>
      <c r="EG16" s="89">
        <v>4265.8785471600004</v>
      </c>
      <c r="EH16" s="89">
        <v>6.0061382923228424</v>
      </c>
      <c r="EI16" s="89">
        <v>4714.2564207500009</v>
      </c>
      <c r="EJ16" s="89">
        <v>7.5516022645646359</v>
      </c>
      <c r="EK16" s="89">
        <v>3499.8288981000005</v>
      </c>
      <c r="EL16" s="89">
        <v>7.3681177694485429</v>
      </c>
      <c r="EM16" s="89">
        <v>2391.757373630001</v>
      </c>
      <c r="EN16" s="89">
        <v>8.1417669555552106</v>
      </c>
      <c r="EO16" s="89">
        <v>2065.8679526800011</v>
      </c>
      <c r="EP16" s="89">
        <v>2.6694898623512109</v>
      </c>
      <c r="EQ16" s="89">
        <v>2083.602632189999</v>
      </c>
      <c r="ER16" s="89">
        <v>2.6568769023778431</v>
      </c>
      <c r="ES16" s="89">
        <v>2093.6103155099963</v>
      </c>
      <c r="ET16" s="89">
        <v>2.8421341766028014</v>
      </c>
      <c r="EU16" s="89">
        <v>2063.2228201399998</v>
      </c>
      <c r="EV16" s="89">
        <v>2.6981266819546907</v>
      </c>
      <c r="EW16" s="89">
        <v>2225.3433636900004</v>
      </c>
      <c r="EX16" s="89">
        <v>2.5968987506547903</v>
      </c>
      <c r="EY16" s="89">
        <v>2254.2671849700009</v>
      </c>
      <c r="EZ16" s="89">
        <v>2.8033134683532723</v>
      </c>
      <c r="FA16" s="89">
        <v>1934.8446105600003</v>
      </c>
      <c r="FB16" s="89">
        <v>2.7500032143796393</v>
      </c>
      <c r="FC16" s="89">
        <v>2136.3170052000009</v>
      </c>
      <c r="FD16" s="89">
        <v>3.0981586963636714</v>
      </c>
      <c r="FE16" s="89">
        <v>2073.9944332000005</v>
      </c>
      <c r="FF16" s="89">
        <v>2.4036581087797364</v>
      </c>
      <c r="FG16" s="89">
        <v>2376.6247824400007</v>
      </c>
      <c r="FH16" s="89">
        <v>2.5445196662718015</v>
      </c>
      <c r="FI16" s="89">
        <v>2185.0415465000005</v>
      </c>
      <c r="FJ16" s="89">
        <v>2.4745477188578628</v>
      </c>
      <c r="FK16" s="89">
        <v>2460.7936727700007</v>
      </c>
      <c r="FL16" s="89">
        <v>2.9300126610521056</v>
      </c>
      <c r="FM16" s="89">
        <v>2126.7543520800004</v>
      </c>
      <c r="FN16" s="89">
        <v>3.1267564399828447</v>
      </c>
      <c r="FO16" s="89">
        <v>1987.0836126700005</v>
      </c>
      <c r="FP16" s="89">
        <v>2.3904376948717641</v>
      </c>
      <c r="FQ16" s="89">
        <v>2497.2664268199974</v>
      </c>
      <c r="FR16" s="89">
        <v>2.888448226656827</v>
      </c>
      <c r="FS16" s="89">
        <v>1962.7435094499961</v>
      </c>
      <c r="FT16" s="89">
        <v>2.8705308148883262</v>
      </c>
      <c r="FU16" s="89">
        <v>1858.6872163900011</v>
      </c>
      <c r="FV16" s="89">
        <v>2.6991440048298903</v>
      </c>
      <c r="FW16" s="89">
        <v>1970.9681934100008</v>
      </c>
      <c r="FX16" s="89">
        <v>2.7083400650437408</v>
      </c>
      <c r="FY16" s="89">
        <v>1904.3940406700003</v>
      </c>
      <c r="FZ16" s="89">
        <v>2.7150656147157139</v>
      </c>
      <c r="GA16" s="89">
        <v>2019.5584543099994</v>
      </c>
      <c r="GB16" s="89">
        <v>2.721116732755398</v>
      </c>
      <c r="GC16" s="89">
        <v>2006.3073387700001</v>
      </c>
      <c r="GD16" s="89">
        <v>2.658007142303886</v>
      </c>
      <c r="GE16" s="89">
        <v>1927.0647455099997</v>
      </c>
      <c r="GF16" s="89">
        <v>2.7835335727283921</v>
      </c>
      <c r="GG16" s="89">
        <v>1772.05341817</v>
      </c>
    </row>
    <row r="17" spans="2:189" x14ac:dyDescent="0.55000000000000004">
      <c r="B17" s="19">
        <v>6</v>
      </c>
      <c r="C17" s="265" t="s">
        <v>666</v>
      </c>
      <c r="D17" s="89">
        <v>0</v>
      </c>
      <c r="E17" s="89">
        <v>81543.081592025716</v>
      </c>
      <c r="F17" s="89">
        <v>0</v>
      </c>
      <c r="G17" s="89">
        <v>106464.6435162666</v>
      </c>
      <c r="H17" s="89">
        <v>0</v>
      </c>
      <c r="I17" s="89">
        <v>149231.2326534329</v>
      </c>
      <c r="J17" s="89">
        <v>0</v>
      </c>
      <c r="K17" s="89">
        <v>174483.91222285159</v>
      </c>
      <c r="L17" s="89">
        <v>0</v>
      </c>
      <c r="M17" s="89">
        <v>206434.01041507535</v>
      </c>
      <c r="N17" s="89">
        <v>0</v>
      </c>
      <c r="O17" s="89">
        <v>256392.45880561566</v>
      </c>
      <c r="P17" s="89">
        <v>0</v>
      </c>
      <c r="Q17" s="89">
        <v>166473.17758012205</v>
      </c>
      <c r="R17" s="89">
        <v>0</v>
      </c>
      <c r="S17" s="89">
        <v>169401.46154756928</v>
      </c>
      <c r="T17" s="89">
        <v>0</v>
      </c>
      <c r="U17" s="89">
        <v>177288.20122134819</v>
      </c>
      <c r="V17" s="89">
        <v>0</v>
      </c>
      <c r="W17" s="89">
        <v>167723.76952598957</v>
      </c>
      <c r="X17" s="89">
        <v>0</v>
      </c>
      <c r="Y17" s="89">
        <v>166625.40048921225</v>
      </c>
      <c r="Z17" s="89">
        <v>0</v>
      </c>
      <c r="AA17" s="89">
        <v>172467.1539693042</v>
      </c>
      <c r="AB17" s="89">
        <v>0</v>
      </c>
      <c r="AC17" s="89">
        <v>172535.44741946264</v>
      </c>
      <c r="AD17" s="89">
        <v>0</v>
      </c>
      <c r="AE17" s="89">
        <v>171340.37590627762</v>
      </c>
      <c r="AF17" s="89">
        <v>0</v>
      </c>
      <c r="AG17" s="89">
        <v>166753.36002313709</v>
      </c>
      <c r="AH17" s="89">
        <v>0</v>
      </c>
      <c r="AI17" s="89">
        <v>171435.74640657223</v>
      </c>
      <c r="AJ17" s="89">
        <v>0</v>
      </c>
      <c r="AK17" s="89">
        <v>178169.14655688172</v>
      </c>
      <c r="AL17" s="89">
        <v>0</v>
      </c>
      <c r="AM17" s="89">
        <v>206434.01041507535</v>
      </c>
      <c r="AN17" s="89">
        <v>0</v>
      </c>
      <c r="AO17" s="89">
        <v>185575.7771014327</v>
      </c>
      <c r="AP17" s="89">
        <v>0</v>
      </c>
      <c r="AQ17" s="89">
        <v>199471.60630153812</v>
      </c>
      <c r="AR17" s="89">
        <v>0</v>
      </c>
      <c r="AS17" s="89">
        <v>202623.56992850988</v>
      </c>
      <c r="AT17" s="89">
        <v>0</v>
      </c>
      <c r="AU17" s="89">
        <v>192295.39909611337</v>
      </c>
      <c r="AV17" s="89">
        <v>0</v>
      </c>
      <c r="AW17" s="89">
        <v>199654.53392760106</v>
      </c>
      <c r="AX17" s="89">
        <v>0</v>
      </c>
      <c r="AY17" s="89">
        <v>205900.8674597202</v>
      </c>
      <c r="AZ17" s="89">
        <v>0</v>
      </c>
      <c r="BA17" s="89">
        <v>201340.68296425458</v>
      </c>
      <c r="BB17" s="89">
        <v>0</v>
      </c>
      <c r="BC17" s="89">
        <v>207933.28054946574</v>
      </c>
      <c r="BD17" s="89">
        <v>0</v>
      </c>
      <c r="BE17" s="89">
        <v>218550.08543196594</v>
      </c>
      <c r="BF17" s="89">
        <v>0</v>
      </c>
      <c r="BG17" s="89">
        <v>220202.93064041439</v>
      </c>
      <c r="BH17" s="89">
        <v>0</v>
      </c>
      <c r="BI17" s="89">
        <v>224090.38997476705</v>
      </c>
      <c r="BJ17" s="89">
        <v>0</v>
      </c>
      <c r="BK17" s="89">
        <v>256392.45880561566</v>
      </c>
      <c r="BL17" s="89">
        <v>0</v>
      </c>
      <c r="BM17" s="89">
        <v>212279.0587176861</v>
      </c>
      <c r="BN17" s="89">
        <v>0</v>
      </c>
      <c r="BO17" s="89">
        <v>217963.34294971044</v>
      </c>
      <c r="BP17" s="89">
        <v>0</v>
      </c>
      <c r="BQ17" s="89">
        <v>223341.45384782791</v>
      </c>
      <c r="BR17" s="89">
        <v>0</v>
      </c>
      <c r="BS17" s="89">
        <v>213630.69856003468</v>
      </c>
      <c r="BT17" s="89">
        <v>0</v>
      </c>
      <c r="BU17" s="89">
        <v>247984.88772388347</v>
      </c>
      <c r="BV17" s="89">
        <v>0</v>
      </c>
      <c r="BW17" s="89">
        <v>251329.64174138338</v>
      </c>
      <c r="BX17" s="89">
        <v>0</v>
      </c>
      <c r="BY17" s="89">
        <v>255742.18395737972</v>
      </c>
      <c r="BZ17" s="89">
        <v>0</v>
      </c>
      <c r="CA17" s="89">
        <v>251752.36165582167</v>
      </c>
      <c r="CB17" s="89">
        <v>0</v>
      </c>
      <c r="CC17" s="89">
        <v>256661.86493742277</v>
      </c>
      <c r="CD17" s="89">
        <v>0</v>
      </c>
      <c r="CE17" s="89">
        <v>261577.30050844376</v>
      </c>
      <c r="CF17" s="89">
        <v>0</v>
      </c>
      <c r="CG17" s="89">
        <v>277967.41616282501</v>
      </c>
      <c r="CH17" s="89">
        <v>0</v>
      </c>
      <c r="CI17" s="89">
        <v>308385.52350153535</v>
      </c>
      <c r="CJ17" s="89">
        <v>0</v>
      </c>
      <c r="CK17" s="89">
        <v>249433.30404182189</v>
      </c>
      <c r="CL17" s="89">
        <v>0</v>
      </c>
      <c r="CM17" s="89">
        <v>248713.56765642841</v>
      </c>
      <c r="CN17" s="89">
        <v>0</v>
      </c>
      <c r="CO17" s="89">
        <v>266194.52203421091</v>
      </c>
      <c r="CP17" s="89">
        <v>0</v>
      </c>
      <c r="CQ17" s="89">
        <v>251567.67447319801</v>
      </c>
      <c r="CR17" s="89">
        <v>0</v>
      </c>
      <c r="CS17" s="89">
        <v>264008.07511813211</v>
      </c>
      <c r="CT17" s="89">
        <v>0</v>
      </c>
      <c r="CU17" s="89">
        <v>284374.85858132003</v>
      </c>
      <c r="CV17" s="89">
        <v>0</v>
      </c>
      <c r="CW17" s="89">
        <v>272686.17977606104</v>
      </c>
      <c r="CX17" s="89">
        <v>0</v>
      </c>
      <c r="CY17" s="89">
        <v>285238.69561829005</v>
      </c>
      <c r="CZ17" s="89">
        <v>0</v>
      </c>
      <c r="DA17" s="89">
        <v>293698.61427436984</v>
      </c>
      <c r="DB17" s="89">
        <v>0</v>
      </c>
      <c r="DC17" s="89">
        <v>301738.10193390056</v>
      </c>
      <c r="DD17" s="89">
        <v>0</v>
      </c>
      <c r="DE17" s="89">
        <v>314390.78059000999</v>
      </c>
      <c r="DF17" s="89">
        <v>0</v>
      </c>
      <c r="DG17" s="89">
        <v>387608.35066910344</v>
      </c>
      <c r="DH17" s="89">
        <v>0</v>
      </c>
      <c r="DI17" s="89">
        <v>295411.76785458566</v>
      </c>
      <c r="DJ17" s="89">
        <v>0</v>
      </c>
      <c r="DK17" s="89">
        <v>293922.3582043756</v>
      </c>
      <c r="DL17" s="89">
        <v>0</v>
      </c>
      <c r="DM17" s="89">
        <v>355420.22560386744</v>
      </c>
      <c r="DN17" s="89">
        <v>0</v>
      </c>
      <c r="DO17" s="89">
        <v>312341.36721022398</v>
      </c>
      <c r="DP17" s="89">
        <v>0</v>
      </c>
      <c r="DQ17" s="89">
        <v>333733.7424639223</v>
      </c>
      <c r="DR17" s="89">
        <v>0</v>
      </c>
      <c r="DS17" s="89">
        <v>364310.02923746366</v>
      </c>
      <c r="DT17" s="89">
        <v>0</v>
      </c>
      <c r="DU17" s="89">
        <v>354492.03245173907</v>
      </c>
      <c r="DV17" s="89">
        <v>0</v>
      </c>
      <c r="DW17" s="89">
        <v>363040.42178065941</v>
      </c>
      <c r="DX17" s="89">
        <v>0</v>
      </c>
      <c r="DY17" s="89">
        <v>378508.05685979064</v>
      </c>
      <c r="DZ17" s="89">
        <v>0</v>
      </c>
      <c r="EA17" s="89">
        <v>368714.36351517838</v>
      </c>
      <c r="EB17" s="89">
        <v>0</v>
      </c>
      <c r="EC17" s="89">
        <v>388642.92535699334</v>
      </c>
      <c r="ED17" s="89">
        <v>0</v>
      </c>
      <c r="EE17" s="89">
        <v>489137.21288733772</v>
      </c>
      <c r="EF17" s="89">
        <v>0</v>
      </c>
      <c r="EG17" s="89">
        <v>361513.5660524288</v>
      </c>
      <c r="EH17" s="89">
        <v>0</v>
      </c>
      <c r="EI17" s="89">
        <v>366058.38970368146</v>
      </c>
      <c r="EJ17" s="89">
        <v>0</v>
      </c>
      <c r="EK17" s="89">
        <v>371604.15323391632</v>
      </c>
      <c r="EL17" s="89">
        <v>0</v>
      </c>
      <c r="EM17" s="89">
        <v>343618.00159446971</v>
      </c>
      <c r="EN17" s="89">
        <v>0</v>
      </c>
      <c r="EO17" s="89">
        <v>348133.10151057749</v>
      </c>
      <c r="EP17" s="89">
        <v>0</v>
      </c>
      <c r="EQ17" s="89">
        <v>422994.90226890921</v>
      </c>
      <c r="ER17" s="89">
        <v>0</v>
      </c>
      <c r="ES17" s="89">
        <v>416562.98173048632</v>
      </c>
      <c r="ET17" s="89">
        <v>0</v>
      </c>
      <c r="EU17" s="89">
        <v>433255.33365365764</v>
      </c>
      <c r="EV17" s="89">
        <v>0</v>
      </c>
      <c r="EW17" s="89">
        <v>455237.95699148445</v>
      </c>
      <c r="EX17" s="89">
        <v>0</v>
      </c>
      <c r="EY17" s="89">
        <v>443972.24868247967</v>
      </c>
      <c r="EZ17" s="89">
        <v>0</v>
      </c>
      <c r="FA17" s="89">
        <v>462376.85213117482</v>
      </c>
      <c r="FB17" s="89">
        <v>0</v>
      </c>
      <c r="FC17" s="89">
        <v>476676.60693258088</v>
      </c>
      <c r="FD17" s="89">
        <v>0</v>
      </c>
      <c r="FE17" s="89">
        <v>387897.07590297749</v>
      </c>
      <c r="FF17" s="89">
        <v>0</v>
      </c>
      <c r="FG17" s="89">
        <v>418485.99173078494</v>
      </c>
      <c r="FH17" s="89">
        <v>0</v>
      </c>
      <c r="FI17" s="89">
        <v>412519.68408914836</v>
      </c>
      <c r="FJ17" s="89">
        <v>0</v>
      </c>
      <c r="FK17" s="89">
        <v>399474.93493412121</v>
      </c>
      <c r="FL17" s="89">
        <v>0</v>
      </c>
      <c r="FM17" s="89">
        <v>417220.39465923555</v>
      </c>
      <c r="FN17" s="89">
        <v>0</v>
      </c>
      <c r="FO17" s="89">
        <v>405993.36685210239</v>
      </c>
      <c r="FP17" s="89">
        <v>0</v>
      </c>
      <c r="FQ17" s="89">
        <v>430461.12150446675</v>
      </c>
      <c r="FR17" s="89">
        <v>0</v>
      </c>
      <c r="FS17" s="89">
        <v>443498.49405571329</v>
      </c>
      <c r="FT17" s="89">
        <v>0</v>
      </c>
      <c r="FU17" s="89">
        <v>445388.24325596885</v>
      </c>
      <c r="FV17" s="89">
        <v>0</v>
      </c>
      <c r="FW17" s="89">
        <v>431167.99674979126</v>
      </c>
      <c r="FX17" s="89">
        <v>0</v>
      </c>
      <c r="FY17" s="89">
        <v>450125.74102234561</v>
      </c>
      <c r="FZ17" s="89">
        <v>0</v>
      </c>
      <c r="GA17" s="89">
        <v>455318.09261867538</v>
      </c>
      <c r="GB17" s="89">
        <v>0</v>
      </c>
      <c r="GC17" s="89">
        <v>289346.28084351931</v>
      </c>
      <c r="GD17" s="89">
        <v>0</v>
      </c>
      <c r="GE17" s="89">
        <v>368032.44359327439</v>
      </c>
      <c r="GF17" s="89">
        <v>0</v>
      </c>
      <c r="GG17" s="89">
        <v>406508.67406853801</v>
      </c>
    </row>
    <row r="18" spans="2:189" x14ac:dyDescent="0.55000000000000004">
      <c r="B18" s="19">
        <v>6.1</v>
      </c>
      <c r="C18" s="25" t="s">
        <v>667</v>
      </c>
      <c r="D18" s="89">
        <v>0</v>
      </c>
      <c r="E18" s="89">
        <v>72085.124871650711</v>
      </c>
      <c r="F18" s="89">
        <v>0</v>
      </c>
      <c r="G18" s="89">
        <v>95170.811488746593</v>
      </c>
      <c r="H18" s="89">
        <v>0</v>
      </c>
      <c r="I18" s="89">
        <v>135293.86336727289</v>
      </c>
      <c r="J18" s="89">
        <v>0</v>
      </c>
      <c r="K18" s="89">
        <v>156449.57572834109</v>
      </c>
      <c r="L18" s="89">
        <v>0</v>
      </c>
      <c r="M18" s="89">
        <v>183465.20612755683</v>
      </c>
      <c r="N18" s="89">
        <v>0</v>
      </c>
      <c r="O18" s="89">
        <v>232620.40092045415</v>
      </c>
      <c r="P18" s="89">
        <v>0</v>
      </c>
      <c r="Q18" s="89">
        <v>147302.51285418018</v>
      </c>
      <c r="R18" s="89">
        <v>0</v>
      </c>
      <c r="S18" s="89">
        <v>149265.91979310429</v>
      </c>
      <c r="T18" s="89">
        <v>0</v>
      </c>
      <c r="U18" s="89">
        <v>156343.2422219858</v>
      </c>
      <c r="V18" s="89">
        <v>0</v>
      </c>
      <c r="W18" s="89">
        <v>147260.83901892038</v>
      </c>
      <c r="X18" s="89">
        <v>0</v>
      </c>
      <c r="Y18" s="89">
        <v>147377.49582904539</v>
      </c>
      <c r="Z18" s="89">
        <v>0</v>
      </c>
      <c r="AA18" s="89">
        <v>152187.1827090357</v>
      </c>
      <c r="AB18" s="89">
        <v>0</v>
      </c>
      <c r="AC18" s="89">
        <v>153332.35801738847</v>
      </c>
      <c r="AD18" s="89">
        <v>0</v>
      </c>
      <c r="AE18" s="89">
        <v>150808.51504187283</v>
      </c>
      <c r="AF18" s="89">
        <v>0</v>
      </c>
      <c r="AG18" s="89">
        <v>146816.8488665371</v>
      </c>
      <c r="AH18" s="89">
        <v>0</v>
      </c>
      <c r="AI18" s="89">
        <v>151587.63975440222</v>
      </c>
      <c r="AJ18" s="89">
        <v>0</v>
      </c>
      <c r="AK18" s="89">
        <v>158014.39728113214</v>
      </c>
      <c r="AL18" s="89">
        <v>0</v>
      </c>
      <c r="AM18" s="89">
        <v>183465.20612755683</v>
      </c>
      <c r="AN18" s="89">
        <v>0</v>
      </c>
      <c r="AO18" s="89">
        <v>160838.10095019967</v>
      </c>
      <c r="AP18" s="89">
        <v>0</v>
      </c>
      <c r="AQ18" s="89">
        <v>173231.68587118498</v>
      </c>
      <c r="AR18" s="89">
        <v>0</v>
      </c>
      <c r="AS18" s="89">
        <v>176615.23811963518</v>
      </c>
      <c r="AT18" s="89">
        <v>0</v>
      </c>
      <c r="AU18" s="89">
        <v>167318.90549745486</v>
      </c>
      <c r="AV18" s="89">
        <v>0</v>
      </c>
      <c r="AW18" s="89">
        <v>172189.88089558447</v>
      </c>
      <c r="AX18" s="89">
        <v>0</v>
      </c>
      <c r="AY18" s="89">
        <v>181413.19645234689</v>
      </c>
      <c r="AZ18" s="89">
        <v>0</v>
      </c>
      <c r="BA18" s="89">
        <v>178058.53535961831</v>
      </c>
      <c r="BB18" s="89">
        <v>0</v>
      </c>
      <c r="BC18" s="89">
        <v>185026.22327253391</v>
      </c>
      <c r="BD18" s="89">
        <v>0</v>
      </c>
      <c r="BE18" s="89">
        <v>195402.40210597595</v>
      </c>
      <c r="BF18" s="89">
        <v>0</v>
      </c>
      <c r="BG18" s="89">
        <v>197117.73921688588</v>
      </c>
      <c r="BH18" s="89">
        <v>0</v>
      </c>
      <c r="BI18" s="89">
        <v>201260.90532930385</v>
      </c>
      <c r="BJ18" s="89">
        <v>0</v>
      </c>
      <c r="BK18" s="89">
        <v>232620.40092045415</v>
      </c>
      <c r="BL18" s="89">
        <v>0</v>
      </c>
      <c r="BM18" s="89">
        <v>188942.02047941289</v>
      </c>
      <c r="BN18" s="89">
        <v>0</v>
      </c>
      <c r="BO18" s="89">
        <v>193345.22359910473</v>
      </c>
      <c r="BP18" s="89">
        <v>0</v>
      </c>
      <c r="BQ18" s="89">
        <v>194119.75601001366</v>
      </c>
      <c r="BR18" s="89">
        <v>0</v>
      </c>
      <c r="BS18" s="89">
        <v>188281.07021906759</v>
      </c>
      <c r="BT18" s="89">
        <v>0</v>
      </c>
      <c r="BU18" s="89">
        <v>223728.96309774587</v>
      </c>
      <c r="BV18" s="89">
        <v>0</v>
      </c>
      <c r="BW18" s="89">
        <v>227073.21454890928</v>
      </c>
      <c r="BX18" s="89">
        <v>0</v>
      </c>
      <c r="BY18" s="89">
        <v>231751.49695307712</v>
      </c>
      <c r="BZ18" s="89">
        <v>0</v>
      </c>
      <c r="CA18" s="89">
        <v>225357.33439212255</v>
      </c>
      <c r="CB18" s="89">
        <v>0</v>
      </c>
      <c r="CC18" s="89">
        <v>232013.26208056213</v>
      </c>
      <c r="CD18" s="89">
        <v>0</v>
      </c>
      <c r="CE18" s="89">
        <v>236797.45856833455</v>
      </c>
      <c r="CF18" s="89">
        <v>0</v>
      </c>
      <c r="CG18" s="89">
        <v>252657.73158488155</v>
      </c>
      <c r="CH18" s="89">
        <v>0</v>
      </c>
      <c r="CI18" s="89">
        <v>283757.47665017634</v>
      </c>
      <c r="CJ18" s="89">
        <v>0</v>
      </c>
      <c r="CK18" s="89">
        <v>223839.57048031152</v>
      </c>
      <c r="CL18" s="89">
        <v>0</v>
      </c>
      <c r="CM18" s="89">
        <v>221698.43205862492</v>
      </c>
      <c r="CN18" s="89">
        <v>0</v>
      </c>
      <c r="CO18" s="89">
        <v>239157.53281508741</v>
      </c>
      <c r="CP18" s="89">
        <v>0</v>
      </c>
      <c r="CQ18" s="89">
        <v>224855.5041460908</v>
      </c>
      <c r="CR18" s="89">
        <v>0</v>
      </c>
      <c r="CS18" s="89">
        <v>235830.04852441634</v>
      </c>
      <c r="CT18" s="89">
        <v>0</v>
      </c>
      <c r="CU18" s="89">
        <v>257027.32597424564</v>
      </c>
      <c r="CV18" s="89">
        <v>0</v>
      </c>
      <c r="CW18" s="89">
        <v>245097.70766964991</v>
      </c>
      <c r="CX18" s="89">
        <v>0</v>
      </c>
      <c r="CY18" s="89">
        <v>256771.52381419658</v>
      </c>
      <c r="CZ18" s="89">
        <v>0</v>
      </c>
      <c r="DA18" s="89">
        <v>266994.2631687863</v>
      </c>
      <c r="DB18" s="89">
        <v>0</v>
      </c>
      <c r="DC18" s="89">
        <v>276093.75918133394</v>
      </c>
      <c r="DD18" s="89">
        <v>0</v>
      </c>
      <c r="DE18" s="89">
        <v>288769.23930809461</v>
      </c>
      <c r="DF18" s="89">
        <v>0</v>
      </c>
      <c r="DG18" s="89">
        <v>361765.64513645531</v>
      </c>
      <c r="DH18" s="89">
        <v>0</v>
      </c>
      <c r="DI18" s="89">
        <v>268205.79971299216</v>
      </c>
      <c r="DJ18" s="89">
        <v>0</v>
      </c>
      <c r="DK18" s="89">
        <v>266561.39824906207</v>
      </c>
      <c r="DL18" s="89">
        <v>0</v>
      </c>
      <c r="DM18" s="89">
        <v>326763.03277399973</v>
      </c>
      <c r="DN18" s="89">
        <v>0</v>
      </c>
      <c r="DO18" s="89">
        <v>283274.93364826753</v>
      </c>
      <c r="DP18" s="89">
        <v>0</v>
      </c>
      <c r="DQ18" s="89">
        <v>302640.99351678917</v>
      </c>
      <c r="DR18" s="89">
        <v>0</v>
      </c>
      <c r="DS18" s="89">
        <v>331175.30614966957</v>
      </c>
      <c r="DT18" s="89">
        <v>0</v>
      </c>
      <c r="DU18" s="89">
        <v>320171.2872547009</v>
      </c>
      <c r="DV18" s="89">
        <v>0</v>
      </c>
      <c r="DW18" s="89">
        <v>328293.5790899967</v>
      </c>
      <c r="DX18" s="89">
        <v>0</v>
      </c>
      <c r="DY18" s="89">
        <v>344225.40886349307</v>
      </c>
      <c r="DZ18" s="89">
        <v>0</v>
      </c>
      <c r="EA18" s="89">
        <v>334253.73245814588</v>
      </c>
      <c r="EB18" s="89">
        <v>0</v>
      </c>
      <c r="EC18" s="89">
        <v>354846.5049967285</v>
      </c>
      <c r="ED18" s="89">
        <v>0</v>
      </c>
      <c r="EE18" s="89">
        <v>454310.2107701003</v>
      </c>
      <c r="EF18" s="89">
        <v>0</v>
      </c>
      <c r="EG18" s="89">
        <v>326561.60166516196</v>
      </c>
      <c r="EH18" s="89">
        <v>0</v>
      </c>
      <c r="EI18" s="89">
        <v>329884.66097599571</v>
      </c>
      <c r="EJ18" s="89">
        <v>0</v>
      </c>
      <c r="EK18" s="89">
        <v>333964.67346161063</v>
      </c>
      <c r="EL18" s="89">
        <v>0</v>
      </c>
      <c r="EM18" s="89">
        <v>305124.22244955011</v>
      </c>
      <c r="EN18" s="89">
        <v>0</v>
      </c>
      <c r="EO18" s="89">
        <v>311222.457107344</v>
      </c>
      <c r="EP18" s="89">
        <v>0</v>
      </c>
      <c r="EQ18" s="89">
        <v>384464.87215117371</v>
      </c>
      <c r="ER18" s="89">
        <v>0</v>
      </c>
      <c r="ES18" s="89">
        <v>374293.42704316165</v>
      </c>
      <c r="ET18" s="89">
        <v>0</v>
      </c>
      <c r="EU18" s="89">
        <v>385280.90697435662</v>
      </c>
      <c r="EV18" s="89">
        <v>0</v>
      </c>
      <c r="EW18" s="89">
        <v>403273.52080314804</v>
      </c>
      <c r="EX18" s="89">
        <v>0</v>
      </c>
      <c r="EY18" s="89">
        <v>389705.95126683818</v>
      </c>
      <c r="EZ18" s="89">
        <v>0</v>
      </c>
      <c r="FA18" s="89">
        <v>407416.53046658332</v>
      </c>
      <c r="FB18" s="89">
        <v>0</v>
      </c>
      <c r="FC18" s="89">
        <v>420949.80523572594</v>
      </c>
      <c r="FD18" s="89">
        <v>0</v>
      </c>
      <c r="FE18" s="89">
        <v>331602.42559540953</v>
      </c>
      <c r="FF18" s="89">
        <v>0</v>
      </c>
      <c r="FG18" s="89">
        <v>361159.93615634774</v>
      </c>
      <c r="FH18" s="89">
        <v>0</v>
      </c>
      <c r="FI18" s="89">
        <v>359464.07783683285</v>
      </c>
      <c r="FJ18" s="89">
        <v>0</v>
      </c>
      <c r="FK18" s="89">
        <v>350956.14048145118</v>
      </c>
      <c r="FL18" s="89">
        <v>0</v>
      </c>
      <c r="FM18" s="89">
        <v>370462.57121687999</v>
      </c>
      <c r="FN18" s="89">
        <v>0</v>
      </c>
      <c r="FO18" s="89">
        <v>362532.09234970686</v>
      </c>
      <c r="FP18" s="89">
        <v>0</v>
      </c>
      <c r="FQ18" s="89">
        <v>387810.93368228123</v>
      </c>
      <c r="FR18" s="89">
        <v>0</v>
      </c>
      <c r="FS18" s="89">
        <v>402658.17999890778</v>
      </c>
      <c r="FT18" s="89">
        <v>0</v>
      </c>
      <c r="FU18" s="89">
        <v>405440.87670312694</v>
      </c>
      <c r="FV18" s="89">
        <v>0</v>
      </c>
      <c r="FW18" s="89">
        <v>390832.87578231836</v>
      </c>
      <c r="FX18" s="89">
        <v>0</v>
      </c>
      <c r="FY18" s="89">
        <v>409913.95851182245</v>
      </c>
      <c r="FZ18" s="89">
        <v>0</v>
      </c>
      <c r="GA18" s="89">
        <v>415281.74479061243</v>
      </c>
      <c r="GB18" s="89">
        <v>0</v>
      </c>
      <c r="GC18" s="89">
        <v>248611.138756865</v>
      </c>
      <c r="GD18" s="89">
        <v>0</v>
      </c>
      <c r="GE18" s="89">
        <v>327012.46587948798</v>
      </c>
      <c r="GF18" s="89">
        <v>0</v>
      </c>
      <c r="GG18" s="89">
        <v>366366.21179900772</v>
      </c>
    </row>
    <row r="19" spans="2:189" x14ac:dyDescent="0.55000000000000004">
      <c r="B19" s="19">
        <v>6.2</v>
      </c>
      <c r="C19" s="25" t="s">
        <v>668</v>
      </c>
      <c r="D19" s="89">
        <v>0</v>
      </c>
      <c r="E19" s="89">
        <v>8564.1562516700014</v>
      </c>
      <c r="F19" s="89">
        <v>0</v>
      </c>
      <c r="G19" s="89">
        <v>10266.608418559999</v>
      </c>
      <c r="H19" s="89">
        <v>0</v>
      </c>
      <c r="I19" s="89">
        <v>11774.434517020009</v>
      </c>
      <c r="J19" s="89">
        <v>0</v>
      </c>
      <c r="K19" s="89">
        <v>15137.075356450496</v>
      </c>
      <c r="L19" s="89">
        <v>0</v>
      </c>
      <c r="M19" s="89">
        <v>20602.831625808518</v>
      </c>
      <c r="N19" s="89">
        <v>0</v>
      </c>
      <c r="O19" s="89">
        <v>22181.326710251487</v>
      </c>
      <c r="P19" s="89">
        <v>0</v>
      </c>
      <c r="Q19" s="89">
        <v>16099.741384571858</v>
      </c>
      <c r="R19" s="89">
        <v>0</v>
      </c>
      <c r="S19" s="89">
        <v>17067.766857335002</v>
      </c>
      <c r="T19" s="89">
        <v>0</v>
      </c>
      <c r="U19" s="89">
        <v>17007.758590902398</v>
      </c>
      <c r="V19" s="89">
        <v>0</v>
      </c>
      <c r="W19" s="89">
        <v>16819.005307714699</v>
      </c>
      <c r="X19" s="89">
        <v>0</v>
      </c>
      <c r="Y19" s="89">
        <v>16863.614596039901</v>
      </c>
      <c r="Z19" s="89">
        <v>0</v>
      </c>
      <c r="AA19" s="89">
        <v>17738.762554928508</v>
      </c>
      <c r="AB19" s="89">
        <v>0</v>
      </c>
      <c r="AC19" s="89">
        <v>16788.791485974165</v>
      </c>
      <c r="AD19" s="89">
        <v>0</v>
      </c>
      <c r="AE19" s="89">
        <v>17589.04092604481</v>
      </c>
      <c r="AF19" s="89">
        <v>0</v>
      </c>
      <c r="AG19" s="89">
        <v>17992.006149639998</v>
      </c>
      <c r="AH19" s="89">
        <v>0</v>
      </c>
      <c r="AI19" s="89">
        <v>17724.8107341</v>
      </c>
      <c r="AJ19" s="89">
        <v>0</v>
      </c>
      <c r="AK19" s="89">
        <v>17903.70792497959</v>
      </c>
      <c r="AL19" s="89">
        <v>0</v>
      </c>
      <c r="AM19" s="89">
        <v>20602.831625808518</v>
      </c>
      <c r="AN19" s="89">
        <v>0</v>
      </c>
      <c r="AO19" s="89">
        <v>22326.557032983026</v>
      </c>
      <c r="AP19" s="89">
        <v>0</v>
      </c>
      <c r="AQ19" s="89">
        <v>23595.777587423123</v>
      </c>
      <c r="AR19" s="89">
        <v>0</v>
      </c>
      <c r="AS19" s="89">
        <v>23588.721868234701</v>
      </c>
      <c r="AT19" s="89">
        <v>0</v>
      </c>
      <c r="AU19" s="89">
        <v>22777.2012026185</v>
      </c>
      <c r="AV19" s="89">
        <v>0</v>
      </c>
      <c r="AW19" s="89">
        <v>24016.074834336596</v>
      </c>
      <c r="AX19" s="89">
        <v>0</v>
      </c>
      <c r="AY19" s="89">
        <v>22929.374348533322</v>
      </c>
      <c r="AZ19" s="89">
        <v>0</v>
      </c>
      <c r="BA19" s="89">
        <v>21983.914520336271</v>
      </c>
      <c r="BB19" s="89">
        <v>0</v>
      </c>
      <c r="BC19" s="89">
        <v>21578.364892831822</v>
      </c>
      <c r="BD19" s="89">
        <v>0</v>
      </c>
      <c r="BE19" s="89">
        <v>21635.422175750002</v>
      </c>
      <c r="BF19" s="89">
        <v>0</v>
      </c>
      <c r="BG19" s="89">
        <v>21785.650720498503</v>
      </c>
      <c r="BH19" s="89">
        <v>0</v>
      </c>
      <c r="BI19" s="89">
        <v>21650.985146289597</v>
      </c>
      <c r="BJ19" s="89">
        <v>0</v>
      </c>
      <c r="BK19" s="89">
        <v>22181.326710251487</v>
      </c>
      <c r="BL19" s="89">
        <v>0</v>
      </c>
      <c r="BM19" s="89">
        <v>22090.568610753202</v>
      </c>
      <c r="BN19" s="89">
        <v>0</v>
      </c>
      <c r="BO19" s="89">
        <v>23155.4544437857</v>
      </c>
      <c r="BP19" s="89">
        <v>0</v>
      </c>
      <c r="BQ19" s="89">
        <v>23965.588260774235</v>
      </c>
      <c r="BR19" s="89">
        <v>0</v>
      </c>
      <c r="BS19" s="89">
        <v>23633.448319437091</v>
      </c>
      <c r="BT19" s="89">
        <v>0</v>
      </c>
      <c r="BU19" s="89">
        <v>23239.178975827581</v>
      </c>
      <c r="BV19" s="89">
        <v>0</v>
      </c>
      <c r="BW19" s="89">
        <v>22581.338651194099</v>
      </c>
      <c r="BX19" s="89">
        <v>0</v>
      </c>
      <c r="BY19" s="89">
        <v>22321.228112382603</v>
      </c>
      <c r="BZ19" s="89">
        <v>0</v>
      </c>
      <c r="CA19" s="89">
        <v>24643.900166129133</v>
      </c>
      <c r="CB19" s="89">
        <v>0</v>
      </c>
      <c r="CC19" s="89">
        <v>22814.170102350636</v>
      </c>
      <c r="CD19" s="89">
        <v>0</v>
      </c>
      <c r="CE19" s="89">
        <v>23028.756329379226</v>
      </c>
      <c r="CF19" s="89">
        <v>0</v>
      </c>
      <c r="CG19" s="89">
        <v>23926.530938403463</v>
      </c>
      <c r="CH19" s="89">
        <v>0</v>
      </c>
      <c r="CI19" s="89">
        <v>23251.66990875902</v>
      </c>
      <c r="CJ19" s="89">
        <v>0</v>
      </c>
      <c r="CK19" s="89">
        <v>24057.088301590342</v>
      </c>
      <c r="CL19" s="89">
        <v>0</v>
      </c>
      <c r="CM19" s="89">
        <v>25585.950475413501</v>
      </c>
      <c r="CN19" s="89">
        <v>0</v>
      </c>
      <c r="CO19" s="89">
        <v>25464.936003303505</v>
      </c>
      <c r="CP19" s="89">
        <v>0</v>
      </c>
      <c r="CQ19" s="89">
        <v>25207.659866627211</v>
      </c>
      <c r="CR19" s="89">
        <v>0</v>
      </c>
      <c r="CS19" s="89">
        <v>26262.884456505759</v>
      </c>
      <c r="CT19" s="89">
        <v>0</v>
      </c>
      <c r="CU19" s="89">
        <v>25307.322946124397</v>
      </c>
      <c r="CV19" s="89">
        <v>0</v>
      </c>
      <c r="CW19" s="89">
        <v>25520.858805321117</v>
      </c>
      <c r="CX19" s="89">
        <v>0</v>
      </c>
      <c r="CY19" s="89">
        <v>26003.881793853496</v>
      </c>
      <c r="CZ19" s="89">
        <v>0</v>
      </c>
      <c r="DA19" s="89">
        <v>25030.849087123504</v>
      </c>
      <c r="DB19" s="89">
        <v>0</v>
      </c>
      <c r="DC19" s="89">
        <v>24229.820338176625</v>
      </c>
      <c r="DD19" s="89">
        <v>0</v>
      </c>
      <c r="DE19" s="89">
        <v>23598.29171582538</v>
      </c>
      <c r="DF19" s="89">
        <v>0</v>
      </c>
      <c r="DG19" s="89">
        <v>23727.255245718105</v>
      </c>
      <c r="DH19" s="89">
        <v>0</v>
      </c>
      <c r="DI19" s="89">
        <v>24725.940112083499</v>
      </c>
      <c r="DJ19" s="89">
        <v>0</v>
      </c>
      <c r="DK19" s="89">
        <v>25064.314872713501</v>
      </c>
      <c r="DL19" s="89">
        <v>0</v>
      </c>
      <c r="DM19" s="89">
        <v>26320.394646167675</v>
      </c>
      <c r="DN19" s="89">
        <v>0</v>
      </c>
      <c r="DO19" s="89">
        <v>26734.48181067903</v>
      </c>
      <c r="DP19" s="89">
        <v>0</v>
      </c>
      <c r="DQ19" s="89">
        <v>28553.065812023127</v>
      </c>
      <c r="DR19" s="89">
        <v>0</v>
      </c>
      <c r="DS19" s="89">
        <v>30803.986843436407</v>
      </c>
      <c r="DT19" s="89">
        <v>0</v>
      </c>
      <c r="DU19" s="89">
        <v>31654.692432598142</v>
      </c>
      <c r="DV19" s="89">
        <v>0</v>
      </c>
      <c r="DW19" s="89">
        <v>31662.64031958659</v>
      </c>
      <c r="DX19" s="89">
        <v>0</v>
      </c>
      <c r="DY19" s="89">
        <v>31680.576784937588</v>
      </c>
      <c r="DZ19" s="89">
        <v>0</v>
      </c>
      <c r="EA19" s="89">
        <v>31821.726807622497</v>
      </c>
      <c r="EB19" s="89">
        <v>0</v>
      </c>
      <c r="EC19" s="89">
        <v>31433.593658754817</v>
      </c>
      <c r="ED19" s="89">
        <v>0</v>
      </c>
      <c r="EE19" s="89">
        <v>32625.040939737399</v>
      </c>
      <c r="EF19" s="89">
        <v>0</v>
      </c>
      <c r="EG19" s="89">
        <v>32312.880089586823</v>
      </c>
      <c r="EH19" s="89">
        <v>0</v>
      </c>
      <c r="EI19" s="89">
        <v>33594.996849945768</v>
      </c>
      <c r="EJ19" s="89">
        <v>0</v>
      </c>
      <c r="EK19" s="89">
        <v>34853.022028475738</v>
      </c>
      <c r="EL19" s="89">
        <v>0</v>
      </c>
      <c r="EM19" s="89">
        <v>35884.196149819581</v>
      </c>
      <c r="EN19" s="89">
        <v>0</v>
      </c>
      <c r="EO19" s="89">
        <v>34086.015947933498</v>
      </c>
      <c r="EP19" s="89">
        <v>0</v>
      </c>
      <c r="EQ19" s="89">
        <v>36016.831976155503</v>
      </c>
      <c r="ER19" s="89">
        <v>0</v>
      </c>
      <c r="ES19" s="89">
        <v>39603.489883864706</v>
      </c>
      <c r="ET19" s="89">
        <v>0</v>
      </c>
      <c r="EU19" s="89">
        <v>44756.166989651043</v>
      </c>
      <c r="EV19" s="89">
        <v>0</v>
      </c>
      <c r="EW19" s="89">
        <v>49267.669047926393</v>
      </c>
      <c r="EX19" s="89">
        <v>0</v>
      </c>
      <c r="EY19" s="89">
        <v>50788.120165241504</v>
      </c>
      <c r="EZ19" s="89">
        <v>0</v>
      </c>
      <c r="FA19" s="89">
        <v>52081.11296350148</v>
      </c>
      <c r="FB19" s="89">
        <v>0</v>
      </c>
      <c r="FC19" s="89">
        <v>52636.174296604913</v>
      </c>
      <c r="FD19" s="89">
        <v>0</v>
      </c>
      <c r="FE19" s="89">
        <v>53471.109170615491</v>
      </c>
      <c r="FF19" s="89">
        <v>0</v>
      </c>
      <c r="FG19" s="89">
        <v>54521.707000577197</v>
      </c>
      <c r="FH19" s="89">
        <v>0</v>
      </c>
      <c r="FI19" s="89">
        <v>50091.069175125493</v>
      </c>
      <c r="FJ19" s="89">
        <v>0</v>
      </c>
      <c r="FK19" s="89">
        <v>45877.670285975495</v>
      </c>
      <c r="FL19" s="89">
        <v>0</v>
      </c>
      <c r="FM19" s="89">
        <v>43880.333029225505</v>
      </c>
      <c r="FN19" s="89">
        <v>0</v>
      </c>
      <c r="FO19" s="89">
        <v>40086.504920615502</v>
      </c>
      <c r="FP19" s="89">
        <v>0</v>
      </c>
      <c r="FQ19" s="89">
        <v>39836.825325395497</v>
      </c>
      <c r="FR19" s="89">
        <v>0</v>
      </c>
      <c r="FS19" s="89">
        <v>40177.361160745495</v>
      </c>
      <c r="FT19" s="89">
        <v>0</v>
      </c>
      <c r="FU19" s="89">
        <v>39393.476420051898</v>
      </c>
      <c r="FV19" s="89">
        <v>0</v>
      </c>
      <c r="FW19" s="89">
        <v>39755.117334892901</v>
      </c>
      <c r="FX19" s="89">
        <v>0</v>
      </c>
      <c r="FY19" s="89">
        <v>39762.299961572891</v>
      </c>
      <c r="FZ19" s="89">
        <v>0</v>
      </c>
      <c r="GA19" s="89">
        <v>39354.119120422896</v>
      </c>
      <c r="GB19" s="89">
        <v>0</v>
      </c>
      <c r="GC19" s="89">
        <v>39838.337756274297</v>
      </c>
      <c r="GD19" s="89">
        <v>0</v>
      </c>
      <c r="GE19" s="89">
        <v>39716.6712446163</v>
      </c>
      <c r="GF19" s="89">
        <v>0</v>
      </c>
      <c r="GG19" s="89">
        <v>39114.582957790299</v>
      </c>
    </row>
    <row r="20" spans="2:189" x14ac:dyDescent="0.55000000000000004">
      <c r="B20" s="19">
        <v>6.3</v>
      </c>
      <c r="C20" s="25" t="s">
        <v>665</v>
      </c>
      <c r="D20" s="89">
        <v>0</v>
      </c>
      <c r="E20" s="89">
        <v>893.80046870499996</v>
      </c>
      <c r="F20" s="89">
        <v>0</v>
      </c>
      <c r="G20" s="89">
        <v>1027.2236089599999</v>
      </c>
      <c r="H20" s="89">
        <v>0</v>
      </c>
      <c r="I20" s="89">
        <v>2162.9347691399998</v>
      </c>
      <c r="J20" s="89">
        <v>0</v>
      </c>
      <c r="K20" s="89">
        <v>2897.2611380599997</v>
      </c>
      <c r="L20" s="89">
        <v>0</v>
      </c>
      <c r="M20" s="89">
        <v>2365.9726617099996</v>
      </c>
      <c r="N20" s="89">
        <v>0</v>
      </c>
      <c r="O20" s="89">
        <v>1590.7311749100284</v>
      </c>
      <c r="P20" s="89">
        <v>0</v>
      </c>
      <c r="Q20" s="89">
        <v>3070.9233413699999</v>
      </c>
      <c r="R20" s="89">
        <v>0</v>
      </c>
      <c r="S20" s="89">
        <v>3067.7748971299993</v>
      </c>
      <c r="T20" s="89">
        <v>0</v>
      </c>
      <c r="U20" s="89">
        <v>3937.2004084600012</v>
      </c>
      <c r="V20" s="89">
        <v>0</v>
      </c>
      <c r="W20" s="89">
        <v>3643.9251993545004</v>
      </c>
      <c r="X20" s="89">
        <v>0</v>
      </c>
      <c r="Y20" s="89">
        <v>2384.2900641269598</v>
      </c>
      <c r="Z20" s="89">
        <v>0</v>
      </c>
      <c r="AA20" s="89">
        <v>2541.2087053400001</v>
      </c>
      <c r="AB20" s="89">
        <v>0</v>
      </c>
      <c r="AC20" s="89">
        <v>2414.2979160999998</v>
      </c>
      <c r="AD20" s="89">
        <v>0</v>
      </c>
      <c r="AE20" s="89">
        <v>2942.8199383599999</v>
      </c>
      <c r="AF20" s="89">
        <v>0</v>
      </c>
      <c r="AG20" s="89">
        <v>1944.5050069600002</v>
      </c>
      <c r="AH20" s="89">
        <v>0</v>
      </c>
      <c r="AI20" s="89">
        <v>2123.2959180700004</v>
      </c>
      <c r="AJ20" s="89">
        <v>0</v>
      </c>
      <c r="AK20" s="89">
        <v>2251.0413507699996</v>
      </c>
      <c r="AL20" s="89">
        <v>0</v>
      </c>
      <c r="AM20" s="89">
        <v>2365.9726617099996</v>
      </c>
      <c r="AN20" s="89">
        <v>0</v>
      </c>
      <c r="AO20" s="89">
        <v>2411.1191182499997</v>
      </c>
      <c r="AP20" s="89">
        <v>0</v>
      </c>
      <c r="AQ20" s="89">
        <v>2644.1428429299999</v>
      </c>
      <c r="AR20" s="89">
        <v>0</v>
      </c>
      <c r="AS20" s="89">
        <v>2419.6099406399999</v>
      </c>
      <c r="AT20" s="89">
        <v>0</v>
      </c>
      <c r="AU20" s="89">
        <v>2199.2923960400003</v>
      </c>
      <c r="AV20" s="89">
        <v>0</v>
      </c>
      <c r="AW20" s="89">
        <v>3448.5781976799999</v>
      </c>
      <c r="AX20" s="89">
        <v>0</v>
      </c>
      <c r="AY20" s="89">
        <v>1558.2966588400002</v>
      </c>
      <c r="AZ20" s="89">
        <v>0</v>
      </c>
      <c r="BA20" s="89">
        <v>1298.2330843</v>
      </c>
      <c r="BB20" s="89">
        <v>0</v>
      </c>
      <c r="BC20" s="89">
        <v>1328.6923840999998</v>
      </c>
      <c r="BD20" s="89">
        <v>0</v>
      </c>
      <c r="BE20" s="89">
        <v>1512.26115024</v>
      </c>
      <c r="BF20" s="89">
        <v>0</v>
      </c>
      <c r="BG20" s="89">
        <v>1299.5407030300003</v>
      </c>
      <c r="BH20" s="89">
        <v>0</v>
      </c>
      <c r="BI20" s="89">
        <v>1178.499499173593</v>
      </c>
      <c r="BJ20" s="89">
        <v>0</v>
      </c>
      <c r="BK20" s="89">
        <v>1590.7311749100284</v>
      </c>
      <c r="BL20" s="89">
        <v>0</v>
      </c>
      <c r="BM20" s="89">
        <v>1246.4696275200001</v>
      </c>
      <c r="BN20" s="89">
        <v>0</v>
      </c>
      <c r="BO20" s="89">
        <v>1462.6649068199999</v>
      </c>
      <c r="BP20" s="89">
        <v>0</v>
      </c>
      <c r="BQ20" s="89">
        <v>5256.1095770400007</v>
      </c>
      <c r="BR20" s="89">
        <v>0</v>
      </c>
      <c r="BS20" s="89">
        <v>1716.1800215300002</v>
      </c>
      <c r="BT20" s="89">
        <v>0</v>
      </c>
      <c r="BU20" s="89">
        <v>1016.7456503099999</v>
      </c>
      <c r="BV20" s="89">
        <v>0</v>
      </c>
      <c r="BW20" s="89">
        <v>1675.0885412800001</v>
      </c>
      <c r="BX20" s="89">
        <v>0</v>
      </c>
      <c r="BY20" s="89">
        <v>1669.4588919199998</v>
      </c>
      <c r="BZ20" s="89">
        <v>0</v>
      </c>
      <c r="CA20" s="89">
        <v>1751.1270975699997</v>
      </c>
      <c r="CB20" s="89">
        <v>0</v>
      </c>
      <c r="CC20" s="89">
        <v>1834.43275451</v>
      </c>
      <c r="CD20" s="89">
        <v>0</v>
      </c>
      <c r="CE20" s="89">
        <v>1751.0856107300001</v>
      </c>
      <c r="CF20" s="89">
        <v>0</v>
      </c>
      <c r="CG20" s="89">
        <v>1383.1536395400001</v>
      </c>
      <c r="CH20" s="89">
        <v>0</v>
      </c>
      <c r="CI20" s="89">
        <v>1376.3769426000001</v>
      </c>
      <c r="CJ20" s="89">
        <v>0</v>
      </c>
      <c r="CK20" s="89">
        <v>1536.6452599200002</v>
      </c>
      <c r="CL20" s="89">
        <v>0</v>
      </c>
      <c r="CM20" s="89">
        <v>1429.1851223900001</v>
      </c>
      <c r="CN20" s="89">
        <v>0</v>
      </c>
      <c r="CO20" s="89">
        <v>1572.0532158199999</v>
      </c>
      <c r="CP20" s="89">
        <v>0</v>
      </c>
      <c r="CQ20" s="89">
        <v>1504.5104604800001</v>
      </c>
      <c r="CR20" s="89">
        <v>0</v>
      </c>
      <c r="CS20" s="89">
        <v>1915.1421372100001</v>
      </c>
      <c r="CT20" s="89">
        <v>0</v>
      </c>
      <c r="CU20" s="89">
        <v>2040.2096609499999</v>
      </c>
      <c r="CV20" s="89">
        <v>0</v>
      </c>
      <c r="CW20" s="89">
        <v>2067.6133010900003</v>
      </c>
      <c r="CX20" s="89">
        <v>0</v>
      </c>
      <c r="CY20" s="89">
        <v>2463.2900102400004</v>
      </c>
      <c r="CZ20" s="89">
        <v>0</v>
      </c>
      <c r="DA20" s="89">
        <v>1673.5020184600003</v>
      </c>
      <c r="DB20" s="89">
        <v>0</v>
      </c>
      <c r="DC20" s="89">
        <v>1414.52241439</v>
      </c>
      <c r="DD20" s="89">
        <v>0</v>
      </c>
      <c r="DE20" s="89">
        <v>2023.2495660900001</v>
      </c>
      <c r="DF20" s="89">
        <v>0</v>
      </c>
      <c r="DG20" s="89">
        <v>2115.4502869299999</v>
      </c>
      <c r="DH20" s="89">
        <v>0</v>
      </c>
      <c r="DI20" s="89">
        <v>2480.0280295099997</v>
      </c>
      <c r="DJ20" s="89">
        <v>0</v>
      </c>
      <c r="DK20" s="89">
        <v>2296.6450826</v>
      </c>
      <c r="DL20" s="89">
        <v>0</v>
      </c>
      <c r="DM20" s="89">
        <v>2336.7981837000002</v>
      </c>
      <c r="DN20" s="89">
        <v>0</v>
      </c>
      <c r="DO20" s="89">
        <v>2331.9517512774164</v>
      </c>
      <c r="DP20" s="89">
        <v>0</v>
      </c>
      <c r="DQ20" s="89">
        <v>2539.68313511</v>
      </c>
      <c r="DR20" s="89">
        <v>0</v>
      </c>
      <c r="DS20" s="89">
        <v>2330.7362443576803</v>
      </c>
      <c r="DT20" s="89">
        <v>0</v>
      </c>
      <c r="DU20" s="89">
        <v>2666.0527644400004</v>
      </c>
      <c r="DV20" s="89">
        <v>0</v>
      </c>
      <c r="DW20" s="89">
        <v>3084.2023710760914</v>
      </c>
      <c r="DX20" s="89">
        <v>0</v>
      </c>
      <c r="DY20" s="89">
        <v>2602.0712113599993</v>
      </c>
      <c r="DZ20" s="89">
        <v>0</v>
      </c>
      <c r="EA20" s="89">
        <v>2638.9042494099999</v>
      </c>
      <c r="EB20" s="89">
        <v>0</v>
      </c>
      <c r="EC20" s="89">
        <v>2362.82670151</v>
      </c>
      <c r="ED20" s="89">
        <v>0</v>
      </c>
      <c r="EE20" s="89">
        <v>2201.9611774999998</v>
      </c>
      <c r="EF20" s="89">
        <v>0</v>
      </c>
      <c r="EG20" s="89">
        <v>2639.0842976799995</v>
      </c>
      <c r="EH20" s="89">
        <v>0</v>
      </c>
      <c r="EI20" s="89">
        <v>2578.7318777399996</v>
      </c>
      <c r="EJ20" s="89">
        <v>0</v>
      </c>
      <c r="EK20" s="89">
        <v>2786.4577438300007</v>
      </c>
      <c r="EL20" s="89">
        <v>0</v>
      </c>
      <c r="EM20" s="89">
        <v>2609.5829951000005</v>
      </c>
      <c r="EN20" s="89">
        <v>0</v>
      </c>
      <c r="EO20" s="89">
        <v>2824.6284552999996</v>
      </c>
      <c r="EP20" s="89">
        <v>0</v>
      </c>
      <c r="EQ20" s="89">
        <v>2513.1981415800001</v>
      </c>
      <c r="ER20" s="89">
        <v>0</v>
      </c>
      <c r="ES20" s="89">
        <v>2666.0648034599999</v>
      </c>
      <c r="ET20" s="89">
        <v>0</v>
      </c>
      <c r="EU20" s="89">
        <v>3218.2596896499999</v>
      </c>
      <c r="EV20" s="89">
        <v>0</v>
      </c>
      <c r="EW20" s="89">
        <v>2696.7671404099997</v>
      </c>
      <c r="EX20" s="89">
        <v>0</v>
      </c>
      <c r="EY20" s="89">
        <v>3478.1772503999996</v>
      </c>
      <c r="EZ20" s="89">
        <v>0</v>
      </c>
      <c r="FA20" s="89">
        <v>2879.20870109</v>
      </c>
      <c r="FB20" s="89">
        <v>0</v>
      </c>
      <c r="FC20" s="89">
        <v>3090.6274002499999</v>
      </c>
      <c r="FD20" s="89">
        <v>0</v>
      </c>
      <c r="FE20" s="89">
        <v>2823.5411369524481</v>
      </c>
      <c r="FF20" s="89">
        <v>0</v>
      </c>
      <c r="FG20" s="89">
        <v>2804.3485738599993</v>
      </c>
      <c r="FH20" s="89">
        <v>0</v>
      </c>
      <c r="FI20" s="89">
        <v>2964.5370771899989</v>
      </c>
      <c r="FJ20" s="89">
        <v>0</v>
      </c>
      <c r="FK20" s="89">
        <v>2641.1241666944998</v>
      </c>
      <c r="FL20" s="89">
        <v>0</v>
      </c>
      <c r="FM20" s="89">
        <v>2877.49041313</v>
      </c>
      <c r="FN20" s="89">
        <v>0</v>
      </c>
      <c r="FO20" s="89">
        <v>3374.7695817800009</v>
      </c>
      <c r="FP20" s="89">
        <v>0</v>
      </c>
      <c r="FQ20" s="89">
        <v>2813.3624967899996</v>
      </c>
      <c r="FR20" s="89">
        <v>0</v>
      </c>
      <c r="FS20" s="89">
        <v>662.95289606000006</v>
      </c>
      <c r="FT20" s="89">
        <v>0</v>
      </c>
      <c r="FU20" s="89">
        <v>553.89013278999994</v>
      </c>
      <c r="FV20" s="89">
        <v>0</v>
      </c>
      <c r="FW20" s="89">
        <v>580.00363258000004</v>
      </c>
      <c r="FX20" s="89">
        <v>0</v>
      </c>
      <c r="FY20" s="89">
        <v>449.48254895023928</v>
      </c>
      <c r="FZ20" s="89">
        <v>0</v>
      </c>
      <c r="GA20" s="89">
        <v>682.22870764000004</v>
      </c>
      <c r="GB20" s="89">
        <v>0</v>
      </c>
      <c r="GC20" s="89">
        <v>896.80433038000001</v>
      </c>
      <c r="GD20" s="89">
        <v>0</v>
      </c>
      <c r="GE20" s="89">
        <v>1303.3064691700586</v>
      </c>
      <c r="GF20" s="89">
        <v>0</v>
      </c>
      <c r="GG20" s="89">
        <v>1027.87931174</v>
      </c>
    </row>
    <row r="21" spans="2:189" x14ac:dyDescent="0.55000000000000004">
      <c r="B21" s="19"/>
      <c r="C21" s="253" t="s">
        <v>669</v>
      </c>
      <c r="D21" s="267">
        <v>5.246148331427225</v>
      </c>
      <c r="E21" s="267">
        <v>789013.76536232675</v>
      </c>
      <c r="F21" s="267">
        <v>4.1671376568505218</v>
      </c>
      <c r="G21" s="267">
        <v>1048367.8210662211</v>
      </c>
      <c r="H21" s="267">
        <v>3.943910302635119</v>
      </c>
      <c r="I21" s="267">
        <v>1358941.1451450041</v>
      </c>
      <c r="J21" s="267">
        <v>3.2796898732239383</v>
      </c>
      <c r="K21" s="267">
        <v>1624685.4827939128</v>
      </c>
      <c r="L21" s="267">
        <v>6.1523569312978204</v>
      </c>
      <c r="M21" s="267">
        <v>1998325.7879888387</v>
      </c>
      <c r="N21" s="267">
        <v>6.4852555214590986</v>
      </c>
      <c r="O21" s="267">
        <v>2390985.9447684702</v>
      </c>
      <c r="P21" s="267">
        <v>3.2907439896539237</v>
      </c>
      <c r="Q21" s="267">
        <v>1654836.1738681938</v>
      </c>
      <c r="R21" s="267">
        <v>3.2708025288080029</v>
      </c>
      <c r="S21" s="267">
        <v>1680656.7326731931</v>
      </c>
      <c r="T21" s="267">
        <v>3.3026379681796696</v>
      </c>
      <c r="U21" s="267">
        <v>1725024.6059117639</v>
      </c>
      <c r="V21" s="267">
        <v>3.4557359685252953</v>
      </c>
      <c r="W21" s="267">
        <v>1723411.528204954</v>
      </c>
      <c r="X21" s="267">
        <v>3.7444681154751134</v>
      </c>
      <c r="Y21" s="267">
        <v>1746005.3004283274</v>
      </c>
      <c r="Z21" s="267">
        <v>4.0182428493441336</v>
      </c>
      <c r="AA21" s="267">
        <v>1802340.2728027476</v>
      </c>
      <c r="AB21" s="267">
        <v>4.702043156180661</v>
      </c>
      <c r="AC21" s="267">
        <v>1835106.2714450059</v>
      </c>
      <c r="AD21" s="267">
        <v>5.0350209042423275</v>
      </c>
      <c r="AE21" s="267">
        <v>1839114.6857730744</v>
      </c>
      <c r="AF21" s="267">
        <v>5.0843628028065915</v>
      </c>
      <c r="AG21" s="267">
        <v>1843675.1269873437</v>
      </c>
      <c r="AH21" s="267">
        <v>5.5121091324898837</v>
      </c>
      <c r="AI21" s="267">
        <v>1850369.3167785027</v>
      </c>
      <c r="AJ21" s="267">
        <v>5.9106594141389719</v>
      </c>
      <c r="AK21" s="267">
        <v>1879163.6612842865</v>
      </c>
      <c r="AL21" s="267">
        <v>6.1523569312978204</v>
      </c>
      <c r="AM21" s="267">
        <v>1998325.7879888387</v>
      </c>
      <c r="AN21" s="267">
        <v>6.2510452802748127</v>
      </c>
      <c r="AO21" s="267">
        <v>2012084.4994343503</v>
      </c>
      <c r="AP21" s="267">
        <v>6.1907432772142119</v>
      </c>
      <c r="AQ21" s="267">
        <v>2031285.0290993024</v>
      </c>
      <c r="AR21" s="267">
        <v>6.1735077686700661</v>
      </c>
      <c r="AS21" s="267">
        <v>2055353.5153242184</v>
      </c>
      <c r="AT21" s="267">
        <v>6.0981099963992955</v>
      </c>
      <c r="AU21" s="267">
        <v>2050851.1278844445</v>
      </c>
      <c r="AV21" s="267">
        <v>6.1728712194188393</v>
      </c>
      <c r="AW21" s="267">
        <v>2087162.8353975227</v>
      </c>
      <c r="AX21" s="267">
        <v>6.2053748201330308</v>
      </c>
      <c r="AY21" s="267">
        <v>2118916.6916278396</v>
      </c>
      <c r="AZ21" s="267">
        <v>6.3792078001806285</v>
      </c>
      <c r="BA21" s="267">
        <v>2129006.9843055303</v>
      </c>
      <c r="BB21" s="267">
        <v>6.4499767676637481</v>
      </c>
      <c r="BC21" s="267">
        <v>2153675.5230484265</v>
      </c>
      <c r="BD21" s="267">
        <v>6.6412435274607677</v>
      </c>
      <c r="BE21" s="267">
        <v>2189796.5485690692</v>
      </c>
      <c r="BF21" s="267">
        <v>6.6100840639480261</v>
      </c>
      <c r="BG21" s="267">
        <v>2227161.7374275886</v>
      </c>
      <c r="BH21" s="267">
        <v>6.6112977698149447</v>
      </c>
      <c r="BI21" s="267">
        <v>2273074.5808639275</v>
      </c>
      <c r="BJ21" s="267">
        <v>6.4852555214590986</v>
      </c>
      <c r="BK21" s="267">
        <v>2390985.9447684702</v>
      </c>
      <c r="BL21" s="267">
        <v>6.3993076371430346</v>
      </c>
      <c r="BM21" s="267">
        <v>2376348.1634743605</v>
      </c>
      <c r="BN21" s="267">
        <v>6.3012124975867021</v>
      </c>
      <c r="BO21" s="267">
        <v>2417921.3991149412</v>
      </c>
      <c r="BP21" s="267">
        <v>6.5712583225164103</v>
      </c>
      <c r="BQ21" s="267">
        <v>2449637.7301863912</v>
      </c>
      <c r="BR21" s="267">
        <v>6.6051148890360176</v>
      </c>
      <c r="BS21" s="267">
        <v>2467163.0923111909</v>
      </c>
      <c r="BT21" s="267">
        <v>6.6161021257179744</v>
      </c>
      <c r="BU21" s="267">
        <v>2522277.3826630171</v>
      </c>
      <c r="BV21" s="267">
        <v>6.724331593083976</v>
      </c>
      <c r="BW21" s="267">
        <v>2557901.8218128267</v>
      </c>
      <c r="BX21" s="267">
        <v>6.6741839155534315</v>
      </c>
      <c r="BY21" s="267">
        <v>2573180.0128909019</v>
      </c>
      <c r="BZ21" s="267">
        <v>6.6185755122047922</v>
      </c>
      <c r="CA21" s="267">
        <v>2580396.0926118451</v>
      </c>
      <c r="CB21" s="267">
        <v>6.6710907987025889</v>
      </c>
      <c r="CC21" s="267">
        <v>2597086.5456512626</v>
      </c>
      <c r="CD21" s="267">
        <v>6.6725754491172795</v>
      </c>
      <c r="CE21" s="267">
        <v>2610076.6572748348</v>
      </c>
      <c r="CF21" s="267">
        <v>6.6352719667952442</v>
      </c>
      <c r="CG21" s="267">
        <v>2644220.6756405327</v>
      </c>
      <c r="CH21" s="267">
        <v>6.60176688176995</v>
      </c>
      <c r="CI21" s="267">
        <v>2764358.7138844016</v>
      </c>
      <c r="CJ21" s="267">
        <v>6.7657105159902322</v>
      </c>
      <c r="CK21" s="267">
        <v>2746075.5293409447</v>
      </c>
      <c r="CL21" s="267">
        <v>6.8</v>
      </c>
      <c r="CM21" s="267">
        <v>2761176.0198393469</v>
      </c>
      <c r="CN21" s="267">
        <v>6.7528365303814386</v>
      </c>
      <c r="CO21" s="267">
        <v>2851863.5052095344</v>
      </c>
      <c r="CP21" s="267">
        <v>6.812104227644717</v>
      </c>
      <c r="CQ21" s="267">
        <v>2859961.0150881279</v>
      </c>
      <c r="CR21" s="267">
        <v>6.8</v>
      </c>
      <c r="CS21" s="267">
        <v>2881719.8451230377</v>
      </c>
      <c r="CT21" s="267">
        <v>6.786162197889281</v>
      </c>
      <c r="CU21" s="267">
        <v>2932781.2243851577</v>
      </c>
      <c r="CV21" s="267">
        <v>6.78</v>
      </c>
      <c r="CW21" s="267">
        <v>2934410.5586041068</v>
      </c>
      <c r="CX21" s="267">
        <v>6.77</v>
      </c>
      <c r="CY21" s="267">
        <v>3007136.3352188789</v>
      </c>
      <c r="CZ21" s="267">
        <v>6.74</v>
      </c>
      <c r="DA21" s="267">
        <v>3051866.0939172567</v>
      </c>
      <c r="DB21" s="267">
        <v>6.4431100717597527</v>
      </c>
      <c r="DC21" s="267">
        <v>3082656.8709495855</v>
      </c>
      <c r="DD21" s="267">
        <v>6.1706504902350536</v>
      </c>
      <c r="DE21" s="267">
        <v>3145331.7320706462</v>
      </c>
      <c r="DF21" s="267">
        <v>6.0117202188965875</v>
      </c>
      <c r="DG21" s="267">
        <v>3365218.3054364501</v>
      </c>
      <c r="DH21" s="267">
        <v>5.77</v>
      </c>
      <c r="DI21" s="267">
        <v>3367802.8355087661</v>
      </c>
      <c r="DJ21" s="267">
        <v>5.61</v>
      </c>
      <c r="DK21" s="267">
        <v>3399388.7100692918</v>
      </c>
      <c r="DL21" s="267">
        <v>5.4485346781296711</v>
      </c>
      <c r="DM21" s="267">
        <v>3545562.3739246102</v>
      </c>
      <c r="DN21" s="267">
        <v>5.3083686809997035</v>
      </c>
      <c r="DO21" s="267">
        <v>3538214.3134462596</v>
      </c>
      <c r="DP21" s="267">
        <v>5.1433643034573233</v>
      </c>
      <c r="DQ21" s="267">
        <v>3604491.3282272778</v>
      </c>
      <c r="DR21" s="267">
        <v>5</v>
      </c>
      <c r="DS21" s="267">
        <v>3680991.1231198753</v>
      </c>
      <c r="DT21" s="267">
        <v>4.8643516895826258</v>
      </c>
      <c r="DU21" s="267">
        <v>3686814.2926851255</v>
      </c>
      <c r="DV21" s="267">
        <v>4.6756777421036286</v>
      </c>
      <c r="DW21" s="267">
        <v>3715311.5217689001</v>
      </c>
      <c r="DX21" s="267">
        <v>4.79</v>
      </c>
      <c r="DY21" s="267">
        <v>3815324.4318470689</v>
      </c>
      <c r="DZ21" s="267">
        <v>4.8141802093800887</v>
      </c>
      <c r="EA21" s="267">
        <v>3830527.1835985272</v>
      </c>
      <c r="EB21" s="267">
        <v>4.7183868094842252</v>
      </c>
      <c r="EC21" s="267">
        <v>3860255.4796765158</v>
      </c>
      <c r="ED21" s="267">
        <v>4.76</v>
      </c>
      <c r="EE21" s="267">
        <v>4082302.1009190022</v>
      </c>
      <c r="EF21" s="267">
        <v>4.76</v>
      </c>
      <c r="EG21" s="267">
        <v>3994046.6603179402</v>
      </c>
      <c r="EH21" s="267">
        <v>4.92</v>
      </c>
      <c r="EI21" s="267">
        <v>4024704.8322588103</v>
      </c>
      <c r="EJ21" s="267">
        <v>5.4272512703314533</v>
      </c>
      <c r="EK21" s="267">
        <v>4119704.6049919846</v>
      </c>
      <c r="EL21" s="267">
        <v>5.8</v>
      </c>
      <c r="EM21" s="267">
        <v>4110839.3782855533</v>
      </c>
      <c r="EN21" s="267">
        <v>6.24</v>
      </c>
      <c r="EO21" s="267">
        <v>4128523.6922491887</v>
      </c>
      <c r="EP21" s="267">
        <v>6.37</v>
      </c>
      <c r="EQ21" s="267">
        <v>4227325.3405098412</v>
      </c>
      <c r="ER21" s="267">
        <v>6.49</v>
      </c>
      <c r="ES21" s="267">
        <v>4216536.2983162319</v>
      </c>
      <c r="ET21" s="267">
        <v>6.93</v>
      </c>
      <c r="EU21" s="267">
        <v>4236593.5218753368</v>
      </c>
      <c r="EV21" s="267">
        <v>7.11</v>
      </c>
      <c r="EW21" s="267">
        <v>4278946.4899512716</v>
      </c>
      <c r="EX21" s="267">
        <v>7.25</v>
      </c>
      <c r="EY21" s="267">
        <v>4261444.815458823</v>
      </c>
      <c r="EZ21" s="267">
        <v>7.34</v>
      </c>
      <c r="FA21" s="267">
        <v>4290113.9853319209</v>
      </c>
      <c r="FB21" s="267">
        <v>7.41</v>
      </c>
      <c r="FC21" s="267">
        <v>4417728.9726535939</v>
      </c>
      <c r="FD21" s="267">
        <v>7.64</v>
      </c>
      <c r="FE21" s="267">
        <v>4323938.1549238712</v>
      </c>
      <c r="FF21" s="267">
        <v>7.81</v>
      </c>
      <c r="FG21" s="267">
        <v>4375937.8937695427</v>
      </c>
      <c r="FH21" s="267">
        <v>8.16</v>
      </c>
      <c r="FI21" s="267">
        <v>4431219.6290690489</v>
      </c>
      <c r="FJ21" s="267">
        <v>8.32</v>
      </c>
      <c r="FK21" s="267">
        <v>4447035.4434394548</v>
      </c>
      <c r="FL21" s="267">
        <v>8.4600000000000009</v>
      </c>
      <c r="FM21" s="267">
        <v>4505032.7422504788</v>
      </c>
      <c r="FN21" s="267">
        <v>8.51</v>
      </c>
      <c r="FO21" s="267">
        <v>4258380.6287428793</v>
      </c>
      <c r="FP21" s="267">
        <v>8.4057994980988742</v>
      </c>
      <c r="FQ21" s="267">
        <v>4632756.3485760819</v>
      </c>
      <c r="FR21" s="267">
        <v>8.3699999999999992</v>
      </c>
      <c r="FS21" s="267">
        <v>4661325.8296397226</v>
      </c>
      <c r="FT21" s="267">
        <v>8.26</v>
      </c>
      <c r="FU21" s="267">
        <v>4722871.089338555</v>
      </c>
      <c r="FV21" s="267">
        <v>8.08</v>
      </c>
      <c r="FW21" s="267">
        <v>4730881.2367550554</v>
      </c>
      <c r="FX21" s="267">
        <v>7.99</v>
      </c>
      <c r="FY21" s="267">
        <v>4798146.9061843967</v>
      </c>
      <c r="FZ21" s="267">
        <v>7.8602755862174645</v>
      </c>
      <c r="GA21" s="267">
        <v>4975236.8528516097</v>
      </c>
      <c r="GB21" s="267">
        <v>8.004974352608123</v>
      </c>
      <c r="GC21" s="267">
        <v>4824743.1832535742</v>
      </c>
      <c r="GD21" s="267">
        <v>8.0629580350105545</v>
      </c>
      <c r="GE21" s="267">
        <v>4872644.3931503408</v>
      </c>
      <c r="GF21" s="267">
        <v>7.899868047397173</v>
      </c>
      <c r="GG21" s="267">
        <v>5106741.2061958034</v>
      </c>
    </row>
    <row r="22" spans="2:189" x14ac:dyDescent="0.55000000000000004">
      <c r="CT22" s="29"/>
      <c r="CU22" s="155"/>
      <c r="CV22" s="29"/>
      <c r="CW22" s="155"/>
      <c r="CX22" s="29"/>
      <c r="CY22" s="155"/>
      <c r="CZ22" s="29"/>
      <c r="DA22" s="155"/>
      <c r="DB22" s="29"/>
      <c r="DC22" s="155"/>
      <c r="DD22" s="29"/>
      <c r="DE22" s="155"/>
      <c r="DF22" s="29"/>
      <c r="DG22" s="155"/>
      <c r="DH22" s="29"/>
      <c r="DI22" s="155"/>
      <c r="DJ22" s="29"/>
      <c r="DK22" s="155"/>
      <c r="DL22" s="29"/>
      <c r="DM22" s="155"/>
      <c r="DN22" s="29"/>
      <c r="DO22" s="155"/>
      <c r="DP22" s="29"/>
      <c r="DQ22" s="155"/>
      <c r="DR22" s="29"/>
      <c r="DS22" s="155"/>
      <c r="DT22" s="29"/>
      <c r="DU22" s="155"/>
      <c r="DV22" s="29"/>
      <c r="DW22" s="155"/>
      <c r="DY22" s="155"/>
      <c r="EA22" s="155"/>
      <c r="EC22" s="155"/>
      <c r="EE22" s="155"/>
      <c r="EG22" s="155"/>
      <c r="EI22" s="155"/>
      <c r="EK22" s="155"/>
      <c r="EM22" s="155"/>
      <c r="EO22" s="155"/>
      <c r="EQ22" s="155"/>
      <c r="ES22" s="155"/>
      <c r="EU22" s="155"/>
      <c r="EW22" s="155"/>
      <c r="EY22" s="155"/>
      <c r="FA22" s="155"/>
      <c r="FC22" s="155"/>
      <c r="FE22" s="155"/>
      <c r="FG22" s="155"/>
      <c r="FI22" s="155"/>
      <c r="FJ22" s="155"/>
      <c r="FK22" s="155"/>
      <c r="FM22" s="155"/>
      <c r="FN22" s="155"/>
      <c r="FO22" s="155"/>
      <c r="FQ22" s="155"/>
      <c r="FR22" s="155"/>
      <c r="FS22" s="155"/>
      <c r="FU22" s="155"/>
      <c r="FW22" s="155"/>
      <c r="FY22" s="155"/>
      <c r="GA22" s="155"/>
      <c r="GC22" s="155"/>
      <c r="GE22" s="155"/>
      <c r="GG22" s="155"/>
    </row>
    <row r="23" spans="2:189" x14ac:dyDescent="0.55000000000000004">
      <c r="B23" s="253" t="s">
        <v>670</v>
      </c>
      <c r="C23" s="25"/>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c r="BW23" s="419"/>
      <c r="BX23" s="419"/>
      <c r="BY23" s="419"/>
      <c r="BZ23" s="419"/>
      <c r="CA23" s="419"/>
      <c r="CB23" s="419"/>
      <c r="CC23" s="419"/>
      <c r="CD23" s="419"/>
      <c r="CE23" s="419"/>
      <c r="CF23" s="419"/>
      <c r="CG23" s="419"/>
      <c r="CH23" s="419"/>
      <c r="CI23" s="419"/>
      <c r="CJ23" s="419"/>
      <c r="CK23" s="419"/>
      <c r="CL23" s="419"/>
      <c r="CM23" s="419"/>
      <c r="CN23" s="419"/>
      <c r="CO23" s="419"/>
      <c r="CP23" s="419"/>
      <c r="CQ23" s="419"/>
      <c r="CR23" s="419"/>
      <c r="CS23" s="419"/>
      <c r="CT23" s="419"/>
      <c r="CU23" s="419"/>
      <c r="CV23" s="419"/>
      <c r="CW23" s="419"/>
      <c r="CX23" s="419"/>
      <c r="CY23" s="419"/>
      <c r="CZ23" s="419"/>
      <c r="DA23" s="419"/>
      <c r="DB23" s="419"/>
      <c r="DC23" s="419"/>
      <c r="DD23" s="419"/>
      <c r="DE23" s="419"/>
      <c r="DF23" s="419"/>
      <c r="DG23" s="419"/>
      <c r="DH23" s="419"/>
      <c r="DI23" s="419"/>
      <c r="DJ23" s="419"/>
      <c r="DK23" s="419"/>
      <c r="DL23" s="419"/>
      <c r="DM23" s="419"/>
      <c r="DN23" s="419"/>
      <c r="DO23" s="419"/>
      <c r="DP23" s="419"/>
      <c r="DQ23" s="419"/>
      <c r="DR23" s="419"/>
      <c r="DS23" s="419"/>
      <c r="DT23" s="419"/>
      <c r="DU23" s="419"/>
      <c r="DV23" s="419"/>
      <c r="DW23" s="419"/>
      <c r="DX23" s="419"/>
      <c r="DY23" s="419"/>
      <c r="DZ23" s="419"/>
      <c r="EA23" s="419"/>
      <c r="EB23" s="419"/>
      <c r="EC23" s="419"/>
      <c r="ED23" s="419"/>
      <c r="EE23" s="419"/>
      <c r="EF23" s="419"/>
      <c r="EG23" s="419"/>
      <c r="EH23" s="419"/>
      <c r="EI23" s="419"/>
      <c r="EJ23" s="419"/>
      <c r="EK23" s="419"/>
      <c r="EL23" s="419"/>
      <c r="EM23" s="419"/>
      <c r="EN23" s="419"/>
      <c r="EO23" s="419"/>
      <c r="EP23" s="419"/>
      <c r="EQ23" s="419"/>
      <c r="ER23" s="419"/>
      <c r="ES23" s="419"/>
      <c r="ET23" s="419"/>
      <c r="EU23" s="419"/>
      <c r="EV23" s="419"/>
      <c r="EW23" s="419"/>
      <c r="EX23" s="419"/>
      <c r="EY23" s="419"/>
      <c r="EZ23" s="419"/>
      <c r="FA23" s="419"/>
      <c r="FB23" s="419"/>
      <c r="FC23" s="419"/>
      <c r="FD23" s="419"/>
      <c r="FE23" s="419"/>
      <c r="FF23" s="419"/>
      <c r="FG23" s="419"/>
      <c r="FH23" s="419"/>
      <c r="FI23" s="419"/>
      <c r="FJ23" s="86"/>
      <c r="FK23" s="86"/>
      <c r="FL23" s="419"/>
      <c r="FM23" s="419"/>
      <c r="FN23" s="86"/>
      <c r="FO23" s="86"/>
      <c r="FP23" s="419"/>
      <c r="FQ23" s="419"/>
      <c r="FR23" s="86"/>
      <c r="FS23" s="86"/>
      <c r="FT23" s="419"/>
      <c r="FU23" s="419"/>
      <c r="FV23" s="419"/>
      <c r="FW23" s="419"/>
      <c r="FX23" s="419"/>
      <c r="FY23" s="419"/>
      <c r="FZ23" s="419"/>
      <c r="GA23" s="419"/>
      <c r="GB23" s="419"/>
      <c r="GC23" s="419"/>
      <c r="GD23" s="419"/>
      <c r="GE23" s="419"/>
      <c r="GF23" s="419"/>
      <c r="GG23" s="419"/>
    </row>
    <row r="24" spans="2:189" s="212" customFormat="1" x14ac:dyDescent="0.55000000000000004">
      <c r="B24" s="268" t="s">
        <v>296</v>
      </c>
      <c r="C24" s="268" t="s">
        <v>652</v>
      </c>
      <c r="D24" s="262" t="s">
        <v>653</v>
      </c>
      <c r="E24" s="262" t="s">
        <v>654</v>
      </c>
      <c r="F24" s="262" t="s">
        <v>653</v>
      </c>
      <c r="G24" s="262" t="s">
        <v>654</v>
      </c>
      <c r="H24" s="262" t="s">
        <v>653</v>
      </c>
      <c r="I24" s="262" t="s">
        <v>654</v>
      </c>
      <c r="J24" s="262" t="s">
        <v>653</v>
      </c>
      <c r="K24" s="262" t="s">
        <v>654</v>
      </c>
      <c r="L24" s="263" t="s">
        <v>653</v>
      </c>
      <c r="M24" s="263" t="s">
        <v>654</v>
      </c>
      <c r="N24" s="263" t="s">
        <v>653</v>
      </c>
      <c r="O24" s="263" t="s">
        <v>654</v>
      </c>
      <c r="P24" s="269" t="s">
        <v>653</v>
      </c>
      <c r="Q24" s="262" t="s">
        <v>654</v>
      </c>
      <c r="R24" s="269" t="s">
        <v>653</v>
      </c>
      <c r="S24" s="262" t="s">
        <v>654</v>
      </c>
      <c r="T24" s="269" t="s">
        <v>653</v>
      </c>
      <c r="U24" s="262" t="s">
        <v>654</v>
      </c>
      <c r="V24" s="269" t="s">
        <v>653</v>
      </c>
      <c r="W24" s="262" t="s">
        <v>654</v>
      </c>
      <c r="X24" s="263" t="s">
        <v>653</v>
      </c>
      <c r="Y24" s="263" t="s">
        <v>654</v>
      </c>
      <c r="Z24" s="263" t="s">
        <v>653</v>
      </c>
      <c r="AA24" s="263" t="s">
        <v>654</v>
      </c>
      <c r="AB24" s="263" t="s">
        <v>653</v>
      </c>
      <c r="AC24" s="263" t="s">
        <v>654</v>
      </c>
      <c r="AD24" s="263" t="s">
        <v>653</v>
      </c>
      <c r="AE24" s="263" t="s">
        <v>654</v>
      </c>
      <c r="AF24" s="263" t="s">
        <v>653</v>
      </c>
      <c r="AG24" s="263" t="s">
        <v>654</v>
      </c>
      <c r="AH24" s="263" t="s">
        <v>653</v>
      </c>
      <c r="AI24" s="263" t="s">
        <v>654</v>
      </c>
      <c r="AJ24" s="263" t="s">
        <v>653</v>
      </c>
      <c r="AK24" s="263" t="s">
        <v>654</v>
      </c>
      <c r="AL24" s="263" t="s">
        <v>653</v>
      </c>
      <c r="AM24" s="263" t="s">
        <v>654</v>
      </c>
      <c r="AN24" s="263" t="s">
        <v>653</v>
      </c>
      <c r="AO24" s="263" t="s">
        <v>654</v>
      </c>
      <c r="AP24" s="263" t="s">
        <v>653</v>
      </c>
      <c r="AQ24" s="263" t="s">
        <v>654</v>
      </c>
      <c r="AR24" s="263" t="s">
        <v>653</v>
      </c>
      <c r="AS24" s="263" t="s">
        <v>654</v>
      </c>
      <c r="AT24" s="263" t="s">
        <v>653</v>
      </c>
      <c r="AU24" s="263" t="s">
        <v>654</v>
      </c>
      <c r="AV24" s="263" t="s">
        <v>653</v>
      </c>
      <c r="AW24" s="263" t="s">
        <v>654</v>
      </c>
      <c r="AX24" s="263" t="s">
        <v>653</v>
      </c>
      <c r="AY24" s="263" t="s">
        <v>654</v>
      </c>
      <c r="AZ24" s="263" t="s">
        <v>653</v>
      </c>
      <c r="BA24" s="263" t="s">
        <v>654</v>
      </c>
      <c r="BB24" s="263" t="s">
        <v>653</v>
      </c>
      <c r="BC24" s="263" t="s">
        <v>654</v>
      </c>
      <c r="BD24" s="263" t="s">
        <v>653</v>
      </c>
      <c r="BE24" s="263" t="s">
        <v>654</v>
      </c>
      <c r="BF24" s="263" t="s">
        <v>653</v>
      </c>
      <c r="BG24" s="263" t="s">
        <v>654</v>
      </c>
      <c r="BH24" s="263" t="s">
        <v>653</v>
      </c>
      <c r="BI24" s="263" t="s">
        <v>654</v>
      </c>
      <c r="BJ24" s="263" t="s">
        <v>653</v>
      </c>
      <c r="BK24" s="263" t="s">
        <v>654</v>
      </c>
      <c r="BL24" s="263" t="s">
        <v>653</v>
      </c>
      <c r="BM24" s="263" t="s">
        <v>654</v>
      </c>
      <c r="BN24" s="263" t="s">
        <v>653</v>
      </c>
      <c r="BO24" s="263" t="s">
        <v>654</v>
      </c>
      <c r="BP24" s="263" t="s">
        <v>653</v>
      </c>
      <c r="BQ24" s="263" t="s">
        <v>654</v>
      </c>
      <c r="BR24" s="263" t="s">
        <v>653</v>
      </c>
      <c r="BS24" s="263" t="s">
        <v>654</v>
      </c>
      <c r="BT24" s="263" t="s">
        <v>653</v>
      </c>
      <c r="BU24" s="263" t="s">
        <v>654</v>
      </c>
      <c r="BV24" s="263" t="s">
        <v>653</v>
      </c>
      <c r="BW24" s="263" t="s">
        <v>654</v>
      </c>
      <c r="BX24" s="263" t="s">
        <v>653</v>
      </c>
      <c r="BY24" s="263" t="s">
        <v>654</v>
      </c>
      <c r="BZ24" s="263" t="s">
        <v>653</v>
      </c>
      <c r="CA24" s="263" t="s">
        <v>654</v>
      </c>
      <c r="CB24" s="263" t="s">
        <v>653</v>
      </c>
      <c r="CC24" s="263" t="s">
        <v>654</v>
      </c>
      <c r="CD24" s="263" t="s">
        <v>653</v>
      </c>
      <c r="CE24" s="263" t="s">
        <v>654</v>
      </c>
      <c r="CF24" s="263" t="s">
        <v>653</v>
      </c>
      <c r="CG24" s="264" t="s">
        <v>654</v>
      </c>
      <c r="CH24" s="263" t="s">
        <v>653</v>
      </c>
      <c r="CI24" s="264" t="s">
        <v>654</v>
      </c>
      <c r="CJ24" s="263" t="s">
        <v>653</v>
      </c>
      <c r="CK24" s="264" t="s">
        <v>654</v>
      </c>
      <c r="CL24" s="263" t="s">
        <v>653</v>
      </c>
      <c r="CM24" s="264" t="s">
        <v>654</v>
      </c>
      <c r="CN24" s="263" t="s">
        <v>653</v>
      </c>
      <c r="CO24" s="264" t="s">
        <v>654</v>
      </c>
      <c r="CP24" s="263" t="s">
        <v>653</v>
      </c>
      <c r="CQ24" s="264" t="s">
        <v>654</v>
      </c>
      <c r="CR24" s="263" t="s">
        <v>653</v>
      </c>
      <c r="CS24" s="264" t="s">
        <v>654</v>
      </c>
      <c r="CT24" s="263" t="s">
        <v>653</v>
      </c>
      <c r="CU24" s="264" t="s">
        <v>654</v>
      </c>
      <c r="CV24" s="263" t="s">
        <v>653</v>
      </c>
      <c r="CW24" s="264" t="s">
        <v>654</v>
      </c>
      <c r="CX24" s="263" t="s">
        <v>653</v>
      </c>
      <c r="CY24" s="264" t="s">
        <v>654</v>
      </c>
      <c r="CZ24" s="263" t="s">
        <v>653</v>
      </c>
      <c r="DA24" s="264" t="s">
        <v>654</v>
      </c>
      <c r="DB24" s="263" t="s">
        <v>653</v>
      </c>
      <c r="DC24" s="264" t="s">
        <v>654</v>
      </c>
      <c r="DD24" s="263" t="s">
        <v>653</v>
      </c>
      <c r="DE24" s="264" t="s">
        <v>654</v>
      </c>
      <c r="DF24" s="263" t="s">
        <v>653</v>
      </c>
      <c r="DG24" s="264" t="s">
        <v>654</v>
      </c>
      <c r="DH24" s="263" t="s">
        <v>653</v>
      </c>
      <c r="DI24" s="264" t="s">
        <v>654</v>
      </c>
      <c r="DJ24" s="263" t="s">
        <v>653</v>
      </c>
      <c r="DK24" s="264" t="s">
        <v>654</v>
      </c>
      <c r="DL24" s="263" t="s">
        <v>653</v>
      </c>
      <c r="DM24" s="264" t="s">
        <v>654</v>
      </c>
      <c r="DN24" s="263" t="s">
        <v>653</v>
      </c>
      <c r="DO24" s="264" t="s">
        <v>654</v>
      </c>
      <c r="DP24" s="263" t="s">
        <v>653</v>
      </c>
      <c r="DQ24" s="264" t="s">
        <v>654</v>
      </c>
      <c r="DR24" s="263" t="s">
        <v>653</v>
      </c>
      <c r="DS24" s="264" t="s">
        <v>654</v>
      </c>
      <c r="DT24" s="263" t="s">
        <v>653</v>
      </c>
      <c r="DU24" s="264" t="s">
        <v>654</v>
      </c>
      <c r="DV24" s="263" t="s">
        <v>653</v>
      </c>
      <c r="DW24" s="264" t="s">
        <v>654</v>
      </c>
      <c r="DX24" s="263" t="s">
        <v>653</v>
      </c>
      <c r="DY24" s="264" t="s">
        <v>654</v>
      </c>
      <c r="DZ24" s="263" t="s">
        <v>653</v>
      </c>
      <c r="EA24" s="264" t="s">
        <v>654</v>
      </c>
      <c r="EB24" s="263" t="s">
        <v>653</v>
      </c>
      <c r="EC24" s="264" t="s">
        <v>654</v>
      </c>
      <c r="ED24" s="263" t="s">
        <v>653</v>
      </c>
      <c r="EE24" s="264" t="s">
        <v>654</v>
      </c>
      <c r="EF24" s="263" t="s">
        <v>653</v>
      </c>
      <c r="EG24" s="264" t="s">
        <v>654</v>
      </c>
      <c r="EH24" s="263" t="s">
        <v>653</v>
      </c>
      <c r="EI24" s="264" t="s">
        <v>654</v>
      </c>
      <c r="EJ24" s="263" t="s">
        <v>653</v>
      </c>
      <c r="EK24" s="264" t="s">
        <v>654</v>
      </c>
      <c r="EL24" s="263" t="s">
        <v>653</v>
      </c>
      <c r="EM24" s="264" t="s">
        <v>654</v>
      </c>
      <c r="EN24" s="263" t="s">
        <v>653</v>
      </c>
      <c r="EO24" s="264" t="s">
        <v>654</v>
      </c>
      <c r="EP24" s="263" t="s">
        <v>653</v>
      </c>
      <c r="EQ24" s="264" t="s">
        <v>654</v>
      </c>
      <c r="ER24" s="263" t="s">
        <v>653</v>
      </c>
      <c r="ES24" s="264" t="s">
        <v>654</v>
      </c>
      <c r="ET24" s="263" t="s">
        <v>653</v>
      </c>
      <c r="EU24" s="264" t="s">
        <v>654</v>
      </c>
      <c r="EV24" s="263" t="s">
        <v>653</v>
      </c>
      <c r="EW24" s="264" t="s">
        <v>654</v>
      </c>
      <c r="EX24" s="263" t="s">
        <v>653</v>
      </c>
      <c r="EY24" s="264" t="s">
        <v>654</v>
      </c>
      <c r="EZ24" s="263" t="s">
        <v>653</v>
      </c>
      <c r="FA24" s="264" t="s">
        <v>654</v>
      </c>
      <c r="FB24" s="263" t="s">
        <v>653</v>
      </c>
      <c r="FC24" s="264" t="s">
        <v>654</v>
      </c>
      <c r="FD24" s="263" t="s">
        <v>653</v>
      </c>
      <c r="FE24" s="264" t="s">
        <v>654</v>
      </c>
      <c r="FF24" s="263" t="s">
        <v>653</v>
      </c>
      <c r="FG24" s="264" t="s">
        <v>654</v>
      </c>
      <c r="FH24" s="263" t="s">
        <v>653</v>
      </c>
      <c r="FI24" s="264" t="s">
        <v>654</v>
      </c>
      <c r="FJ24" s="264" t="s">
        <v>653</v>
      </c>
      <c r="FK24" s="264" t="s">
        <v>654</v>
      </c>
      <c r="FL24" s="263" t="s">
        <v>653</v>
      </c>
      <c r="FM24" s="264" t="s">
        <v>654</v>
      </c>
      <c r="FN24" s="264" t="s">
        <v>653</v>
      </c>
      <c r="FO24" s="264" t="s">
        <v>654</v>
      </c>
      <c r="FP24" s="263" t="s">
        <v>653</v>
      </c>
      <c r="FQ24" s="264" t="s">
        <v>654</v>
      </c>
      <c r="FR24" s="264" t="s">
        <v>653</v>
      </c>
      <c r="FS24" s="264" t="s">
        <v>654</v>
      </c>
      <c r="FT24" s="264" t="s">
        <v>653</v>
      </c>
      <c r="FU24" s="264" t="s">
        <v>654</v>
      </c>
      <c r="FV24" s="264" t="s">
        <v>653</v>
      </c>
      <c r="FW24" s="264" t="s">
        <v>654</v>
      </c>
      <c r="FX24" s="264" t="s">
        <v>653</v>
      </c>
      <c r="FY24" s="264" t="s">
        <v>654</v>
      </c>
      <c r="FZ24" s="264" t="s">
        <v>653</v>
      </c>
      <c r="GA24" s="264" t="s">
        <v>654</v>
      </c>
      <c r="GB24" s="264" t="s">
        <v>653</v>
      </c>
      <c r="GC24" s="264" t="s">
        <v>654</v>
      </c>
      <c r="GD24" s="264" t="s">
        <v>653</v>
      </c>
      <c r="GE24" s="264" t="s">
        <v>654</v>
      </c>
      <c r="GF24" s="264" t="s">
        <v>653</v>
      </c>
      <c r="GG24" s="264" t="s">
        <v>654</v>
      </c>
    </row>
    <row r="25" spans="2:189" x14ac:dyDescent="0.55000000000000004">
      <c r="B25" s="19">
        <v>1</v>
      </c>
      <c r="C25" s="265" t="s">
        <v>243</v>
      </c>
      <c r="D25" s="89">
        <v>11.708616355692763</v>
      </c>
      <c r="E25" s="89">
        <v>15487.11955566715</v>
      </c>
      <c r="F25" s="89">
        <v>11.31157381258166</v>
      </c>
      <c r="G25" s="89">
        <v>33982.477447894737</v>
      </c>
      <c r="H25" s="89">
        <v>9.7075203034535367</v>
      </c>
      <c r="I25" s="89">
        <v>46901.774960177499</v>
      </c>
      <c r="J25" s="89">
        <v>10.406174701776314</v>
      </c>
      <c r="K25" s="89">
        <v>57366.947365246997</v>
      </c>
      <c r="L25" s="89">
        <v>11.112566104664674</v>
      </c>
      <c r="M25" s="89">
        <v>73310.665511143132</v>
      </c>
      <c r="N25" s="89">
        <v>12.464460751981891</v>
      </c>
      <c r="O25" s="89">
        <v>95936.044972391144</v>
      </c>
      <c r="P25" s="89">
        <v>10.357704837572919</v>
      </c>
      <c r="Q25" s="89">
        <v>59611.177424467031</v>
      </c>
      <c r="R25" s="89">
        <v>10.271384689910173</v>
      </c>
      <c r="S25" s="89">
        <v>61841.441890072034</v>
      </c>
      <c r="T25" s="89">
        <v>9.9021282154672026</v>
      </c>
      <c r="U25" s="89">
        <v>63232.882733353028</v>
      </c>
      <c r="V25" s="89">
        <v>10.487660520587621</v>
      </c>
      <c r="W25" s="89">
        <v>62209.92726967614</v>
      </c>
      <c r="X25" s="89">
        <v>10.559553464214396</v>
      </c>
      <c r="Y25" s="89">
        <v>63626.743355871076</v>
      </c>
      <c r="Z25" s="89">
        <v>10.372064358675953</v>
      </c>
      <c r="AA25" s="89">
        <v>64498.546931529119</v>
      </c>
      <c r="AB25" s="89">
        <v>10.310016535757345</v>
      </c>
      <c r="AC25" s="89">
        <v>66089.904966413378</v>
      </c>
      <c r="AD25" s="89">
        <v>10.955250172401128</v>
      </c>
      <c r="AE25" s="89">
        <v>66333.178446639591</v>
      </c>
      <c r="AF25" s="89">
        <v>11.139854790109249</v>
      </c>
      <c r="AG25" s="89">
        <v>68608.212638480967</v>
      </c>
      <c r="AH25" s="89">
        <v>11.130752279297996</v>
      </c>
      <c r="AI25" s="89">
        <v>68960.551551039112</v>
      </c>
      <c r="AJ25" s="89">
        <v>11.648877753856171</v>
      </c>
      <c r="AK25" s="89">
        <v>70716.60989814905</v>
      </c>
      <c r="AL25" s="89">
        <v>11.112566104664674</v>
      </c>
      <c r="AM25" s="89">
        <v>73310.665511143132</v>
      </c>
      <c r="AN25" s="89">
        <v>11.562146744420907</v>
      </c>
      <c r="AO25" s="89">
        <v>73228.993238303054</v>
      </c>
      <c r="AP25" s="89">
        <v>11.905727649531096</v>
      </c>
      <c r="AQ25" s="89">
        <v>74361.507920321077</v>
      </c>
      <c r="AR25" s="89">
        <v>11.023478798937534</v>
      </c>
      <c r="AS25" s="89">
        <v>78526.325455184124</v>
      </c>
      <c r="AT25" s="89">
        <v>11.548207889855032</v>
      </c>
      <c r="AU25" s="89">
        <v>79181.644272537131</v>
      </c>
      <c r="AV25" s="89">
        <v>11.487838276566491</v>
      </c>
      <c r="AW25" s="89">
        <v>81944.652625265095</v>
      </c>
      <c r="AX25" s="89">
        <v>11.967772225301468</v>
      </c>
      <c r="AY25" s="89">
        <v>85053.847065342095</v>
      </c>
      <c r="AZ25" s="89">
        <v>12.011992157196982</v>
      </c>
      <c r="BA25" s="89">
        <v>86677.737210436127</v>
      </c>
      <c r="BB25" s="89">
        <v>12.058227426290371</v>
      </c>
      <c r="BC25" s="89">
        <v>90022.071011915075</v>
      </c>
      <c r="BD25" s="89">
        <v>12.180200724471462</v>
      </c>
      <c r="BE25" s="89">
        <v>91691.01873238229</v>
      </c>
      <c r="BF25" s="89">
        <v>12.323617128772357</v>
      </c>
      <c r="BG25" s="89">
        <v>93149.574187184073</v>
      </c>
      <c r="BH25" s="89">
        <v>12.452133752208278</v>
      </c>
      <c r="BI25" s="89">
        <v>93080.96946315105</v>
      </c>
      <c r="BJ25" s="89">
        <v>12.464460751981891</v>
      </c>
      <c r="BK25" s="89">
        <v>95936.044972391144</v>
      </c>
      <c r="BL25" s="89">
        <v>12.425808261532167</v>
      </c>
      <c r="BM25" s="89">
        <v>99693.846333595153</v>
      </c>
      <c r="BN25" s="89">
        <v>12.458321741566838</v>
      </c>
      <c r="BO25" s="89">
        <v>109056.9956217501</v>
      </c>
      <c r="BP25" s="89">
        <v>12.544052429293947</v>
      </c>
      <c r="BQ25" s="89">
        <v>112334.29351763136</v>
      </c>
      <c r="BR25" s="89">
        <v>12.476736810260929</v>
      </c>
      <c r="BS25" s="89">
        <v>112674.99932327215</v>
      </c>
      <c r="BT25" s="89">
        <v>12.499456964053948</v>
      </c>
      <c r="BU25" s="89">
        <v>115413.71679118919</v>
      </c>
      <c r="BV25" s="89">
        <v>12.514584776794418</v>
      </c>
      <c r="BW25" s="89">
        <v>119507.04469737509</v>
      </c>
      <c r="BX25" s="89">
        <v>12.089417510090747</v>
      </c>
      <c r="BY25" s="89">
        <v>120321.66323712107</v>
      </c>
      <c r="BZ25" s="89">
        <v>12.085552285389381</v>
      </c>
      <c r="CA25" s="89">
        <v>122591.16838159252</v>
      </c>
      <c r="CB25" s="89">
        <v>12.173439774113811</v>
      </c>
      <c r="CC25" s="89">
        <v>125182.67670654604</v>
      </c>
      <c r="CD25" s="89">
        <v>12.103512125082993</v>
      </c>
      <c r="CE25" s="89">
        <v>127785.83937984996</v>
      </c>
      <c r="CF25" s="89">
        <v>12.005575868886444</v>
      </c>
      <c r="CG25" s="89">
        <v>125371.032781567</v>
      </c>
      <c r="CH25" s="89">
        <v>11.474742427573188</v>
      </c>
      <c r="CI25" s="89">
        <v>130561.64992564649</v>
      </c>
      <c r="CJ25" s="89">
        <v>11.669611201475252</v>
      </c>
      <c r="CK25" s="89">
        <v>130972.11563886006</v>
      </c>
      <c r="CL25" s="89">
        <v>11.54592722849895</v>
      </c>
      <c r="CM25" s="89">
        <v>132056.5520651128</v>
      </c>
      <c r="CN25" s="89">
        <v>11.487002551957788</v>
      </c>
      <c r="CO25" s="89">
        <v>134590.80849085451</v>
      </c>
      <c r="CP25" s="89">
        <v>11.55097354690977</v>
      </c>
      <c r="CQ25" s="89">
        <v>137150.25362848799</v>
      </c>
      <c r="CR25" s="89">
        <v>11.481336745038073</v>
      </c>
      <c r="CS25" s="89">
        <v>143771.80235364704</v>
      </c>
      <c r="CT25" s="89">
        <v>11.38359021016827</v>
      </c>
      <c r="CU25" s="89">
        <v>150535.17349208554</v>
      </c>
      <c r="CV25" s="89">
        <v>11.225819419512137</v>
      </c>
      <c r="CW25" s="89">
        <v>152056.13077798847</v>
      </c>
      <c r="CX25" s="89">
        <v>11.264711654820195</v>
      </c>
      <c r="CY25" s="89">
        <v>156286.38760523568</v>
      </c>
      <c r="CZ25" s="89">
        <v>11.28572445991704</v>
      </c>
      <c r="DA25" s="89">
        <v>157719.10150420715</v>
      </c>
      <c r="DB25" s="89">
        <v>10.94537907818585</v>
      </c>
      <c r="DC25" s="89">
        <v>156832.55596741123</v>
      </c>
      <c r="DD25" s="89">
        <v>10.718561661545136</v>
      </c>
      <c r="DE25" s="89">
        <v>155869.47763927968</v>
      </c>
      <c r="DF25" s="89">
        <v>10.367191068477837</v>
      </c>
      <c r="DG25" s="89">
        <v>163056.24005253392</v>
      </c>
      <c r="DH25" s="89">
        <v>9.8324647199652162</v>
      </c>
      <c r="DI25" s="89">
        <v>160733.96097377749</v>
      </c>
      <c r="DJ25" s="89">
        <v>9.7263328863770724</v>
      </c>
      <c r="DK25" s="89">
        <v>165256.92206617462</v>
      </c>
      <c r="DL25" s="89">
        <v>9.4866408331084813</v>
      </c>
      <c r="DM25" s="89">
        <v>175365.85694130068</v>
      </c>
      <c r="DN25" s="89">
        <v>9.1291837424129305</v>
      </c>
      <c r="DO25" s="89">
        <v>177720.04402434814</v>
      </c>
      <c r="DP25" s="89">
        <v>8.9697962483423961</v>
      </c>
      <c r="DQ25" s="89">
        <v>185964.12350821804</v>
      </c>
      <c r="DR25" s="89">
        <v>8.6862683985223921</v>
      </c>
      <c r="DS25" s="89">
        <v>198746.30506238711</v>
      </c>
      <c r="DT25" s="89">
        <v>8.2965245111956261</v>
      </c>
      <c r="DU25" s="89">
        <v>209405.82629511299</v>
      </c>
      <c r="DV25" s="89">
        <v>8.2099151443442437</v>
      </c>
      <c r="DW25" s="89">
        <v>214939.18935001196</v>
      </c>
      <c r="DX25" s="89">
        <v>8.1561629326109752</v>
      </c>
      <c r="DY25" s="89">
        <v>226342.12932813115</v>
      </c>
      <c r="DZ25" s="89">
        <v>7.978723822935649</v>
      </c>
      <c r="EA25" s="89">
        <v>229954.00005554</v>
      </c>
      <c r="EB25" s="89">
        <v>7.9660076167258564</v>
      </c>
      <c r="EC25" s="89">
        <v>231354.17956261797</v>
      </c>
      <c r="ED25" s="89">
        <v>7.9321751481918739</v>
      </c>
      <c r="EE25" s="89">
        <v>236866.23540937947</v>
      </c>
      <c r="EF25" s="89">
        <v>7.9581150771341278</v>
      </c>
      <c r="EG25" s="89">
        <v>240578.5227694246</v>
      </c>
      <c r="EH25" s="89">
        <v>8.0285698362894529</v>
      </c>
      <c r="EI25" s="89">
        <v>249461.13342202347</v>
      </c>
      <c r="EJ25" s="89">
        <v>8.0507889648558475</v>
      </c>
      <c r="EK25" s="89">
        <v>258295.84405165212</v>
      </c>
      <c r="EL25" s="89">
        <v>8.4098571199315462</v>
      </c>
      <c r="EM25" s="89">
        <v>261449.96814683787</v>
      </c>
      <c r="EN25" s="89">
        <v>8.6568355957391336</v>
      </c>
      <c r="EO25" s="89">
        <v>266424.52994692547</v>
      </c>
      <c r="EP25" s="89">
        <v>8.7779766764964666</v>
      </c>
      <c r="EQ25" s="89">
        <v>269314.18824608845</v>
      </c>
      <c r="ER25" s="89">
        <v>9.4941319773694666</v>
      </c>
      <c r="ES25" s="89">
        <v>276304.78893996688</v>
      </c>
      <c r="ET25" s="89">
        <v>9.6374519481826191</v>
      </c>
      <c r="EU25" s="89">
        <v>284409.11682245595</v>
      </c>
      <c r="EV25" s="89">
        <v>9.7406055704273182</v>
      </c>
      <c r="EW25" s="89">
        <v>287555.00232862303</v>
      </c>
      <c r="EX25" s="89">
        <v>10.332339898520718</v>
      </c>
      <c r="EY25" s="89">
        <v>293179.79045782186</v>
      </c>
      <c r="EZ25" s="89">
        <v>10.367355537461313</v>
      </c>
      <c r="FA25" s="89">
        <v>296975.458765733</v>
      </c>
      <c r="FB25" s="89">
        <v>10.404353168358309</v>
      </c>
      <c r="FC25" s="89">
        <v>299322.85404379497</v>
      </c>
      <c r="FD25" s="89">
        <v>10.748102257811494</v>
      </c>
      <c r="FE25" s="89">
        <v>300791.91787198285</v>
      </c>
      <c r="FF25" s="89">
        <v>10.832893226163016</v>
      </c>
      <c r="FG25" s="89">
        <v>297653.99956635293</v>
      </c>
      <c r="FH25" s="89">
        <v>10.961563044404164</v>
      </c>
      <c r="FI25" s="89">
        <v>302920.65627595299</v>
      </c>
      <c r="FJ25" s="89">
        <v>11.483324147536353</v>
      </c>
      <c r="FK25" s="89">
        <v>307716.50836748298</v>
      </c>
      <c r="FL25" s="89">
        <v>11.615131866516402</v>
      </c>
      <c r="FM25" s="89">
        <v>311115.09185524925</v>
      </c>
      <c r="FN25" s="89">
        <v>11.732553619451604</v>
      </c>
      <c r="FO25" s="89">
        <v>316480.34218614741</v>
      </c>
      <c r="FP25" s="89">
        <v>12.244839384803022</v>
      </c>
      <c r="FQ25" s="89">
        <v>324602.81287155155</v>
      </c>
      <c r="FR25" s="89">
        <v>12.197179392679868</v>
      </c>
      <c r="FS25" s="89">
        <v>327296.73137328558</v>
      </c>
      <c r="FT25" s="89">
        <v>12.090457042016681</v>
      </c>
      <c r="FU25" s="89">
        <v>329112.50866942637</v>
      </c>
      <c r="FV25" s="89">
        <v>11.939744987946277</v>
      </c>
      <c r="FW25" s="89">
        <v>331320.7680909764</v>
      </c>
      <c r="FX25" s="89">
        <v>11.751313130520575</v>
      </c>
      <c r="FY25" s="89">
        <v>328671.83206212998</v>
      </c>
      <c r="FZ25" s="89">
        <v>11.49926644887997</v>
      </c>
      <c r="GA25" s="89">
        <v>320631.41489451635</v>
      </c>
      <c r="GB25" s="89">
        <v>9.2555016725462043</v>
      </c>
      <c r="GC25" s="89">
        <v>326949.67590481718</v>
      </c>
      <c r="GD25" s="89">
        <v>11.404998956863231</v>
      </c>
      <c r="GE25" s="89">
        <v>324006.44225418463</v>
      </c>
      <c r="GF25" s="89">
        <v>11.436046763252383</v>
      </c>
      <c r="GG25" s="89">
        <v>326839.22388640954</v>
      </c>
    </row>
    <row r="26" spans="2:189" x14ac:dyDescent="0.55000000000000004">
      <c r="B26" s="19">
        <v>2</v>
      </c>
      <c r="C26" s="265" t="s">
        <v>244</v>
      </c>
      <c r="D26" s="89">
        <v>12.974698265246092</v>
      </c>
      <c r="E26" s="89">
        <v>64.010100500000007</v>
      </c>
      <c r="F26" s="89">
        <v>11.512486439722457</v>
      </c>
      <c r="G26" s="89">
        <v>599.74045162999971</v>
      </c>
      <c r="H26" s="89">
        <v>10.050227617653658</v>
      </c>
      <c r="I26" s="89">
        <v>1030.5536482399996</v>
      </c>
      <c r="J26" s="89">
        <v>9.8373841330984302</v>
      </c>
      <c r="K26" s="89">
        <v>1499.73236632</v>
      </c>
      <c r="L26" s="89">
        <v>11.359985829634894</v>
      </c>
      <c r="M26" s="89">
        <v>1996.5878720799997</v>
      </c>
      <c r="N26" s="89">
        <v>12.162235603216939</v>
      </c>
      <c r="O26" s="89">
        <v>2307.0972764799985</v>
      </c>
      <c r="P26" s="89">
        <v>9.8584330681476047</v>
      </c>
      <c r="Q26" s="89">
        <v>1525.1914901900002</v>
      </c>
      <c r="R26" s="89">
        <v>9.8042053636728159</v>
      </c>
      <c r="S26" s="89">
        <v>1561.60993067</v>
      </c>
      <c r="T26" s="89">
        <v>9.7739352075802994</v>
      </c>
      <c r="U26" s="89">
        <v>1653.2770964399995</v>
      </c>
      <c r="V26" s="89">
        <v>9.763784585523771</v>
      </c>
      <c r="W26" s="89">
        <v>1691.0945468799998</v>
      </c>
      <c r="X26" s="89">
        <v>9.7960885494781333</v>
      </c>
      <c r="Y26" s="89">
        <v>1721.8910217299997</v>
      </c>
      <c r="Z26" s="89">
        <v>10.026633264747002</v>
      </c>
      <c r="AA26" s="89">
        <v>1736.0624425199999</v>
      </c>
      <c r="AB26" s="89">
        <v>10.376695535000731</v>
      </c>
      <c r="AC26" s="89">
        <v>1762.6000949599998</v>
      </c>
      <c r="AD26" s="89">
        <v>10.555077810788113</v>
      </c>
      <c r="AE26" s="89">
        <v>1804.5839569199995</v>
      </c>
      <c r="AF26" s="89">
        <v>10.619291877679402</v>
      </c>
      <c r="AG26" s="89">
        <v>1846.3828897199999</v>
      </c>
      <c r="AH26" s="89">
        <v>10.619621230812641</v>
      </c>
      <c r="AI26" s="89">
        <v>1880.77329945</v>
      </c>
      <c r="AJ26" s="89">
        <v>11.17981134788227</v>
      </c>
      <c r="AK26" s="89">
        <v>1919.2173195099997</v>
      </c>
      <c r="AL26" s="89">
        <v>11.359985829634894</v>
      </c>
      <c r="AM26" s="89">
        <v>1996.5878720799997</v>
      </c>
      <c r="AN26" s="89">
        <v>11.383100142605521</v>
      </c>
      <c r="AO26" s="89">
        <v>2009.1860305199998</v>
      </c>
      <c r="AP26" s="89">
        <v>11.379064600799609</v>
      </c>
      <c r="AQ26" s="89">
        <v>2020.0221230499994</v>
      </c>
      <c r="AR26" s="89">
        <v>11.188660802302868</v>
      </c>
      <c r="AS26" s="89">
        <v>2076.5801121599993</v>
      </c>
      <c r="AT26" s="89">
        <v>11.376966358082429</v>
      </c>
      <c r="AU26" s="89">
        <v>2081.7329314999993</v>
      </c>
      <c r="AV26" s="89">
        <v>11.284753966385928</v>
      </c>
      <c r="AW26" s="89">
        <v>2152.6349312099992</v>
      </c>
      <c r="AX26" s="89">
        <v>11.871466567562436</v>
      </c>
      <c r="AY26" s="89">
        <v>2204.5889369999995</v>
      </c>
      <c r="AZ26" s="89">
        <v>11.970136034766114</v>
      </c>
      <c r="BA26" s="89">
        <v>2308.4786609899993</v>
      </c>
      <c r="BB26" s="89">
        <v>12.06297295919965</v>
      </c>
      <c r="BC26" s="89">
        <v>2390.3172711799994</v>
      </c>
      <c r="BD26" s="89">
        <v>12.074204240321144</v>
      </c>
      <c r="BE26" s="89">
        <v>2290.4941084000002</v>
      </c>
      <c r="BF26" s="89">
        <v>12.17014776179494</v>
      </c>
      <c r="BG26" s="89">
        <v>2232.1407338600002</v>
      </c>
      <c r="BH26" s="89">
        <v>12.230954273936305</v>
      </c>
      <c r="BI26" s="89">
        <v>2257.0145243499992</v>
      </c>
      <c r="BJ26" s="89">
        <v>12.162235603216939</v>
      </c>
      <c r="BK26" s="89">
        <v>2307.0972764799985</v>
      </c>
      <c r="BL26" s="89">
        <v>12.146830615839256</v>
      </c>
      <c r="BM26" s="89">
        <v>2480.9573468799995</v>
      </c>
      <c r="BN26" s="89">
        <v>12.053676801961185</v>
      </c>
      <c r="BO26" s="89">
        <v>2616.9432416799996</v>
      </c>
      <c r="BP26" s="89">
        <v>12.070899253271337</v>
      </c>
      <c r="BQ26" s="89">
        <v>2701.1063169699987</v>
      </c>
      <c r="BR26" s="89">
        <v>11.945486049392128</v>
      </c>
      <c r="BS26" s="89">
        <v>2697.1321833800002</v>
      </c>
      <c r="BT26" s="89">
        <v>11.938054875633405</v>
      </c>
      <c r="BU26" s="89">
        <v>2763.2964564499998</v>
      </c>
      <c r="BV26" s="89">
        <v>11.834634026112635</v>
      </c>
      <c r="BW26" s="89">
        <v>2698.3974318799992</v>
      </c>
      <c r="BX26" s="89">
        <v>11.532588322052439</v>
      </c>
      <c r="BY26" s="89">
        <v>2922.5103454399987</v>
      </c>
      <c r="BZ26" s="89">
        <v>11.467469422438906</v>
      </c>
      <c r="CA26" s="89">
        <v>3173.9119531300003</v>
      </c>
      <c r="CB26" s="89">
        <v>11.528722824166101</v>
      </c>
      <c r="CC26" s="89">
        <v>3269.60707895</v>
      </c>
      <c r="CD26" s="89">
        <v>11.407533301277297</v>
      </c>
      <c r="CE26" s="89">
        <v>3284.0583613099993</v>
      </c>
      <c r="CF26" s="89">
        <v>11.266829442435817</v>
      </c>
      <c r="CG26" s="89">
        <v>3347.0241927900001</v>
      </c>
      <c r="CH26" s="89">
        <v>11.033423223328406</v>
      </c>
      <c r="CI26" s="89">
        <v>3426.7213669299995</v>
      </c>
      <c r="CJ26" s="89">
        <v>10.769102414575816</v>
      </c>
      <c r="CK26" s="89">
        <v>3538.3263562799998</v>
      </c>
      <c r="CL26" s="89">
        <v>10.620206287878613</v>
      </c>
      <c r="CM26" s="89">
        <v>3839.3957982000002</v>
      </c>
      <c r="CN26" s="89">
        <v>10.65989697720414</v>
      </c>
      <c r="CO26" s="89">
        <v>4018.0125844599988</v>
      </c>
      <c r="CP26" s="89">
        <v>10.717581170893345</v>
      </c>
      <c r="CQ26" s="89">
        <v>4040.3101408599996</v>
      </c>
      <c r="CR26" s="89">
        <v>10.716661619936316</v>
      </c>
      <c r="CS26" s="89">
        <v>4095.5344627500003</v>
      </c>
      <c r="CT26" s="89">
        <v>10.632612104287988</v>
      </c>
      <c r="CU26" s="89">
        <v>4194.8924881000003</v>
      </c>
      <c r="CV26" s="89">
        <v>10.604247965204888</v>
      </c>
      <c r="CW26" s="89">
        <v>4300.1809601999994</v>
      </c>
      <c r="CX26" s="89">
        <v>10.580647389873047</v>
      </c>
      <c r="CY26" s="89">
        <v>4494.9667164700004</v>
      </c>
      <c r="CZ26" s="89">
        <v>10.572098421841234</v>
      </c>
      <c r="DA26" s="89">
        <v>4539.6093168999978</v>
      </c>
      <c r="DB26" s="89">
        <v>10.345256568285704</v>
      </c>
      <c r="DC26" s="89">
        <v>4552.6325394300002</v>
      </c>
      <c r="DD26" s="89">
        <v>10.278278133209644</v>
      </c>
      <c r="DE26" s="89">
        <v>4559.0121835699993</v>
      </c>
      <c r="DF26" s="89">
        <v>9.9460236700169116</v>
      </c>
      <c r="DG26" s="89">
        <v>4751.4408563099987</v>
      </c>
      <c r="DH26" s="89">
        <v>9.3716219817806987</v>
      </c>
      <c r="DI26" s="89">
        <v>4634.6480072125551</v>
      </c>
      <c r="DJ26" s="89">
        <v>9.2031626810410874</v>
      </c>
      <c r="DK26" s="89">
        <v>4641.4736642199996</v>
      </c>
      <c r="DL26" s="89">
        <v>8.9676069977920783</v>
      </c>
      <c r="DM26" s="89">
        <v>4818.2600740199987</v>
      </c>
      <c r="DN26" s="89">
        <v>8.8190859473809056</v>
      </c>
      <c r="DO26" s="89">
        <v>5003.869736990001</v>
      </c>
      <c r="DP26" s="89">
        <v>8.5911491153966217</v>
      </c>
      <c r="DQ26" s="89">
        <v>5136.44828538</v>
      </c>
      <c r="DR26" s="89">
        <v>8.1469780343538822</v>
      </c>
      <c r="DS26" s="89">
        <v>5495.7924631200012</v>
      </c>
      <c r="DT26" s="89">
        <v>8.0328513240393935</v>
      </c>
      <c r="DU26" s="89">
        <v>5707.3695611899993</v>
      </c>
      <c r="DV26" s="89">
        <v>7.8596281988556447</v>
      </c>
      <c r="DW26" s="89">
        <v>6069.9381241899991</v>
      </c>
      <c r="DX26" s="89">
        <v>7.8916282086968677</v>
      </c>
      <c r="DY26" s="89">
        <v>6731.079812240001</v>
      </c>
      <c r="DZ26" s="89">
        <v>7.5489711688840098</v>
      </c>
      <c r="EA26" s="89">
        <v>7179.51072045</v>
      </c>
      <c r="EB26" s="89">
        <v>7.5410796102539672</v>
      </c>
      <c r="EC26" s="89">
        <v>7341.569158899998</v>
      </c>
      <c r="ED26" s="89">
        <v>7.4168249537904769</v>
      </c>
      <c r="EE26" s="89">
        <v>7816.9661804890002</v>
      </c>
      <c r="EF26" s="89">
        <v>7.4724385310863415</v>
      </c>
      <c r="EG26" s="89">
        <v>8296.0075836789983</v>
      </c>
      <c r="EH26" s="89">
        <v>7.5459852941987391</v>
      </c>
      <c r="EI26" s="89">
        <v>9051.9180559889974</v>
      </c>
      <c r="EJ26" s="89">
        <v>7.5262344581229392</v>
      </c>
      <c r="EK26" s="89">
        <v>9560.3958330190017</v>
      </c>
      <c r="EL26" s="89">
        <v>7.8272097338425723</v>
      </c>
      <c r="EM26" s="89">
        <v>9824.8967561789996</v>
      </c>
      <c r="EN26" s="89">
        <v>7.8155534632858368</v>
      </c>
      <c r="EO26" s="89">
        <v>10129.837556549001</v>
      </c>
      <c r="EP26" s="89">
        <v>8.0012341645148286</v>
      </c>
      <c r="EQ26" s="89">
        <v>10330.233468078999</v>
      </c>
      <c r="ER26" s="89">
        <v>8.7278382590922821</v>
      </c>
      <c r="ES26" s="89">
        <v>10631.266329038999</v>
      </c>
      <c r="ET26" s="89">
        <v>8.8018231378451244</v>
      </c>
      <c r="EU26" s="89">
        <v>11002.603903498999</v>
      </c>
      <c r="EV26" s="89">
        <v>8.950779487513989</v>
      </c>
      <c r="EW26" s="89">
        <v>11137.479255698003</v>
      </c>
      <c r="EX26" s="89">
        <v>9.5836992207017158</v>
      </c>
      <c r="EY26" s="89">
        <v>11484.271489440001</v>
      </c>
      <c r="EZ26" s="89">
        <v>9.5949947201124726</v>
      </c>
      <c r="FA26" s="89">
        <v>11589.115528659999</v>
      </c>
      <c r="FB26" s="89">
        <v>9.6901059869258557</v>
      </c>
      <c r="FC26" s="89">
        <v>11665.59899303</v>
      </c>
      <c r="FD26" s="89">
        <v>9.8955930419508267</v>
      </c>
      <c r="FE26" s="89">
        <v>11872.058500550002</v>
      </c>
      <c r="FF26" s="89">
        <v>9.9595448536967091</v>
      </c>
      <c r="FG26" s="89">
        <v>11876.631716609998</v>
      </c>
      <c r="FH26" s="89">
        <v>10.126457698059916</v>
      </c>
      <c r="FI26" s="89">
        <v>11992.203563159999</v>
      </c>
      <c r="FJ26" s="89">
        <v>10.691971403446157</v>
      </c>
      <c r="FK26" s="89">
        <v>12071.438474379998</v>
      </c>
      <c r="FL26" s="89">
        <v>10.499023293764804</v>
      </c>
      <c r="FM26" s="89">
        <v>12072.032930809997</v>
      </c>
      <c r="FN26" s="89">
        <v>10.512283821214131</v>
      </c>
      <c r="FO26" s="89">
        <v>12221.291673199999</v>
      </c>
      <c r="FP26" s="89">
        <v>11.023165125180284</v>
      </c>
      <c r="FQ26" s="89">
        <v>12603.167993499997</v>
      </c>
      <c r="FR26" s="89">
        <v>10.958812339452713</v>
      </c>
      <c r="FS26" s="89">
        <v>12703.36530698</v>
      </c>
      <c r="FT26" s="89">
        <v>10.974110679671208</v>
      </c>
      <c r="FU26" s="89">
        <v>12441.24567805</v>
      </c>
      <c r="FV26" s="89">
        <v>10.780945343503813</v>
      </c>
      <c r="FW26" s="89">
        <v>12775.080383860002</v>
      </c>
      <c r="FX26" s="89">
        <v>10.705963766636771</v>
      </c>
      <c r="FY26" s="89">
        <v>13219.399555920001</v>
      </c>
      <c r="FZ26" s="89">
        <v>10.378197627828854</v>
      </c>
      <c r="GA26" s="89">
        <v>12820.792908929996</v>
      </c>
      <c r="GB26" s="89">
        <v>9.7890308439995142</v>
      </c>
      <c r="GC26" s="89">
        <v>13521.434645210002</v>
      </c>
      <c r="GD26" s="89">
        <v>10.489778018705888</v>
      </c>
      <c r="GE26" s="89">
        <v>13897.80204651</v>
      </c>
      <c r="GF26" s="89">
        <v>10.553635536312752</v>
      </c>
      <c r="GG26" s="89">
        <v>13975.65197336</v>
      </c>
    </row>
    <row r="27" spans="2:189" x14ac:dyDescent="0.55000000000000004">
      <c r="B27" s="19">
        <v>3</v>
      </c>
      <c r="C27" s="25" t="s">
        <v>245</v>
      </c>
      <c r="D27" s="89">
        <v>12.14519850820022</v>
      </c>
      <c r="E27" s="89">
        <v>2519.9816882099994</v>
      </c>
      <c r="F27" s="89">
        <v>10.914511630574294</v>
      </c>
      <c r="G27" s="89">
        <v>2699.6637245549996</v>
      </c>
      <c r="H27" s="89">
        <v>10.823289239376884</v>
      </c>
      <c r="I27" s="89">
        <v>2672.82495384</v>
      </c>
      <c r="J27" s="89">
        <v>8.564536195009758</v>
      </c>
      <c r="K27" s="89">
        <v>2906.1463219500001</v>
      </c>
      <c r="L27" s="89">
        <v>11.263711854785425</v>
      </c>
      <c r="M27" s="89">
        <v>3467.8326367039999</v>
      </c>
      <c r="N27" s="89">
        <v>12.923553730868631</v>
      </c>
      <c r="O27" s="89">
        <v>3835.4437057000005</v>
      </c>
      <c r="P27" s="89">
        <v>8.4069045163256426</v>
      </c>
      <c r="Q27" s="89">
        <v>2990.8856834095</v>
      </c>
      <c r="R27" s="89">
        <v>8.278109439969608</v>
      </c>
      <c r="S27" s="89">
        <v>3127.5174957295003</v>
      </c>
      <c r="T27" s="89">
        <v>8.3585598502878504</v>
      </c>
      <c r="U27" s="89">
        <v>3142.5230180800008</v>
      </c>
      <c r="V27" s="89">
        <v>8.7044726286051688</v>
      </c>
      <c r="W27" s="89">
        <v>3084.6386128499998</v>
      </c>
      <c r="X27" s="89">
        <v>9.0139018346039119</v>
      </c>
      <c r="Y27" s="89">
        <v>2821.6669421000001</v>
      </c>
      <c r="Z27" s="89">
        <v>9.4108321803305337</v>
      </c>
      <c r="AA27" s="89">
        <v>2750.58549894</v>
      </c>
      <c r="AB27" s="89">
        <v>10.018173155835532</v>
      </c>
      <c r="AC27" s="89">
        <v>2815.2647724499989</v>
      </c>
      <c r="AD27" s="89">
        <v>10.60461887025747</v>
      </c>
      <c r="AE27" s="89">
        <v>2914.2605874200003</v>
      </c>
      <c r="AF27" s="89">
        <v>10.623406446708184</v>
      </c>
      <c r="AG27" s="89">
        <v>3105.3196273040007</v>
      </c>
      <c r="AH27" s="89">
        <v>10.233056958931078</v>
      </c>
      <c r="AI27" s="89">
        <v>3160.3678197899999</v>
      </c>
      <c r="AJ27" s="89">
        <v>11.133516920875847</v>
      </c>
      <c r="AK27" s="89">
        <v>3139.8803571774997</v>
      </c>
      <c r="AL27" s="89">
        <v>11.263711854785425</v>
      </c>
      <c r="AM27" s="89">
        <v>3467.8326367039999</v>
      </c>
      <c r="AN27" s="89">
        <v>11.736579260430897</v>
      </c>
      <c r="AO27" s="89">
        <v>3535.810120906001</v>
      </c>
      <c r="AP27" s="89">
        <v>11.693492137615314</v>
      </c>
      <c r="AQ27" s="89">
        <v>3433.4125656739998</v>
      </c>
      <c r="AR27" s="89">
        <v>10.697955202778704</v>
      </c>
      <c r="AS27" s="89">
        <v>3603.2613820029992</v>
      </c>
      <c r="AT27" s="89">
        <v>11.459731495292214</v>
      </c>
      <c r="AU27" s="89">
        <v>3568.3949087199999</v>
      </c>
      <c r="AV27" s="89">
        <v>11.06973878020826</v>
      </c>
      <c r="AW27" s="89">
        <v>4074.2337720899995</v>
      </c>
      <c r="AX27" s="89">
        <v>11.187426762915056</v>
      </c>
      <c r="AY27" s="89">
        <v>4187.0313749879997</v>
      </c>
      <c r="AZ27" s="89">
        <v>11.025201394679891</v>
      </c>
      <c r="BA27" s="89">
        <v>4724.5992196940006</v>
      </c>
      <c r="BB27" s="89">
        <v>12.112858627400984</v>
      </c>
      <c r="BC27" s="89">
        <v>3852.8336265349994</v>
      </c>
      <c r="BD27" s="89">
        <v>12.067966800041345</v>
      </c>
      <c r="BE27" s="89">
        <v>3750.2192496700009</v>
      </c>
      <c r="BF27" s="89">
        <v>12.878030101478748</v>
      </c>
      <c r="BG27" s="89">
        <v>4410.1124884800001</v>
      </c>
      <c r="BH27" s="89">
        <v>12.854845081312758</v>
      </c>
      <c r="BI27" s="89">
        <v>4025.3851463000005</v>
      </c>
      <c r="BJ27" s="89">
        <v>12.923553730868631</v>
      </c>
      <c r="BK27" s="89">
        <v>3835.4437057000005</v>
      </c>
      <c r="BL27" s="89">
        <v>12.651120008734864</v>
      </c>
      <c r="BM27" s="89">
        <v>3795.0718675000007</v>
      </c>
      <c r="BN27" s="89">
        <v>12.536847898371501</v>
      </c>
      <c r="BO27" s="89">
        <v>4301.3192552610008</v>
      </c>
      <c r="BP27" s="89">
        <v>12.200464973949833</v>
      </c>
      <c r="BQ27" s="89">
        <v>4440.015579251999</v>
      </c>
      <c r="BR27" s="89">
        <v>12.201655115897134</v>
      </c>
      <c r="BS27" s="89">
        <v>4435.2085758260009</v>
      </c>
      <c r="BT27" s="89">
        <v>12.388699433426371</v>
      </c>
      <c r="BU27" s="89">
        <v>4697.7765963600013</v>
      </c>
      <c r="BV27" s="89">
        <v>12.367182325170605</v>
      </c>
      <c r="BW27" s="89">
        <v>4383.3839557875008</v>
      </c>
      <c r="BX27" s="89">
        <v>11.976894299044679</v>
      </c>
      <c r="BY27" s="89">
        <v>4850.8243951315008</v>
      </c>
      <c r="BZ27" s="89">
        <v>11.737678821194828</v>
      </c>
      <c r="CA27" s="89">
        <v>5183.1796736394999</v>
      </c>
      <c r="CB27" s="89">
        <v>11.996924739497182</v>
      </c>
      <c r="CC27" s="89">
        <v>5929.6153110660007</v>
      </c>
      <c r="CD27" s="89">
        <v>11.685562111474887</v>
      </c>
      <c r="CE27" s="89">
        <v>5688.4992797329996</v>
      </c>
      <c r="CF27" s="89">
        <v>11.657027208531174</v>
      </c>
      <c r="CG27" s="89">
        <v>5819.6878408700004</v>
      </c>
      <c r="CH27" s="89">
        <v>11.909632781101266</v>
      </c>
      <c r="CI27" s="89">
        <v>5733.8283933499997</v>
      </c>
      <c r="CJ27" s="89">
        <v>11.840497117894984</v>
      </c>
      <c r="CK27" s="89">
        <v>5655.6374869699994</v>
      </c>
      <c r="CL27" s="89">
        <v>11.811846363434046</v>
      </c>
      <c r="CM27" s="89">
        <v>6169.8315361388286</v>
      </c>
      <c r="CN27" s="89">
        <v>11.750234376074317</v>
      </c>
      <c r="CO27" s="89">
        <v>6363.8437414056198</v>
      </c>
      <c r="CP27" s="89">
        <v>12.165089209051096</v>
      </c>
      <c r="CQ27" s="89">
        <v>5435.02884533</v>
      </c>
      <c r="CR27" s="89">
        <v>12.094868661182339</v>
      </c>
      <c r="CS27" s="89">
        <v>5392.0089951569998</v>
      </c>
      <c r="CT27" s="89">
        <v>11.686401854695488</v>
      </c>
      <c r="CU27" s="89">
        <v>5945.809410840001</v>
      </c>
      <c r="CV27" s="89">
        <v>11.720285265815471</v>
      </c>
      <c r="CW27" s="89">
        <v>5922.0182572800004</v>
      </c>
      <c r="CX27" s="89">
        <v>11.786688693244351</v>
      </c>
      <c r="CY27" s="89">
        <v>4711.65480226</v>
      </c>
      <c r="CZ27" s="89">
        <v>11.727126031498855</v>
      </c>
      <c r="DA27" s="89">
        <v>4722.1595996000015</v>
      </c>
      <c r="DB27" s="89">
        <v>11.770916084412629</v>
      </c>
      <c r="DC27" s="89">
        <v>4474.364555248485</v>
      </c>
      <c r="DD27" s="89">
        <v>11.232784474906376</v>
      </c>
      <c r="DE27" s="89">
        <v>4413.393745095449</v>
      </c>
      <c r="DF27" s="89">
        <v>10.865517994752024</v>
      </c>
      <c r="DG27" s="89">
        <v>5180.1354930686794</v>
      </c>
      <c r="DH27" s="89">
        <v>11.097228614488685</v>
      </c>
      <c r="DI27" s="89">
        <v>5199.4397232800002</v>
      </c>
      <c r="DJ27" s="89">
        <v>10.487222775659905</v>
      </c>
      <c r="DK27" s="89">
        <v>5372.9542324431795</v>
      </c>
      <c r="DL27" s="89">
        <v>10.151015211847108</v>
      </c>
      <c r="DM27" s="89">
        <v>5758.3391217557255</v>
      </c>
      <c r="DN27" s="89">
        <v>9.9398630921626481</v>
      </c>
      <c r="DO27" s="89">
        <v>5884.5078184599988</v>
      </c>
      <c r="DP27" s="89">
        <v>9.8317271805887927</v>
      </c>
      <c r="DQ27" s="89">
        <v>5585.7443419598821</v>
      </c>
      <c r="DR27" s="89">
        <v>9.1091453391861084</v>
      </c>
      <c r="DS27" s="89">
        <v>5991.2449027999983</v>
      </c>
      <c r="DT27" s="89">
        <v>8.7157049073490729</v>
      </c>
      <c r="DU27" s="89">
        <v>6347.335777549999</v>
      </c>
      <c r="DV27" s="89">
        <v>8.7062713653315118</v>
      </c>
      <c r="DW27" s="89">
        <v>6348.6938983239761</v>
      </c>
      <c r="DX27" s="89">
        <v>8.7318343672559848</v>
      </c>
      <c r="DY27" s="89">
        <v>6769.4850796900009</v>
      </c>
      <c r="DZ27" s="89">
        <v>8.5363837010818635</v>
      </c>
      <c r="EA27" s="89">
        <v>6694.6387744700023</v>
      </c>
      <c r="EB27" s="89">
        <v>8.4570285864247943</v>
      </c>
      <c r="EC27" s="89">
        <v>6642.4413839000008</v>
      </c>
      <c r="ED27" s="89">
        <v>8.4344133564218886</v>
      </c>
      <c r="EE27" s="89">
        <v>6683.0004433699987</v>
      </c>
      <c r="EF27" s="89">
        <v>8.4354961084633615</v>
      </c>
      <c r="EG27" s="89">
        <v>7011.6832199900009</v>
      </c>
      <c r="EH27" s="89">
        <v>8.5395746538956381</v>
      </c>
      <c r="EI27" s="89">
        <v>6937.2542642500011</v>
      </c>
      <c r="EJ27" s="89">
        <v>8.5821777299706739</v>
      </c>
      <c r="EK27" s="89">
        <v>7503.9837925800011</v>
      </c>
      <c r="EL27" s="89">
        <v>8.8677478759143291</v>
      </c>
      <c r="EM27" s="89">
        <v>7605.1631369100005</v>
      </c>
      <c r="EN27" s="89">
        <v>8.9195161289288958</v>
      </c>
      <c r="EO27" s="89">
        <v>7907.5455473600005</v>
      </c>
      <c r="EP27" s="89">
        <v>9.0898073326182427</v>
      </c>
      <c r="EQ27" s="89">
        <v>7859.2676849500012</v>
      </c>
      <c r="ER27" s="89">
        <v>9.7593297839966731</v>
      </c>
      <c r="ES27" s="89">
        <v>8066.0646343399994</v>
      </c>
      <c r="ET27" s="89">
        <v>9.8917894644219775</v>
      </c>
      <c r="EU27" s="89">
        <v>8142.7492141500006</v>
      </c>
      <c r="EV27" s="89">
        <v>10.114502782409593</v>
      </c>
      <c r="EW27" s="89">
        <v>8063.5844351799997</v>
      </c>
      <c r="EX27" s="89">
        <v>11.171192611831511</v>
      </c>
      <c r="EY27" s="89">
        <v>7960.2523363500013</v>
      </c>
      <c r="EZ27" s="89">
        <v>11.252491900095421</v>
      </c>
      <c r="FA27" s="89">
        <v>8147.2504659200013</v>
      </c>
      <c r="FB27" s="89">
        <v>11.171086206011896</v>
      </c>
      <c r="FC27" s="89">
        <v>8386.0145430999983</v>
      </c>
      <c r="FD27" s="89">
        <v>11.32192678404442</v>
      </c>
      <c r="FE27" s="89">
        <v>8628.6211576599999</v>
      </c>
      <c r="FF27" s="89">
        <v>11.338085291036494</v>
      </c>
      <c r="FG27" s="89">
        <v>8889.8099846399982</v>
      </c>
      <c r="FH27" s="89">
        <v>11.414549985121742</v>
      </c>
      <c r="FI27" s="89">
        <v>9382.7744657899984</v>
      </c>
      <c r="FJ27" s="89">
        <v>11.824466053296248</v>
      </c>
      <c r="FK27" s="89">
        <v>9518.3417517300004</v>
      </c>
      <c r="FL27" s="89">
        <v>11.812997304932066</v>
      </c>
      <c r="FM27" s="89">
        <v>9771.8689235099973</v>
      </c>
      <c r="FN27" s="89">
        <v>12.017221163694643</v>
      </c>
      <c r="FO27" s="89">
        <v>10585.185109589997</v>
      </c>
      <c r="FP27" s="89">
        <v>12.166749652317753</v>
      </c>
      <c r="FQ27" s="89">
        <v>10725.243522339997</v>
      </c>
      <c r="FR27" s="89">
        <v>12.620416937428942</v>
      </c>
      <c r="FS27" s="89">
        <v>11192.586891899999</v>
      </c>
      <c r="FT27" s="89">
        <v>12.522790852304675</v>
      </c>
      <c r="FU27" s="89">
        <v>11092.07676545</v>
      </c>
      <c r="FV27" s="89">
        <v>12.470961891148228</v>
      </c>
      <c r="FW27" s="89">
        <v>10163.999257289997</v>
      </c>
      <c r="FX27" s="89">
        <v>12.442838799583951</v>
      </c>
      <c r="FY27" s="89">
        <v>10652.770226459998</v>
      </c>
      <c r="FZ27" s="89">
        <v>11.913772924635618</v>
      </c>
      <c r="GA27" s="89">
        <v>10937.257191930006</v>
      </c>
      <c r="GB27" s="89">
        <v>12.216431127821371</v>
      </c>
      <c r="GC27" s="89">
        <v>11882.503294220005</v>
      </c>
      <c r="GD27" s="89">
        <v>12.492531426462458</v>
      </c>
      <c r="GE27" s="89">
        <v>9685.3560731400012</v>
      </c>
      <c r="GF27" s="89">
        <v>11.323261135820481</v>
      </c>
      <c r="GG27" s="89">
        <v>10383.820481280003</v>
      </c>
    </row>
    <row r="28" spans="2:189" ht="31.35" x14ac:dyDescent="0.55000000000000004">
      <c r="B28" s="266">
        <v>4</v>
      </c>
      <c r="C28" s="270" t="s">
        <v>671</v>
      </c>
      <c r="D28" s="89">
        <v>11.330759268664281</v>
      </c>
      <c r="E28" s="89">
        <v>44691.356392641501</v>
      </c>
      <c r="F28" s="89">
        <v>9.6693913471290767</v>
      </c>
      <c r="G28" s="89">
        <v>57138.707538340117</v>
      </c>
      <c r="H28" s="89">
        <v>9.3362627703498955</v>
      </c>
      <c r="I28" s="89">
        <v>70017.77116857002</v>
      </c>
      <c r="J28" s="89">
        <v>8.2499581673604965</v>
      </c>
      <c r="K28" s="89">
        <v>86822.223310416492</v>
      </c>
      <c r="L28" s="89">
        <v>10.851239693128727</v>
      </c>
      <c r="M28" s="89">
        <v>108358.59705367994</v>
      </c>
      <c r="N28" s="89">
        <v>12.081081830268927</v>
      </c>
      <c r="O28" s="89">
        <v>119749.95642358054</v>
      </c>
      <c r="P28" s="89">
        <v>8.3247681325271774</v>
      </c>
      <c r="Q28" s="89">
        <v>88099.910538482</v>
      </c>
      <c r="R28" s="89">
        <v>8.1489376194389909</v>
      </c>
      <c r="S28" s="89">
        <v>88734.915690373993</v>
      </c>
      <c r="T28" s="89">
        <v>8.1000003762348118</v>
      </c>
      <c r="U28" s="89">
        <v>88938.212476246976</v>
      </c>
      <c r="V28" s="89">
        <v>8.4506941241176872</v>
      </c>
      <c r="W28" s="89">
        <v>87504.427525244013</v>
      </c>
      <c r="X28" s="89">
        <v>8.6896473853771745</v>
      </c>
      <c r="Y28" s="89">
        <v>89434.577984769508</v>
      </c>
      <c r="Z28" s="89">
        <v>9.0175744782442084</v>
      </c>
      <c r="AA28" s="89">
        <v>92705.616021904498</v>
      </c>
      <c r="AB28" s="89">
        <v>9.5932856063620147</v>
      </c>
      <c r="AC28" s="89">
        <v>103943.84147147583</v>
      </c>
      <c r="AD28" s="89">
        <v>10.082523394883747</v>
      </c>
      <c r="AE28" s="89">
        <v>104228.51414706995</v>
      </c>
      <c r="AF28" s="89">
        <v>10.370019748136871</v>
      </c>
      <c r="AG28" s="89">
        <v>104897.35958742139</v>
      </c>
      <c r="AH28" s="89">
        <v>10.160198802269962</v>
      </c>
      <c r="AI28" s="89">
        <v>107392.76708202441</v>
      </c>
      <c r="AJ28" s="89">
        <v>10.856882064329644</v>
      </c>
      <c r="AK28" s="89">
        <v>106059.76339359549</v>
      </c>
      <c r="AL28" s="89">
        <v>10.851239693128727</v>
      </c>
      <c r="AM28" s="89">
        <v>108358.59705367994</v>
      </c>
      <c r="AN28" s="89">
        <v>11.087345912102398</v>
      </c>
      <c r="AO28" s="89">
        <v>106699.78904997482</v>
      </c>
      <c r="AP28" s="89">
        <v>11.312963209179467</v>
      </c>
      <c r="AQ28" s="89">
        <v>104199.75544738879</v>
      </c>
      <c r="AR28" s="89">
        <v>10.6402966758943</v>
      </c>
      <c r="AS28" s="89">
        <v>104312.70617459882</v>
      </c>
      <c r="AT28" s="89">
        <v>11.255913446537866</v>
      </c>
      <c r="AU28" s="89">
        <v>104860.14585278448</v>
      </c>
      <c r="AV28" s="89">
        <v>10.786498632655876</v>
      </c>
      <c r="AW28" s="89">
        <v>106633.71433335653</v>
      </c>
      <c r="AX28" s="89">
        <v>11.330083728771006</v>
      </c>
      <c r="AY28" s="89">
        <v>111788.8234989785</v>
      </c>
      <c r="AZ28" s="89">
        <v>11.464291031412079</v>
      </c>
      <c r="BA28" s="89">
        <v>114723.22959329248</v>
      </c>
      <c r="BB28" s="89">
        <v>11.529539710511576</v>
      </c>
      <c r="BC28" s="89">
        <v>112618.58026178881</v>
      </c>
      <c r="BD28" s="89">
        <v>11.758371748570207</v>
      </c>
      <c r="BE28" s="89">
        <v>105378.9373274785</v>
      </c>
      <c r="BF28" s="89">
        <v>11.959146107574256</v>
      </c>
      <c r="BG28" s="89">
        <v>115181.64690301992</v>
      </c>
      <c r="BH28" s="89">
        <v>12.123511177237846</v>
      </c>
      <c r="BI28" s="89">
        <v>104852.11162820853</v>
      </c>
      <c r="BJ28" s="89">
        <v>12.081081830268927</v>
      </c>
      <c r="BK28" s="89">
        <v>119749.95642358054</v>
      </c>
      <c r="BL28" s="89">
        <v>12.235008315837689</v>
      </c>
      <c r="BM28" s="89">
        <v>110543.64645958449</v>
      </c>
      <c r="BN28" s="89">
        <v>12.081215656194122</v>
      </c>
      <c r="BO28" s="89">
        <v>121004.20669327851</v>
      </c>
      <c r="BP28" s="89">
        <v>12.307514975094483</v>
      </c>
      <c r="BQ28" s="89">
        <v>123968.83051474849</v>
      </c>
      <c r="BR28" s="89">
        <v>12.200045210155968</v>
      </c>
      <c r="BS28" s="89">
        <v>123942.30123190749</v>
      </c>
      <c r="BT28" s="89">
        <v>12.275608854823044</v>
      </c>
      <c r="BU28" s="89">
        <v>127319.97676093849</v>
      </c>
      <c r="BV28" s="89">
        <v>12.221369641872796</v>
      </c>
      <c r="BW28" s="89">
        <v>130259.07722936002</v>
      </c>
      <c r="BX28" s="89">
        <v>11.916205142420297</v>
      </c>
      <c r="BY28" s="89">
        <v>132429.0497826325</v>
      </c>
      <c r="BZ28" s="89">
        <v>12.007701587800829</v>
      </c>
      <c r="CA28" s="89">
        <v>130732.53222295904</v>
      </c>
      <c r="CB28" s="89">
        <v>11.846134803790545</v>
      </c>
      <c r="CC28" s="89">
        <v>133007.09177768553</v>
      </c>
      <c r="CD28" s="89">
        <v>11.894312864526272</v>
      </c>
      <c r="CE28" s="89">
        <v>130238.20928748163</v>
      </c>
      <c r="CF28" s="89">
        <v>11.78248924326104</v>
      </c>
      <c r="CG28" s="89">
        <v>128244.50740419893</v>
      </c>
      <c r="CH28" s="89">
        <v>11.834886932626636</v>
      </c>
      <c r="CI28" s="89">
        <v>127479.59343683682</v>
      </c>
      <c r="CJ28" s="89">
        <v>11.754219120677924</v>
      </c>
      <c r="CK28" s="89">
        <v>127019.24919651476</v>
      </c>
      <c r="CL28" s="89">
        <v>11.579840130761143</v>
      </c>
      <c r="CM28" s="89">
        <v>128841.43844936461</v>
      </c>
      <c r="CN28" s="89">
        <v>11.491199510598864</v>
      </c>
      <c r="CO28" s="89">
        <v>128254.60545159808</v>
      </c>
      <c r="CP28" s="89">
        <v>11.646534152681378</v>
      </c>
      <c r="CQ28" s="89">
        <v>126887.13499449946</v>
      </c>
      <c r="CR28" s="89">
        <v>11.613260821014052</v>
      </c>
      <c r="CS28" s="89">
        <v>130540.27563628051</v>
      </c>
      <c r="CT28" s="89">
        <v>11.590369918407484</v>
      </c>
      <c r="CU28" s="89">
        <v>134955.49781394601</v>
      </c>
      <c r="CV28" s="89">
        <v>11.260070517810165</v>
      </c>
      <c r="CW28" s="89">
        <v>136268.01083801297</v>
      </c>
      <c r="CX28" s="89">
        <v>11.389446791305417</v>
      </c>
      <c r="CY28" s="89">
        <v>136575.97253698105</v>
      </c>
      <c r="CZ28" s="89">
        <v>11.274098101557158</v>
      </c>
      <c r="DA28" s="89">
        <v>136137.202445893</v>
      </c>
      <c r="DB28" s="89">
        <v>11.256288603815674</v>
      </c>
      <c r="DC28" s="89">
        <v>135768.70952684351</v>
      </c>
      <c r="DD28" s="89">
        <v>11.06863577068669</v>
      </c>
      <c r="DE28" s="89">
        <v>135873.85226917852</v>
      </c>
      <c r="DF28" s="89">
        <v>10.88617593007336</v>
      </c>
      <c r="DG28" s="89">
        <v>142758.63382848882</v>
      </c>
      <c r="DH28" s="89">
        <v>10.011359383444223</v>
      </c>
      <c r="DI28" s="89">
        <v>138786.45103770253</v>
      </c>
      <c r="DJ28" s="89">
        <v>9.7385957794759417</v>
      </c>
      <c r="DK28" s="89">
        <v>142120.99258990874</v>
      </c>
      <c r="DL28" s="89">
        <v>9.5871356703795207</v>
      </c>
      <c r="DM28" s="89">
        <v>143788.57937900993</v>
      </c>
      <c r="DN28" s="89">
        <v>9.1005919429313842</v>
      </c>
      <c r="DO28" s="89">
        <v>143706.12279920548</v>
      </c>
      <c r="DP28" s="89">
        <v>9.2353913112778478</v>
      </c>
      <c r="DQ28" s="89">
        <v>145597.93113204543</v>
      </c>
      <c r="DR28" s="89">
        <v>8.9377865572399795</v>
      </c>
      <c r="DS28" s="89">
        <v>150508.5633054965</v>
      </c>
      <c r="DT28" s="89">
        <v>8.6148593724497626</v>
      </c>
      <c r="DU28" s="89">
        <v>153645.38428925892</v>
      </c>
      <c r="DV28" s="89">
        <v>8.5043024596922887</v>
      </c>
      <c r="DW28" s="89">
        <v>156955.8692170438</v>
      </c>
      <c r="DX28" s="89">
        <v>8.4418785313765188</v>
      </c>
      <c r="DY28" s="89">
        <v>162138.42170559758</v>
      </c>
      <c r="DZ28" s="89">
        <v>8.2889842392741571</v>
      </c>
      <c r="EA28" s="89">
        <v>162865.79405173153</v>
      </c>
      <c r="EB28" s="89">
        <v>8.1912442433535482</v>
      </c>
      <c r="EC28" s="89">
        <v>166381.2900862745</v>
      </c>
      <c r="ED28" s="89">
        <v>8.1922177483331531</v>
      </c>
      <c r="EE28" s="89">
        <v>166896.63153549749</v>
      </c>
      <c r="EF28" s="89">
        <v>8.1678376372524539</v>
      </c>
      <c r="EG28" s="89">
        <v>170869.27729112445</v>
      </c>
      <c r="EH28" s="89">
        <v>8.2678833251580528</v>
      </c>
      <c r="EI28" s="89">
        <v>174968.72736639198</v>
      </c>
      <c r="EJ28" s="89">
        <v>8.2629448040508162</v>
      </c>
      <c r="EK28" s="89">
        <v>175620.86214769643</v>
      </c>
      <c r="EL28" s="89">
        <v>8.7864554405817721</v>
      </c>
      <c r="EM28" s="89">
        <v>174847.7833761324</v>
      </c>
      <c r="EN28" s="89">
        <v>8.9941586710004238</v>
      </c>
      <c r="EO28" s="89">
        <v>183298.57301524249</v>
      </c>
      <c r="EP28" s="89">
        <v>9.1218278628418918</v>
      </c>
      <c r="EQ28" s="89">
        <v>194101.43524023893</v>
      </c>
      <c r="ER28" s="89">
        <v>10.115590094922473</v>
      </c>
      <c r="ES28" s="89">
        <v>200286.15158372896</v>
      </c>
      <c r="ET28" s="89">
        <v>10.246068668390517</v>
      </c>
      <c r="EU28" s="89">
        <v>207142.3246365645</v>
      </c>
      <c r="EV28" s="89">
        <v>10.480261040663898</v>
      </c>
      <c r="EW28" s="89">
        <v>207889.59512419443</v>
      </c>
      <c r="EX28" s="89">
        <v>11.289826528304271</v>
      </c>
      <c r="EY28" s="89">
        <v>211393.93394117441</v>
      </c>
      <c r="EZ28" s="89">
        <v>11.360222066440311</v>
      </c>
      <c r="FA28" s="89">
        <v>212612.25060859454</v>
      </c>
      <c r="FB28" s="89">
        <v>11.369695388238288</v>
      </c>
      <c r="FC28" s="89">
        <v>215693.93163405446</v>
      </c>
      <c r="FD28" s="89">
        <v>11.848704209233171</v>
      </c>
      <c r="FE28" s="89">
        <v>217986.61679495449</v>
      </c>
      <c r="FF28" s="89">
        <v>11.946531570747057</v>
      </c>
      <c r="FG28" s="89">
        <v>216614.46828418458</v>
      </c>
      <c r="FH28" s="89">
        <v>12.055783350733478</v>
      </c>
      <c r="FI28" s="89">
        <v>219849.23769027455</v>
      </c>
      <c r="FJ28" s="89">
        <v>12.652965287811172</v>
      </c>
      <c r="FK28" s="89">
        <v>225515.86974524453</v>
      </c>
      <c r="FL28" s="89">
        <v>12.69775556582859</v>
      </c>
      <c r="FM28" s="89">
        <v>227409.53214896444</v>
      </c>
      <c r="FN28" s="89">
        <v>12.512603002002988</v>
      </c>
      <c r="FO28" s="89">
        <v>236602.15296791049</v>
      </c>
      <c r="FP28" s="89">
        <v>13.316081826246373</v>
      </c>
      <c r="FQ28" s="89">
        <v>238379.92842352038</v>
      </c>
      <c r="FR28" s="89">
        <v>13.321302064189744</v>
      </c>
      <c r="FS28" s="89">
        <v>230022.48907584051</v>
      </c>
      <c r="FT28" s="89">
        <v>13.15783239555493</v>
      </c>
      <c r="FU28" s="89">
        <v>233932.52585578052</v>
      </c>
      <c r="FV28" s="89">
        <v>12.890225231458956</v>
      </c>
      <c r="FW28" s="89">
        <v>235041.1378588207</v>
      </c>
      <c r="FX28" s="89">
        <v>12.700788576443211</v>
      </c>
      <c r="FY28" s="89">
        <v>235320.1163053615</v>
      </c>
      <c r="FZ28" s="89">
        <v>12.398042160204984</v>
      </c>
      <c r="GA28" s="89">
        <v>224510.13461287148</v>
      </c>
      <c r="GB28" s="89">
        <v>12.065762811760992</v>
      </c>
      <c r="GC28" s="89">
        <v>235894.77246336162</v>
      </c>
      <c r="GD28" s="89">
        <v>12.177452355313868</v>
      </c>
      <c r="GE28" s="89">
        <v>238976.09326531351</v>
      </c>
      <c r="GF28" s="89">
        <v>12.05250138286339</v>
      </c>
      <c r="GG28" s="89">
        <v>239391.37660814557</v>
      </c>
    </row>
    <row r="29" spans="2:189" x14ac:dyDescent="0.55000000000000004">
      <c r="B29" s="19">
        <v>5</v>
      </c>
      <c r="C29" s="25" t="s">
        <v>672</v>
      </c>
      <c r="D29" s="89">
        <v>11.63232299939229</v>
      </c>
      <c r="E29" s="89">
        <v>95602.051294764489</v>
      </c>
      <c r="F29" s="89">
        <v>9.5534250333285886</v>
      </c>
      <c r="G29" s="89">
        <v>123830.71851885697</v>
      </c>
      <c r="H29" s="89">
        <v>9.0350214130592423</v>
      </c>
      <c r="I29" s="89">
        <v>146439.43991156001</v>
      </c>
      <c r="J29" s="89">
        <v>8.1492884985692822</v>
      </c>
      <c r="K29" s="89">
        <v>160559.01095850705</v>
      </c>
      <c r="L29" s="89">
        <v>10.75023642321529</v>
      </c>
      <c r="M29" s="89">
        <v>198529.20798605005</v>
      </c>
      <c r="N29" s="89">
        <v>12.140684621949191</v>
      </c>
      <c r="O29" s="89">
        <v>237457.38584493793</v>
      </c>
      <c r="P29" s="89">
        <v>8.2895419321148243</v>
      </c>
      <c r="Q29" s="89">
        <v>164379.07596279451</v>
      </c>
      <c r="R29" s="89">
        <v>8.0752966201424758</v>
      </c>
      <c r="S29" s="89">
        <v>169478.54659539403</v>
      </c>
      <c r="T29" s="89">
        <v>7.896233508761882</v>
      </c>
      <c r="U29" s="89">
        <v>173831.18827435203</v>
      </c>
      <c r="V29" s="89">
        <v>8.2339841816745398</v>
      </c>
      <c r="W29" s="89">
        <v>178083.32654008697</v>
      </c>
      <c r="X29" s="89">
        <v>8.5126879517659066</v>
      </c>
      <c r="Y29" s="89">
        <v>179181.11259827443</v>
      </c>
      <c r="Z29" s="89">
        <v>8.8029046890653593</v>
      </c>
      <c r="AA29" s="89">
        <v>184764.95626117397</v>
      </c>
      <c r="AB29" s="89">
        <v>9.4910228344837169</v>
      </c>
      <c r="AC29" s="89">
        <v>205180.67177373177</v>
      </c>
      <c r="AD29" s="89">
        <v>9.9208595234243955</v>
      </c>
      <c r="AE29" s="89">
        <v>204171.78748418347</v>
      </c>
      <c r="AF29" s="89">
        <v>10.238788043606284</v>
      </c>
      <c r="AG29" s="89">
        <v>201334.02031285234</v>
      </c>
      <c r="AH29" s="89">
        <v>10.062250846796271</v>
      </c>
      <c r="AI29" s="89">
        <v>200345.06714085699</v>
      </c>
      <c r="AJ29" s="89">
        <v>10.633853285530806</v>
      </c>
      <c r="AK29" s="89">
        <v>197846.92246826403</v>
      </c>
      <c r="AL29" s="89">
        <v>10.75023642321529</v>
      </c>
      <c r="AM29" s="89">
        <v>198529.20798605005</v>
      </c>
      <c r="AN29" s="89">
        <v>10.953448218510108</v>
      </c>
      <c r="AO29" s="89">
        <v>202450.67634507088</v>
      </c>
      <c r="AP29" s="89">
        <v>11.033565613095599</v>
      </c>
      <c r="AQ29" s="89">
        <v>207052.21883300037</v>
      </c>
      <c r="AR29" s="89">
        <v>10.079277107716969</v>
      </c>
      <c r="AS29" s="89">
        <v>213809.68670105061</v>
      </c>
      <c r="AT29" s="89">
        <v>10.944304450656256</v>
      </c>
      <c r="AU29" s="89">
        <v>215960.65428102054</v>
      </c>
      <c r="AV29" s="89">
        <v>10.712328003037884</v>
      </c>
      <c r="AW29" s="89">
        <v>219378.37747896701</v>
      </c>
      <c r="AX29" s="89">
        <v>11.185091739455205</v>
      </c>
      <c r="AY29" s="89">
        <v>220581.78718060206</v>
      </c>
      <c r="AZ29" s="89">
        <v>11.343852286497789</v>
      </c>
      <c r="BA29" s="89">
        <v>223547.75478372173</v>
      </c>
      <c r="BB29" s="89">
        <v>11.43684088460833</v>
      </c>
      <c r="BC29" s="89">
        <v>220006.119498321</v>
      </c>
      <c r="BD29" s="89">
        <v>11.611592551122211</v>
      </c>
      <c r="BE29" s="89">
        <v>210075.91993361179</v>
      </c>
      <c r="BF29" s="89">
        <v>11.767142787725273</v>
      </c>
      <c r="BG29" s="89">
        <v>231436.36844864977</v>
      </c>
      <c r="BH29" s="89">
        <v>12.06076682673984</v>
      </c>
      <c r="BI29" s="89">
        <v>214289.30841935304</v>
      </c>
      <c r="BJ29" s="89">
        <v>12.140684621949191</v>
      </c>
      <c r="BK29" s="89">
        <v>237457.38584493793</v>
      </c>
      <c r="BL29" s="89">
        <v>11.926628218397152</v>
      </c>
      <c r="BM29" s="89">
        <v>232013.87801006404</v>
      </c>
      <c r="BN29" s="89">
        <v>11.88724630641449</v>
      </c>
      <c r="BO29" s="89">
        <v>260713.41706644965</v>
      </c>
      <c r="BP29" s="89">
        <v>11.682873536603488</v>
      </c>
      <c r="BQ29" s="89">
        <v>274822.02318287257</v>
      </c>
      <c r="BR29" s="89">
        <v>11.883668489930848</v>
      </c>
      <c r="BS29" s="89">
        <v>285312.4666919774</v>
      </c>
      <c r="BT29" s="89">
        <v>12.003567673589492</v>
      </c>
      <c r="BU29" s="89">
        <v>290640.63274847815</v>
      </c>
      <c r="BV29" s="89">
        <v>11.924431594021307</v>
      </c>
      <c r="BW29" s="89">
        <v>297216.01302599319</v>
      </c>
      <c r="BX29" s="89">
        <v>11.905916954434511</v>
      </c>
      <c r="BY29" s="89">
        <v>304097.14030109654</v>
      </c>
      <c r="BZ29" s="89">
        <v>11.843389561660507</v>
      </c>
      <c r="CA29" s="89">
        <v>300630.45879928657</v>
      </c>
      <c r="CB29" s="89">
        <v>11.773847202395896</v>
      </c>
      <c r="CC29" s="89">
        <v>306243.39005472464</v>
      </c>
      <c r="CD29" s="89">
        <v>11.736919276985398</v>
      </c>
      <c r="CE29" s="89">
        <v>306251.33371264284</v>
      </c>
      <c r="CF29" s="89">
        <v>11.715558324778286</v>
      </c>
      <c r="CG29" s="89">
        <v>306666.85401207558</v>
      </c>
      <c r="CH29" s="89">
        <v>11.752670522654794</v>
      </c>
      <c r="CI29" s="89">
        <v>304479.98981452355</v>
      </c>
      <c r="CJ29" s="89">
        <v>11.662712681265278</v>
      </c>
      <c r="CK29" s="89">
        <v>308819.44493000268</v>
      </c>
      <c r="CL29" s="89">
        <v>11.343479713600845</v>
      </c>
      <c r="CM29" s="89">
        <v>313491.34149153426</v>
      </c>
      <c r="CN29" s="89">
        <v>11.535449942114504</v>
      </c>
      <c r="CO29" s="89">
        <v>325749.67755869729</v>
      </c>
      <c r="CP29" s="89">
        <v>11.587683177960846</v>
      </c>
      <c r="CQ29" s="89">
        <v>330242.74569863774</v>
      </c>
      <c r="CR29" s="89">
        <v>11.474717712330499</v>
      </c>
      <c r="CS29" s="89">
        <v>332532.86155368795</v>
      </c>
      <c r="CT29" s="89">
        <v>11.508269670894084</v>
      </c>
      <c r="CU29" s="89">
        <v>338212.91956218809</v>
      </c>
      <c r="CV29" s="89">
        <v>11.405719687291793</v>
      </c>
      <c r="CW29" s="89">
        <v>340538.56316473603</v>
      </c>
      <c r="CX29" s="89">
        <v>11.378718742449562</v>
      </c>
      <c r="CY29" s="89">
        <v>344786.48372276028</v>
      </c>
      <c r="CZ29" s="89">
        <v>11.311849943580411</v>
      </c>
      <c r="DA29" s="89">
        <v>349982.3104782491</v>
      </c>
      <c r="DB29" s="89">
        <v>11.253584226882088</v>
      </c>
      <c r="DC29" s="89">
        <v>347544.2775801887</v>
      </c>
      <c r="DD29" s="89">
        <v>10.711182603519509</v>
      </c>
      <c r="DE29" s="89">
        <v>340411.31947914005</v>
      </c>
      <c r="DF29" s="89">
        <v>10.248276504318394</v>
      </c>
      <c r="DG29" s="89">
        <v>341968.1859464508</v>
      </c>
      <c r="DH29" s="89">
        <v>10.301767692891636</v>
      </c>
      <c r="DI29" s="89">
        <v>337393.74450093578</v>
      </c>
      <c r="DJ29" s="89">
        <v>10.016016286607169</v>
      </c>
      <c r="DK29" s="89">
        <v>340206.23533189052</v>
      </c>
      <c r="DL29" s="89">
        <v>9.5492776868940812</v>
      </c>
      <c r="DM29" s="89">
        <v>345507.96066211181</v>
      </c>
      <c r="DN29" s="89">
        <v>9.1270885064923561</v>
      </c>
      <c r="DO29" s="89">
        <v>347235.56592701538</v>
      </c>
      <c r="DP29" s="89">
        <v>9.0786035776887424</v>
      </c>
      <c r="DQ29" s="89">
        <v>343641.60980024666</v>
      </c>
      <c r="DR29" s="89">
        <v>8.7529688449939602</v>
      </c>
      <c r="DS29" s="89">
        <v>352212.08338594961</v>
      </c>
      <c r="DT29" s="89">
        <v>8.3760471005595356</v>
      </c>
      <c r="DU29" s="89">
        <v>359019.33292155608</v>
      </c>
      <c r="DV29" s="89">
        <v>8.271660697858561</v>
      </c>
      <c r="DW29" s="89">
        <v>362529.09141758323</v>
      </c>
      <c r="DX29" s="89">
        <v>8.3336474123978288</v>
      </c>
      <c r="DY29" s="89">
        <v>368675.25769097317</v>
      </c>
      <c r="DZ29" s="89">
        <v>8.0731218676702081</v>
      </c>
      <c r="EA29" s="89">
        <v>368631.92938154552</v>
      </c>
      <c r="EB29" s="89">
        <v>7.9544348936149119</v>
      </c>
      <c r="EC29" s="89">
        <v>372135.9853800236</v>
      </c>
      <c r="ED29" s="89">
        <v>7.961699655708756</v>
      </c>
      <c r="EE29" s="89">
        <v>379125.47257733805</v>
      </c>
      <c r="EF29" s="89">
        <v>7.9453319175022852</v>
      </c>
      <c r="EG29" s="89">
        <v>386387.43989087659</v>
      </c>
      <c r="EH29" s="89">
        <v>7.9743261904707712</v>
      </c>
      <c r="EI29" s="89">
        <v>398448.65893402247</v>
      </c>
      <c r="EJ29" s="89">
        <v>8.06824207788579</v>
      </c>
      <c r="EK29" s="89">
        <v>413083.287449961</v>
      </c>
      <c r="EL29" s="89">
        <v>8.4962425935504484</v>
      </c>
      <c r="EM29" s="89">
        <v>420625.22445452056</v>
      </c>
      <c r="EN29" s="89">
        <v>8.7891014497693121</v>
      </c>
      <c r="EO29" s="89">
        <v>430559.4147899861</v>
      </c>
      <c r="EP29" s="89">
        <v>9.0575858545928689</v>
      </c>
      <c r="EQ29" s="89">
        <v>457418.27849703503</v>
      </c>
      <c r="ER29" s="89">
        <v>9.9149157953922931</v>
      </c>
      <c r="ES29" s="89">
        <v>468795.74918316898</v>
      </c>
      <c r="ET29" s="89">
        <v>10.180919210309769</v>
      </c>
      <c r="EU29" s="89">
        <v>478545.40496906097</v>
      </c>
      <c r="EV29" s="89">
        <v>10.478949275065352</v>
      </c>
      <c r="EW29" s="89">
        <v>481888.58720483392</v>
      </c>
      <c r="EX29" s="89">
        <v>11.303140371018129</v>
      </c>
      <c r="EY29" s="89">
        <v>485566.68827207293</v>
      </c>
      <c r="EZ29" s="89">
        <v>11.447352423689171</v>
      </c>
      <c r="FA29" s="89">
        <v>484017.71069515694</v>
      </c>
      <c r="FB29" s="89">
        <v>11.487044588721742</v>
      </c>
      <c r="FC29" s="89">
        <v>474653.42696543189</v>
      </c>
      <c r="FD29" s="89">
        <v>11.890141395726792</v>
      </c>
      <c r="FE29" s="89">
        <v>491739.83926423197</v>
      </c>
      <c r="FF29" s="89">
        <v>11.978026211176914</v>
      </c>
      <c r="FG29" s="89">
        <v>499342.93833307317</v>
      </c>
      <c r="FH29" s="89">
        <v>12.07701263099568</v>
      </c>
      <c r="FI29" s="89">
        <v>509610.00496676279</v>
      </c>
      <c r="FJ29" s="89">
        <v>12.549592323000534</v>
      </c>
      <c r="FK29" s="89">
        <v>513665.65714883176</v>
      </c>
      <c r="FL29" s="89">
        <v>12.625965345639775</v>
      </c>
      <c r="FM29" s="89">
        <v>507957.58322771662</v>
      </c>
      <c r="FN29" s="89">
        <v>12.549594046899493</v>
      </c>
      <c r="FO29" s="89">
        <v>508438.9983065764</v>
      </c>
      <c r="FP29" s="89">
        <v>13.271569399526598</v>
      </c>
      <c r="FQ29" s="89">
        <v>507826.02994984033</v>
      </c>
      <c r="FR29" s="89">
        <v>13.426434161594415</v>
      </c>
      <c r="FS29" s="89">
        <v>504827.90056249534</v>
      </c>
      <c r="FT29" s="89">
        <v>13.322128755935093</v>
      </c>
      <c r="FU29" s="89">
        <v>508378.96151862241</v>
      </c>
      <c r="FV29" s="89">
        <v>13.143320645538434</v>
      </c>
      <c r="FW29" s="89">
        <v>512304.30375493097</v>
      </c>
      <c r="FX29" s="89">
        <v>12.958423429393704</v>
      </c>
      <c r="FY29" s="89">
        <v>506066.5063611145</v>
      </c>
      <c r="FZ29" s="89">
        <v>12.634075237665757</v>
      </c>
      <c r="GA29" s="89">
        <v>470193.97699408105</v>
      </c>
      <c r="GB29" s="89">
        <v>12.172863348618316</v>
      </c>
      <c r="GC29" s="89">
        <v>507206.86297350615</v>
      </c>
      <c r="GD29" s="89">
        <v>12.459733455930131</v>
      </c>
      <c r="GE29" s="89">
        <v>518381.81974512374</v>
      </c>
      <c r="GF29" s="89">
        <v>11.804340075379919</v>
      </c>
      <c r="GG29" s="89">
        <v>531979.94039810076</v>
      </c>
    </row>
    <row r="30" spans="2:189" x14ac:dyDescent="0.55000000000000004">
      <c r="B30" s="19">
        <v>6</v>
      </c>
      <c r="C30" s="25" t="s">
        <v>247</v>
      </c>
      <c r="D30" s="89">
        <v>12.633605134630383</v>
      </c>
      <c r="E30" s="89">
        <v>56541.709887299301</v>
      </c>
      <c r="F30" s="89">
        <v>11.059349145431199</v>
      </c>
      <c r="G30" s="89">
        <v>79993.064224118338</v>
      </c>
      <c r="H30" s="89">
        <v>9.8097750836608846</v>
      </c>
      <c r="I30" s="89">
        <v>112011.90479847419</v>
      </c>
      <c r="J30" s="89">
        <v>9.3811979855918679</v>
      </c>
      <c r="K30" s="89">
        <v>138218.97759808044</v>
      </c>
      <c r="L30" s="89">
        <v>11.534398140207617</v>
      </c>
      <c r="M30" s="89">
        <v>178777.16864725394</v>
      </c>
      <c r="N30" s="89">
        <v>12.638366983688426</v>
      </c>
      <c r="O30" s="89">
        <v>212355.17274960005</v>
      </c>
      <c r="P30" s="89">
        <v>9.3584482566347376</v>
      </c>
      <c r="Q30" s="89">
        <v>142122.65450609374</v>
      </c>
      <c r="R30" s="89">
        <v>9.2830852242902289</v>
      </c>
      <c r="S30" s="89">
        <v>146705.72483010209</v>
      </c>
      <c r="T30" s="89">
        <v>9.2431918455462672</v>
      </c>
      <c r="U30" s="89">
        <v>149448.15088086203</v>
      </c>
      <c r="V30" s="89">
        <v>9.3510130518001926</v>
      </c>
      <c r="W30" s="89">
        <v>151601.34610010206</v>
      </c>
      <c r="X30" s="89">
        <v>9.4994238902751551</v>
      </c>
      <c r="Y30" s="89">
        <v>154575.10331403371</v>
      </c>
      <c r="Z30" s="89">
        <v>9.6989238707666097</v>
      </c>
      <c r="AA30" s="89">
        <v>159914.73142865207</v>
      </c>
      <c r="AB30" s="89">
        <v>10.422348239059893</v>
      </c>
      <c r="AC30" s="89">
        <v>171413.88242828209</v>
      </c>
      <c r="AD30" s="89">
        <v>10.873453766245214</v>
      </c>
      <c r="AE30" s="89">
        <v>173374.92641963204</v>
      </c>
      <c r="AF30" s="89">
        <v>11.023642876955147</v>
      </c>
      <c r="AG30" s="89">
        <v>174812.986528062</v>
      </c>
      <c r="AH30" s="89">
        <v>11.144276244321036</v>
      </c>
      <c r="AI30" s="89">
        <v>176395.79521186877</v>
      </c>
      <c r="AJ30" s="89">
        <v>11.59331819000573</v>
      </c>
      <c r="AK30" s="89">
        <v>179038.02533164405</v>
      </c>
      <c r="AL30" s="89">
        <v>11.534398140207617</v>
      </c>
      <c r="AM30" s="89">
        <v>178777.16864725394</v>
      </c>
      <c r="AN30" s="89">
        <v>11.797446568976524</v>
      </c>
      <c r="AO30" s="89">
        <v>181267.46732659393</v>
      </c>
      <c r="AP30" s="89">
        <v>11.996513456122845</v>
      </c>
      <c r="AQ30" s="89">
        <v>183740.57057041206</v>
      </c>
      <c r="AR30" s="89">
        <v>11.454496461763664</v>
      </c>
      <c r="AS30" s="89">
        <v>186480.88433255412</v>
      </c>
      <c r="AT30" s="89">
        <v>11.874368918870971</v>
      </c>
      <c r="AU30" s="89">
        <v>187994.52344769172</v>
      </c>
      <c r="AV30" s="89">
        <v>11.705904799211075</v>
      </c>
      <c r="AW30" s="89">
        <v>194380.06940134175</v>
      </c>
      <c r="AX30" s="89">
        <v>11.997624113937524</v>
      </c>
      <c r="AY30" s="89">
        <v>197675.16631430172</v>
      </c>
      <c r="AZ30" s="89">
        <v>12.099670641804076</v>
      </c>
      <c r="BA30" s="89">
        <v>200243.78126229471</v>
      </c>
      <c r="BB30" s="89">
        <v>12.030093793398276</v>
      </c>
      <c r="BC30" s="89">
        <v>197357.86433300306</v>
      </c>
      <c r="BD30" s="89">
        <v>12.25990980504266</v>
      </c>
      <c r="BE30" s="89">
        <v>198097.85799291311</v>
      </c>
      <c r="BF30" s="89">
        <v>12.53055908673381</v>
      </c>
      <c r="BG30" s="89">
        <v>203686.63558521002</v>
      </c>
      <c r="BH30" s="89">
        <v>12.667681914072611</v>
      </c>
      <c r="BI30" s="89">
        <v>207614.71391037997</v>
      </c>
      <c r="BJ30" s="89">
        <v>12.638366983688426</v>
      </c>
      <c r="BK30" s="89">
        <v>212355.17274960005</v>
      </c>
      <c r="BL30" s="89">
        <v>12.652313982857381</v>
      </c>
      <c r="BM30" s="89">
        <v>217080.00164337008</v>
      </c>
      <c r="BN30" s="89">
        <v>12.291942634970729</v>
      </c>
      <c r="BO30" s="89">
        <v>226767.6566746498</v>
      </c>
      <c r="BP30" s="89">
        <v>12.264811563458494</v>
      </c>
      <c r="BQ30" s="89">
        <v>230053.41015983172</v>
      </c>
      <c r="BR30" s="89">
        <v>12.245867711430911</v>
      </c>
      <c r="BS30" s="89">
        <v>231115.0864225734</v>
      </c>
      <c r="BT30" s="89">
        <v>12.264209937564788</v>
      </c>
      <c r="BU30" s="89">
        <v>232806.23275282132</v>
      </c>
      <c r="BV30" s="89">
        <v>12.274814370407968</v>
      </c>
      <c r="BW30" s="89">
        <v>235960.12582044344</v>
      </c>
      <c r="BX30" s="89">
        <v>12.391666407530025</v>
      </c>
      <c r="BY30" s="89">
        <v>239038.72849932342</v>
      </c>
      <c r="BZ30" s="89">
        <v>12.319853065509857</v>
      </c>
      <c r="CA30" s="89">
        <v>242857.01859648759</v>
      </c>
      <c r="CB30" s="89">
        <v>12.532388762863429</v>
      </c>
      <c r="CC30" s="89">
        <v>242721.20549226072</v>
      </c>
      <c r="CD30" s="89">
        <v>12.470760334033645</v>
      </c>
      <c r="CE30" s="89">
        <v>246645.11898773903</v>
      </c>
      <c r="CF30" s="89">
        <v>12.433605464625067</v>
      </c>
      <c r="CG30" s="89">
        <v>249097.53871584384</v>
      </c>
      <c r="CH30" s="89">
        <v>12.434178642037084</v>
      </c>
      <c r="CI30" s="89">
        <v>251365.48012307691</v>
      </c>
      <c r="CJ30" s="89">
        <v>12.348612012076856</v>
      </c>
      <c r="CK30" s="89">
        <v>252550.37732365704</v>
      </c>
      <c r="CL30" s="89">
        <v>12.265275737254548</v>
      </c>
      <c r="CM30" s="89">
        <v>259061.7855341945</v>
      </c>
      <c r="CN30" s="89">
        <v>12.34239617807776</v>
      </c>
      <c r="CO30" s="89">
        <v>266296.29369388433</v>
      </c>
      <c r="CP30" s="89">
        <v>12.390223350503364</v>
      </c>
      <c r="CQ30" s="89">
        <v>268386.78974451631</v>
      </c>
      <c r="CR30" s="89">
        <v>12.369067261625972</v>
      </c>
      <c r="CS30" s="89">
        <v>274125.41092165653</v>
      </c>
      <c r="CT30" s="89">
        <v>12.336715946836602</v>
      </c>
      <c r="CU30" s="89">
        <v>277496.94603588455</v>
      </c>
      <c r="CV30" s="89">
        <v>12.293950555986035</v>
      </c>
      <c r="CW30" s="89">
        <v>279050.42523756757</v>
      </c>
      <c r="CX30" s="89">
        <v>12.247625692081476</v>
      </c>
      <c r="CY30" s="89">
        <v>285950.20699111576</v>
      </c>
      <c r="CZ30" s="89">
        <v>12.27091769820461</v>
      </c>
      <c r="DA30" s="89">
        <v>288005.58910842554</v>
      </c>
      <c r="DB30" s="89">
        <v>12.029102446932871</v>
      </c>
      <c r="DC30" s="89">
        <v>287005.02185204002</v>
      </c>
      <c r="DD30" s="89">
        <v>11.384018614077664</v>
      </c>
      <c r="DE30" s="89">
        <v>285240.61486754491</v>
      </c>
      <c r="DF30" s="89">
        <v>10.992663019115561</v>
      </c>
      <c r="DG30" s="89">
        <v>294292.47207939357</v>
      </c>
      <c r="DH30" s="89">
        <v>11.02353148629229</v>
      </c>
      <c r="DI30" s="89">
        <v>295341.18467154901</v>
      </c>
      <c r="DJ30" s="89">
        <v>10.876948753295508</v>
      </c>
      <c r="DK30" s="89">
        <v>291087.97606903047</v>
      </c>
      <c r="DL30" s="89">
        <v>10.601107879493439</v>
      </c>
      <c r="DM30" s="89">
        <v>300437.14098795253</v>
      </c>
      <c r="DN30" s="89">
        <v>10.290466030155809</v>
      </c>
      <c r="DO30" s="89">
        <v>307142.33780008962</v>
      </c>
      <c r="DP30" s="89">
        <v>10.203346068202304</v>
      </c>
      <c r="DQ30" s="89">
        <v>305985.06676981464</v>
      </c>
      <c r="DR30" s="89">
        <v>10.03493720596633</v>
      </c>
      <c r="DS30" s="89">
        <v>313541.86171308113</v>
      </c>
      <c r="DT30" s="89">
        <v>9.6093520797930161</v>
      </c>
      <c r="DU30" s="89">
        <v>317831.2639209262</v>
      </c>
      <c r="DV30" s="89">
        <v>9.5658225661886824</v>
      </c>
      <c r="DW30" s="89">
        <v>327420.5971805994</v>
      </c>
      <c r="DX30" s="89">
        <v>9.4689048008359151</v>
      </c>
      <c r="DY30" s="89">
        <v>332795.19335757819</v>
      </c>
      <c r="DZ30" s="89">
        <v>9.2825207655931248</v>
      </c>
      <c r="EA30" s="89">
        <v>340914.18783673376</v>
      </c>
      <c r="EB30" s="89">
        <v>9.2252079119036807</v>
      </c>
      <c r="EC30" s="89">
        <v>339601.38351147907</v>
      </c>
      <c r="ED30" s="89">
        <v>9.1666618837610852</v>
      </c>
      <c r="EE30" s="89">
        <v>354304.34720699792</v>
      </c>
      <c r="EF30" s="89">
        <v>9.1898771479024539</v>
      </c>
      <c r="EG30" s="89">
        <v>355863.82352909469</v>
      </c>
      <c r="EH30" s="89">
        <v>9.2696099862626813</v>
      </c>
      <c r="EI30" s="89">
        <v>359202.13067459653</v>
      </c>
      <c r="EJ30" s="89">
        <v>9.1157210427628765</v>
      </c>
      <c r="EK30" s="89">
        <v>223057.014033521</v>
      </c>
      <c r="EL30" s="89">
        <v>9.5720888339485644</v>
      </c>
      <c r="EM30" s="89">
        <v>194529.74924292916</v>
      </c>
      <c r="EN30" s="89">
        <v>9.5954873799411331</v>
      </c>
      <c r="EO30" s="89">
        <v>189542.90840048599</v>
      </c>
      <c r="EP30" s="89">
        <v>9.6802854172037254</v>
      </c>
      <c r="EQ30" s="89">
        <v>171339.41191646463</v>
      </c>
      <c r="ER30" s="89">
        <v>10.43044050782834</v>
      </c>
      <c r="ES30" s="89">
        <v>172625.18800433262</v>
      </c>
      <c r="ET30" s="89">
        <v>10.491437465294414</v>
      </c>
      <c r="EU30" s="89">
        <v>167603.33208866761</v>
      </c>
      <c r="EV30" s="89">
        <v>11.006164258823269</v>
      </c>
      <c r="EW30" s="89">
        <v>150745.35258826811</v>
      </c>
      <c r="EX30" s="89">
        <v>11.703693757467613</v>
      </c>
      <c r="EY30" s="89">
        <v>154512.76201920793</v>
      </c>
      <c r="EZ30" s="89">
        <v>11.766134491225749</v>
      </c>
      <c r="FA30" s="89">
        <v>168415.22225287702</v>
      </c>
      <c r="FB30" s="89">
        <v>11.756310403425864</v>
      </c>
      <c r="FC30" s="89">
        <v>154722.57597814788</v>
      </c>
      <c r="FD30" s="89">
        <v>12.361090095380428</v>
      </c>
      <c r="FE30" s="89">
        <v>150428.75623987397</v>
      </c>
      <c r="FF30" s="89">
        <v>12.506115265807169</v>
      </c>
      <c r="FG30" s="89">
        <v>154762.9353720379</v>
      </c>
      <c r="FH30" s="89">
        <v>12.603211197460674</v>
      </c>
      <c r="FI30" s="89">
        <v>156111.57199159701</v>
      </c>
      <c r="FJ30" s="89">
        <v>13.080752638924691</v>
      </c>
      <c r="FK30" s="89">
        <v>157476.34588179912</v>
      </c>
      <c r="FL30" s="89">
        <v>13.154464500155665</v>
      </c>
      <c r="FM30" s="89">
        <v>159160.72542151919</v>
      </c>
      <c r="FN30" s="89">
        <v>12.768426537103846</v>
      </c>
      <c r="FO30" s="89">
        <v>158623.24300670007</v>
      </c>
      <c r="FP30" s="89">
        <v>13.851728392076961</v>
      </c>
      <c r="FQ30" s="89">
        <v>160037.29942210895</v>
      </c>
      <c r="FR30" s="89">
        <v>13.806894719399001</v>
      </c>
      <c r="FS30" s="89">
        <v>162611.77855905006</v>
      </c>
      <c r="FT30" s="89">
        <v>13.371916064807632</v>
      </c>
      <c r="FU30" s="89">
        <v>174409.07747914613</v>
      </c>
      <c r="FV30" s="89">
        <v>13.256275798923602</v>
      </c>
      <c r="FW30" s="89">
        <v>173989.75852948587</v>
      </c>
      <c r="FX30" s="89">
        <v>13.020964864731376</v>
      </c>
      <c r="FY30" s="89">
        <v>169363.070628316</v>
      </c>
      <c r="FZ30" s="89">
        <v>12.610889611374658</v>
      </c>
      <c r="GA30" s="89">
        <v>156997.79338855305</v>
      </c>
      <c r="GB30" s="89">
        <v>11.879782106611032</v>
      </c>
      <c r="GC30" s="89">
        <v>165581.52260185307</v>
      </c>
      <c r="GD30" s="89">
        <v>12.548839722546967</v>
      </c>
      <c r="GE30" s="89">
        <v>171430.98410614309</v>
      </c>
      <c r="GF30" s="89">
        <v>12.438188699912445</v>
      </c>
      <c r="GG30" s="89">
        <v>179898.4887769031</v>
      </c>
    </row>
    <row r="31" spans="2:189" x14ac:dyDescent="0.55000000000000004">
      <c r="B31" s="19">
        <v>7</v>
      </c>
      <c r="C31" s="25" t="s">
        <v>248</v>
      </c>
      <c r="D31" s="89">
        <v>11.744306236289333</v>
      </c>
      <c r="E31" s="89">
        <v>14375.431176902028</v>
      </c>
      <c r="F31" s="89">
        <v>10.599393056606937</v>
      </c>
      <c r="G31" s="89">
        <v>19545.601177240027</v>
      </c>
      <c r="H31" s="89">
        <v>9.7346897871098896</v>
      </c>
      <c r="I31" s="89">
        <v>26599.285221409995</v>
      </c>
      <c r="J31" s="89">
        <v>9.2747637620351817</v>
      </c>
      <c r="K31" s="89">
        <v>37890.163659860009</v>
      </c>
      <c r="L31" s="89">
        <v>10.316227752563018</v>
      </c>
      <c r="M31" s="89">
        <v>59344.923141030027</v>
      </c>
      <c r="N31" s="89">
        <v>11.426017252043234</v>
      </c>
      <c r="O31" s="89">
        <v>81900.595712659997</v>
      </c>
      <c r="P31" s="89">
        <v>9.1794393141641653</v>
      </c>
      <c r="Q31" s="89">
        <v>39369.509987750003</v>
      </c>
      <c r="R31" s="89">
        <v>9.188168392906837</v>
      </c>
      <c r="S31" s="89">
        <v>40103.023096470031</v>
      </c>
      <c r="T31" s="89">
        <v>9.0649465220578946</v>
      </c>
      <c r="U31" s="89">
        <v>41226.637004470023</v>
      </c>
      <c r="V31" s="89">
        <v>9.1464495982616576</v>
      </c>
      <c r="W31" s="89">
        <v>42380.592811999988</v>
      </c>
      <c r="X31" s="89">
        <v>9.180068432871094</v>
      </c>
      <c r="Y31" s="89">
        <v>43141.348815919991</v>
      </c>
      <c r="Z31" s="89">
        <v>9.4152749616795024</v>
      </c>
      <c r="AA31" s="89">
        <v>46296.485153770001</v>
      </c>
      <c r="AB31" s="89">
        <v>9.7477322117179384</v>
      </c>
      <c r="AC31" s="89">
        <v>51027.331462646885</v>
      </c>
      <c r="AD31" s="89">
        <v>9.9589485767414399</v>
      </c>
      <c r="AE31" s="89">
        <v>51354.739883310001</v>
      </c>
      <c r="AF31" s="89">
        <v>9.9421132897383035</v>
      </c>
      <c r="AG31" s="89">
        <v>54227.129183019992</v>
      </c>
      <c r="AH31" s="89">
        <v>9.6407853336439224</v>
      </c>
      <c r="AI31" s="89">
        <v>54896.120095880018</v>
      </c>
      <c r="AJ31" s="89">
        <v>10.140010783614972</v>
      </c>
      <c r="AK31" s="89">
        <v>55971.553068460002</v>
      </c>
      <c r="AL31" s="89">
        <v>10.316227752563018</v>
      </c>
      <c r="AM31" s="89">
        <v>59344.923141030027</v>
      </c>
      <c r="AN31" s="89">
        <v>10.597913457340928</v>
      </c>
      <c r="AO31" s="89">
        <v>60181.914339950017</v>
      </c>
      <c r="AP31" s="89">
        <v>10.710358972472237</v>
      </c>
      <c r="AQ31" s="89">
        <v>61365.992018830031</v>
      </c>
      <c r="AR31" s="89">
        <v>9.709896587032663</v>
      </c>
      <c r="AS31" s="89">
        <v>62989.535081850001</v>
      </c>
      <c r="AT31" s="89">
        <v>10.726375521093948</v>
      </c>
      <c r="AU31" s="89">
        <v>62291.410201230021</v>
      </c>
      <c r="AV31" s="89">
        <v>10.382998296462853</v>
      </c>
      <c r="AW31" s="89">
        <v>65823.477602280007</v>
      </c>
      <c r="AX31" s="89">
        <v>10.855238813083032</v>
      </c>
      <c r="AY31" s="89">
        <v>67629.474985320005</v>
      </c>
      <c r="AZ31" s="89">
        <v>10.870436687925087</v>
      </c>
      <c r="BA31" s="89">
        <v>68895.019996599978</v>
      </c>
      <c r="BB31" s="89">
        <v>10.984533699199224</v>
      </c>
      <c r="BC31" s="89">
        <v>69714.016764830012</v>
      </c>
      <c r="BD31" s="89">
        <v>11.161836303895182</v>
      </c>
      <c r="BE31" s="89">
        <v>68020.384938830015</v>
      </c>
      <c r="BF31" s="89">
        <v>11.241299116936396</v>
      </c>
      <c r="BG31" s="89">
        <v>75625.657387569998</v>
      </c>
      <c r="BH31" s="89">
        <v>11.460257609377233</v>
      </c>
      <c r="BI31" s="89">
        <v>72720.984264630024</v>
      </c>
      <c r="BJ31" s="89">
        <v>11.426017252043234</v>
      </c>
      <c r="BK31" s="89">
        <v>81900.595712659997</v>
      </c>
      <c r="BL31" s="89">
        <v>11.518230915298091</v>
      </c>
      <c r="BM31" s="89">
        <v>77145.980600040028</v>
      </c>
      <c r="BN31" s="89">
        <v>11.415003063253684</v>
      </c>
      <c r="BO31" s="89">
        <v>84848.490870184993</v>
      </c>
      <c r="BP31" s="89">
        <v>11.512397451308679</v>
      </c>
      <c r="BQ31" s="89">
        <v>89570.265369804023</v>
      </c>
      <c r="BR31" s="89">
        <v>11.423725731957637</v>
      </c>
      <c r="BS31" s="89">
        <v>90448.757028790016</v>
      </c>
      <c r="BT31" s="89">
        <v>11.419750001328392</v>
      </c>
      <c r="BU31" s="89">
        <v>91675.639317419991</v>
      </c>
      <c r="BV31" s="89">
        <v>11.44256292155349</v>
      </c>
      <c r="BW31" s="89">
        <v>94499.666544479987</v>
      </c>
      <c r="BX31" s="89">
        <v>11.434073391666956</v>
      </c>
      <c r="BY31" s="89">
        <v>96833.092983090042</v>
      </c>
      <c r="BZ31" s="89">
        <v>11.26201526792504</v>
      </c>
      <c r="CA31" s="89">
        <v>98737.870232530026</v>
      </c>
      <c r="CB31" s="89">
        <v>11.211938536601759</v>
      </c>
      <c r="CC31" s="89">
        <v>102175.5972532</v>
      </c>
      <c r="CD31" s="89">
        <v>11.191610528772493</v>
      </c>
      <c r="CE31" s="89">
        <v>104026.13376373998</v>
      </c>
      <c r="CF31" s="89">
        <v>11.31396179506334</v>
      </c>
      <c r="CG31" s="89">
        <v>113348.91785416001</v>
      </c>
      <c r="CH31" s="89">
        <v>11.31728354514131</v>
      </c>
      <c r="CI31" s="89">
        <v>117636.98102927001</v>
      </c>
      <c r="CJ31" s="89">
        <v>11.303561788512749</v>
      </c>
      <c r="CK31" s="89">
        <v>120532.23832152999</v>
      </c>
      <c r="CL31" s="89">
        <v>11.288603321015628</v>
      </c>
      <c r="CM31" s="89">
        <v>122137.75096436001</v>
      </c>
      <c r="CN31" s="89">
        <v>11.300812024104912</v>
      </c>
      <c r="CO31" s="89">
        <v>126667.60464941297</v>
      </c>
      <c r="CP31" s="89">
        <v>11.313044354459462</v>
      </c>
      <c r="CQ31" s="89">
        <v>127608.69531588</v>
      </c>
      <c r="CR31" s="89">
        <v>11.306165714741748</v>
      </c>
      <c r="CS31" s="89">
        <v>130778.46958723002</v>
      </c>
      <c r="CT31" s="89">
        <v>11.300964233752296</v>
      </c>
      <c r="CU31" s="89">
        <v>132396.03748658003</v>
      </c>
      <c r="CV31" s="89">
        <v>11.276470103443286</v>
      </c>
      <c r="CW31" s="89">
        <v>135058.29863809</v>
      </c>
      <c r="CX31" s="89">
        <v>11.343267692945181</v>
      </c>
      <c r="CY31" s="89">
        <v>139523.06906129298</v>
      </c>
      <c r="CZ31" s="89">
        <v>11.227675154034154</v>
      </c>
      <c r="DA31" s="89">
        <v>143440.41183029005</v>
      </c>
      <c r="DB31" s="89">
        <v>11.102195166437932</v>
      </c>
      <c r="DC31" s="89">
        <v>144390.54268891006</v>
      </c>
      <c r="DD31" s="89">
        <v>10.86879719350736</v>
      </c>
      <c r="DE31" s="89">
        <v>146971.57004533996</v>
      </c>
      <c r="DF31" s="89">
        <v>10.460840338781187</v>
      </c>
      <c r="DG31" s="89">
        <v>153061.09282716303</v>
      </c>
      <c r="DH31" s="89">
        <v>10.749750191177171</v>
      </c>
      <c r="DI31" s="89">
        <v>158824.37354939303</v>
      </c>
      <c r="DJ31" s="89">
        <v>10.56119858072196</v>
      </c>
      <c r="DK31" s="89">
        <v>161153.61716904296</v>
      </c>
      <c r="DL31" s="89">
        <v>9.8832831357738282</v>
      </c>
      <c r="DM31" s="89">
        <v>165656.349464923</v>
      </c>
      <c r="DN31" s="89">
        <v>9.7566743774933045</v>
      </c>
      <c r="DO31" s="89">
        <v>167218.23608147303</v>
      </c>
      <c r="DP31" s="89">
        <v>9.578035203456178</v>
      </c>
      <c r="DQ31" s="89">
        <v>166898.41592608296</v>
      </c>
      <c r="DR31" s="89">
        <v>9.1110520036094638</v>
      </c>
      <c r="DS31" s="89">
        <v>171142.703496103</v>
      </c>
      <c r="DT31" s="89">
        <v>8.9023135761767058</v>
      </c>
      <c r="DU31" s="89">
        <v>173242.44818890592</v>
      </c>
      <c r="DV31" s="89">
        <v>8.770496651773021</v>
      </c>
      <c r="DW31" s="89">
        <v>178049.47878468595</v>
      </c>
      <c r="DX31" s="89">
        <v>8.6179540709073432</v>
      </c>
      <c r="DY31" s="89">
        <v>185859.95047101</v>
      </c>
      <c r="DZ31" s="89">
        <v>8.4429837403631485</v>
      </c>
      <c r="EA31" s="89">
        <v>187746.111922843</v>
      </c>
      <c r="EB31" s="89">
        <v>8.3587113202478491</v>
      </c>
      <c r="EC31" s="89">
        <v>190753.68088886296</v>
      </c>
      <c r="ED31" s="89">
        <v>8.1949432079107307</v>
      </c>
      <c r="EE31" s="89">
        <v>199484.94652591302</v>
      </c>
      <c r="EF31" s="89">
        <v>8.1452228413446743</v>
      </c>
      <c r="EG31" s="89">
        <v>201824.22761930601</v>
      </c>
      <c r="EH31" s="89">
        <v>8.0928809741680467</v>
      </c>
      <c r="EI31" s="89">
        <v>205647.45823952596</v>
      </c>
      <c r="EJ31" s="89">
        <v>8.0703811628826276</v>
      </c>
      <c r="EK31" s="89">
        <v>210600.04465162603</v>
      </c>
      <c r="EL31" s="89">
        <v>8.2016049358063583</v>
      </c>
      <c r="EM31" s="89">
        <v>211338.31096969603</v>
      </c>
      <c r="EN31" s="89">
        <v>8.4678048989107353</v>
      </c>
      <c r="EO31" s="89">
        <v>212378.737025696</v>
      </c>
      <c r="EP31" s="89">
        <v>8.6010224671256328</v>
      </c>
      <c r="EQ31" s="89">
        <v>218011.794590056</v>
      </c>
      <c r="ER31" s="89">
        <v>9.0471664311327462</v>
      </c>
      <c r="ES31" s="89">
        <v>219567.02370999602</v>
      </c>
      <c r="ET31" s="89">
        <v>9.1989817648207772</v>
      </c>
      <c r="EU31" s="89">
        <v>220057.85349580602</v>
      </c>
      <c r="EV31" s="89">
        <v>9.5104539540389155</v>
      </c>
      <c r="EW31" s="89">
        <v>224534.96782339309</v>
      </c>
      <c r="EX31" s="89">
        <v>9.9413513733129655</v>
      </c>
      <c r="EY31" s="89">
        <v>229094.998760266</v>
      </c>
      <c r="EZ31" s="89">
        <v>10.076572160985803</v>
      </c>
      <c r="FA31" s="89">
        <v>229411.77590337599</v>
      </c>
      <c r="FB31" s="89">
        <v>10.198411867097622</v>
      </c>
      <c r="FC31" s="89">
        <v>235149.09787377602</v>
      </c>
      <c r="FD31" s="89">
        <v>10.569649851863971</v>
      </c>
      <c r="FE31" s="89">
        <v>238597.41257243603</v>
      </c>
      <c r="FF31" s="89">
        <v>10.684407364435923</v>
      </c>
      <c r="FG31" s="89">
        <v>238350.96848013296</v>
      </c>
      <c r="FH31" s="89">
        <v>10.764347671889135</v>
      </c>
      <c r="FI31" s="89">
        <v>243726.71991258601</v>
      </c>
      <c r="FJ31" s="89">
        <v>11.022716326810821</v>
      </c>
      <c r="FK31" s="89">
        <v>245413.92711733602</v>
      </c>
      <c r="FL31" s="89">
        <v>11.037709410025403</v>
      </c>
      <c r="FM31" s="89">
        <v>248542.85509546602</v>
      </c>
      <c r="FN31" s="89">
        <v>11.103030891503233</v>
      </c>
      <c r="FO31" s="89">
        <v>260432.72610138607</v>
      </c>
      <c r="FP31" s="89">
        <v>11.573459233393045</v>
      </c>
      <c r="FQ31" s="89">
        <v>264675.70428483299</v>
      </c>
      <c r="FR31" s="89">
        <v>11.812928875244351</v>
      </c>
      <c r="FS31" s="89">
        <v>267590.78531834309</v>
      </c>
      <c r="FT31" s="89">
        <v>11.907510269273367</v>
      </c>
      <c r="FU31" s="89">
        <v>275666.6305378761</v>
      </c>
      <c r="FV31" s="89">
        <v>11.836812144056525</v>
      </c>
      <c r="FW31" s="89">
        <v>279129.26541859598</v>
      </c>
      <c r="FX31" s="89">
        <v>11.780557474853513</v>
      </c>
      <c r="FY31" s="89">
        <v>285589.46967743611</v>
      </c>
      <c r="FZ31" s="89">
        <v>11.559198659253115</v>
      </c>
      <c r="GA31" s="89">
        <v>279199.94458624301</v>
      </c>
      <c r="GB31" s="89">
        <v>11.239970727914082</v>
      </c>
      <c r="GC31" s="89">
        <v>301426.59554135299</v>
      </c>
      <c r="GD31" s="89">
        <v>11.417620186585388</v>
      </c>
      <c r="GE31" s="89">
        <v>303560.13927570271</v>
      </c>
      <c r="GF31" s="89">
        <v>11.288112352089071</v>
      </c>
      <c r="GG31" s="89">
        <v>311342.49386960303</v>
      </c>
    </row>
    <row r="32" spans="2:189" ht="31.35" x14ac:dyDescent="0.55000000000000004">
      <c r="B32" s="266">
        <v>8</v>
      </c>
      <c r="C32" s="270" t="s">
        <v>673</v>
      </c>
      <c r="D32" s="89">
        <v>12.156940022858997</v>
      </c>
      <c r="E32" s="89">
        <v>8421.0670027765991</v>
      </c>
      <c r="F32" s="89">
        <v>10.096682583369745</v>
      </c>
      <c r="G32" s="89">
        <v>9997.1337836490002</v>
      </c>
      <c r="H32" s="89">
        <v>9.8718367639483446</v>
      </c>
      <c r="I32" s="89">
        <v>11318.761406119998</v>
      </c>
      <c r="J32" s="89">
        <v>8.6849822816070734</v>
      </c>
      <c r="K32" s="89">
        <v>15660.47049238</v>
      </c>
      <c r="L32" s="89">
        <v>10.971107913643028</v>
      </c>
      <c r="M32" s="89">
        <v>22346.922095973005</v>
      </c>
      <c r="N32" s="89">
        <v>12.350449994209605</v>
      </c>
      <c r="O32" s="89">
        <v>28966.365449400011</v>
      </c>
      <c r="P32" s="89">
        <v>8.5594389161297428</v>
      </c>
      <c r="Q32" s="89">
        <v>15865.424748768826</v>
      </c>
      <c r="R32" s="89">
        <v>8.5195852662534186</v>
      </c>
      <c r="S32" s="89">
        <v>16267.56710845083</v>
      </c>
      <c r="T32" s="89">
        <v>8.2047377932499437</v>
      </c>
      <c r="U32" s="89">
        <v>17317.937229800998</v>
      </c>
      <c r="V32" s="89">
        <v>8.4473824597236131</v>
      </c>
      <c r="W32" s="89">
        <v>17635.572852497</v>
      </c>
      <c r="X32" s="89">
        <v>8.8425157093037505</v>
      </c>
      <c r="Y32" s="89">
        <v>17995.185434786505</v>
      </c>
      <c r="Z32" s="89">
        <v>9.1803994056614204</v>
      </c>
      <c r="AA32" s="89">
        <v>18648.808672640997</v>
      </c>
      <c r="AB32" s="89">
        <v>9.7555750908003844</v>
      </c>
      <c r="AC32" s="89">
        <v>19735.999672543818</v>
      </c>
      <c r="AD32" s="89">
        <v>10.242570421481368</v>
      </c>
      <c r="AE32" s="89">
        <v>19996.141278870498</v>
      </c>
      <c r="AF32" s="89">
        <v>10.486407611556235</v>
      </c>
      <c r="AG32" s="89">
        <v>20434.102079333919</v>
      </c>
      <c r="AH32" s="89">
        <v>10.420063365163989</v>
      </c>
      <c r="AI32" s="89">
        <v>20883.421133327924</v>
      </c>
      <c r="AJ32" s="89">
        <v>10.936916860861407</v>
      </c>
      <c r="AK32" s="89">
        <v>21260.373836850005</v>
      </c>
      <c r="AL32" s="89">
        <v>10.971107913643028</v>
      </c>
      <c r="AM32" s="89">
        <v>22346.922095973005</v>
      </c>
      <c r="AN32" s="89">
        <v>11.148114999535414</v>
      </c>
      <c r="AO32" s="89">
        <v>22951.873772712002</v>
      </c>
      <c r="AP32" s="89">
        <v>11.350384014262858</v>
      </c>
      <c r="AQ32" s="89">
        <v>23316.280673240995</v>
      </c>
      <c r="AR32" s="89">
        <v>11.287040757052759</v>
      </c>
      <c r="AS32" s="89">
        <v>24441.322892407996</v>
      </c>
      <c r="AT32" s="89">
        <v>11.628173192345454</v>
      </c>
      <c r="AU32" s="89">
        <v>24670.840246781492</v>
      </c>
      <c r="AV32" s="89">
        <v>11.238527163631773</v>
      </c>
      <c r="AW32" s="89">
        <v>24833.017706289</v>
      </c>
      <c r="AX32" s="89">
        <v>11.556158780916356</v>
      </c>
      <c r="AY32" s="89">
        <v>25228.669451508962</v>
      </c>
      <c r="AZ32" s="89">
        <v>11.630811686387259</v>
      </c>
      <c r="BA32" s="89">
        <v>25736.86220158697</v>
      </c>
      <c r="BB32" s="89">
        <v>11.771616938912654</v>
      </c>
      <c r="BC32" s="89">
        <v>25783.078781696004</v>
      </c>
      <c r="BD32" s="89">
        <v>11.849255281692269</v>
      </c>
      <c r="BE32" s="89">
        <v>26353.875847060004</v>
      </c>
      <c r="BF32" s="89">
        <v>12.193306882830006</v>
      </c>
      <c r="BG32" s="89">
        <v>27790.943211818001</v>
      </c>
      <c r="BH32" s="89">
        <v>12.344359362823004</v>
      </c>
      <c r="BI32" s="89">
        <v>27370.591567970001</v>
      </c>
      <c r="BJ32" s="89">
        <v>12.350449994209605</v>
      </c>
      <c r="BK32" s="89">
        <v>28966.365449400011</v>
      </c>
      <c r="BL32" s="89">
        <v>12.261957829703533</v>
      </c>
      <c r="BM32" s="89">
        <v>27784.403166849999</v>
      </c>
      <c r="BN32" s="89">
        <v>12.277385271071978</v>
      </c>
      <c r="BO32" s="89">
        <v>27845.524421109996</v>
      </c>
      <c r="BP32" s="89">
        <v>12.354160883650989</v>
      </c>
      <c r="BQ32" s="89">
        <v>29189.28189666001</v>
      </c>
      <c r="BR32" s="89">
        <v>12.211022140071796</v>
      </c>
      <c r="BS32" s="89">
        <v>31298.560334799997</v>
      </c>
      <c r="BT32" s="89">
        <v>12.388893465060962</v>
      </c>
      <c r="BU32" s="89">
        <v>31450.839730438001</v>
      </c>
      <c r="BV32" s="89">
        <v>12.282685320298317</v>
      </c>
      <c r="BW32" s="89">
        <v>33449.926123059995</v>
      </c>
      <c r="BX32" s="89">
        <v>12.363006745591543</v>
      </c>
      <c r="BY32" s="89">
        <v>33255.774882410027</v>
      </c>
      <c r="BZ32" s="89">
        <v>12.301750024009754</v>
      </c>
      <c r="CA32" s="89">
        <v>33680.725865780005</v>
      </c>
      <c r="CB32" s="89">
        <v>12.208564577307161</v>
      </c>
      <c r="CC32" s="89">
        <v>32939.203602490001</v>
      </c>
      <c r="CD32" s="89">
        <v>12.249129762682918</v>
      </c>
      <c r="CE32" s="89">
        <v>32068.22038706001</v>
      </c>
      <c r="CF32" s="89">
        <v>12.212258321794575</v>
      </c>
      <c r="CG32" s="89">
        <v>32009.231959610006</v>
      </c>
      <c r="CH32" s="89">
        <v>12.164704262732362</v>
      </c>
      <c r="CI32" s="89">
        <v>31525.828515575002</v>
      </c>
      <c r="CJ32" s="89">
        <v>12.092230744505191</v>
      </c>
      <c r="CK32" s="89">
        <v>30465.860970214995</v>
      </c>
      <c r="CL32" s="89">
        <v>11.982307321127781</v>
      </c>
      <c r="CM32" s="89">
        <v>30661.230665769999</v>
      </c>
      <c r="CN32" s="89">
        <v>11.895979863565032</v>
      </c>
      <c r="CO32" s="89">
        <v>31748.346625999999</v>
      </c>
      <c r="CP32" s="89">
        <v>12.050275787924804</v>
      </c>
      <c r="CQ32" s="89">
        <v>32010.052139105501</v>
      </c>
      <c r="CR32" s="89">
        <v>11.951453830445287</v>
      </c>
      <c r="CS32" s="89">
        <v>33729.454642720004</v>
      </c>
      <c r="CT32" s="89">
        <v>11.992024751450646</v>
      </c>
      <c r="CU32" s="89">
        <v>34687.114029955992</v>
      </c>
      <c r="CV32" s="89">
        <v>11.864888566740534</v>
      </c>
      <c r="CW32" s="89">
        <v>34456.702940345996</v>
      </c>
      <c r="CX32" s="89">
        <v>11.924909488680015</v>
      </c>
      <c r="CY32" s="89">
        <v>35209.900193555193</v>
      </c>
      <c r="CZ32" s="89">
        <v>11.916630143249506</v>
      </c>
      <c r="DA32" s="89">
        <v>36771.995988907191</v>
      </c>
      <c r="DB32" s="89">
        <v>11.739304821957241</v>
      </c>
      <c r="DC32" s="89">
        <v>39262.220796942689</v>
      </c>
      <c r="DD32" s="89">
        <v>11.197048231002579</v>
      </c>
      <c r="DE32" s="89">
        <v>39909.640368742992</v>
      </c>
      <c r="DF32" s="89">
        <v>10.732871532744735</v>
      </c>
      <c r="DG32" s="89">
        <v>40702.61534051448</v>
      </c>
      <c r="DH32" s="89">
        <v>10.492472137405244</v>
      </c>
      <c r="DI32" s="89">
        <v>40250.665183441699</v>
      </c>
      <c r="DJ32" s="89">
        <v>10.244178319340953</v>
      </c>
      <c r="DK32" s="89">
        <v>40709.533747269008</v>
      </c>
      <c r="DL32" s="89">
        <v>9.9735027848240527</v>
      </c>
      <c r="DM32" s="89">
        <v>43876.257473115009</v>
      </c>
      <c r="DN32" s="89">
        <v>9.6391065251216723</v>
      </c>
      <c r="DO32" s="89">
        <v>43020.128639866198</v>
      </c>
      <c r="DP32" s="89">
        <v>9.3593738005623326</v>
      </c>
      <c r="DQ32" s="89">
        <v>42960.442807196203</v>
      </c>
      <c r="DR32" s="89">
        <v>9.0733877553094384</v>
      </c>
      <c r="DS32" s="89">
        <v>47866.725264415181</v>
      </c>
      <c r="DT32" s="89">
        <v>8.7873505309567896</v>
      </c>
      <c r="DU32" s="89">
        <v>49565.790608898482</v>
      </c>
      <c r="DV32" s="89">
        <v>8.6735812231972922</v>
      </c>
      <c r="DW32" s="89">
        <v>49508.257774710983</v>
      </c>
      <c r="DX32" s="89">
        <v>8.6075815563376725</v>
      </c>
      <c r="DY32" s="89">
        <v>52720.684377332007</v>
      </c>
      <c r="DZ32" s="89">
        <v>8.4634160162395968</v>
      </c>
      <c r="EA32" s="89">
        <v>54017.550355685991</v>
      </c>
      <c r="EB32" s="89">
        <v>8.3911674827853115</v>
      </c>
      <c r="EC32" s="89">
        <v>54871.609387318014</v>
      </c>
      <c r="ED32" s="89">
        <v>8.3904132806129379</v>
      </c>
      <c r="EE32" s="89">
        <v>53835.023090872019</v>
      </c>
      <c r="EF32" s="89">
        <v>8.4536630161076278</v>
      </c>
      <c r="EG32" s="89">
        <v>57638.28501019752</v>
      </c>
      <c r="EH32" s="89">
        <v>8.4896781614252568</v>
      </c>
      <c r="EI32" s="89">
        <v>60085.249608516009</v>
      </c>
      <c r="EJ32" s="89">
        <v>8.5045752121482856</v>
      </c>
      <c r="EK32" s="89">
        <v>63632.928787736993</v>
      </c>
      <c r="EL32" s="89">
        <v>8.9475872928769036</v>
      </c>
      <c r="EM32" s="89">
        <v>64901.914267149994</v>
      </c>
      <c r="EN32" s="89">
        <v>9.2341891199627231</v>
      </c>
      <c r="EO32" s="89">
        <v>67616.544146229993</v>
      </c>
      <c r="EP32" s="89">
        <v>9.419828581536617</v>
      </c>
      <c r="EQ32" s="89">
        <v>69575.938383809989</v>
      </c>
      <c r="ER32" s="89">
        <v>10.394858326964737</v>
      </c>
      <c r="ES32" s="89">
        <v>70452.664423349983</v>
      </c>
      <c r="ET32" s="89">
        <v>10.692402391616916</v>
      </c>
      <c r="EU32" s="89">
        <v>70383.896683409999</v>
      </c>
      <c r="EV32" s="89">
        <v>10.916373386597696</v>
      </c>
      <c r="EW32" s="89">
        <v>71603.456056024021</v>
      </c>
      <c r="EX32" s="89">
        <v>11.630984730968235</v>
      </c>
      <c r="EY32" s="89">
        <v>72803.220350864023</v>
      </c>
      <c r="EZ32" s="89">
        <v>11.733688197427499</v>
      </c>
      <c r="FA32" s="89">
        <v>73655.614376034006</v>
      </c>
      <c r="FB32" s="89">
        <v>11.769868540097375</v>
      </c>
      <c r="FC32" s="89">
        <v>69642.690515694005</v>
      </c>
      <c r="FD32" s="89">
        <v>12.214452452832804</v>
      </c>
      <c r="FE32" s="89">
        <v>70913.14758918999</v>
      </c>
      <c r="FF32" s="89">
        <v>12.318272875575881</v>
      </c>
      <c r="FG32" s="89">
        <v>71069.46579314</v>
      </c>
      <c r="FH32" s="89">
        <v>12.430581492093252</v>
      </c>
      <c r="FI32" s="89">
        <v>72347.212866290007</v>
      </c>
      <c r="FJ32" s="89">
        <v>12.754745112525239</v>
      </c>
      <c r="FK32" s="89">
        <v>72820.510388009992</v>
      </c>
      <c r="FL32" s="89">
        <v>13.032807451462878</v>
      </c>
      <c r="FM32" s="89">
        <v>72475.974681799999</v>
      </c>
      <c r="FN32" s="89">
        <v>12.819221620205148</v>
      </c>
      <c r="FO32" s="89">
        <v>73664.403846179979</v>
      </c>
      <c r="FP32" s="89">
        <v>13.692308376337929</v>
      </c>
      <c r="FQ32" s="89">
        <v>73439.466804030017</v>
      </c>
      <c r="FR32" s="89">
        <v>13.970975270556078</v>
      </c>
      <c r="FS32" s="89">
        <v>74887.250100799996</v>
      </c>
      <c r="FT32" s="89">
        <v>13.701265334546301</v>
      </c>
      <c r="FU32" s="89">
        <v>73085.283378779961</v>
      </c>
      <c r="FV32" s="89">
        <v>13.436315741928748</v>
      </c>
      <c r="FW32" s="89">
        <v>71889.677441759995</v>
      </c>
      <c r="FX32" s="89">
        <v>13.226913029864669</v>
      </c>
      <c r="FY32" s="89">
        <v>69870.361589720036</v>
      </c>
      <c r="FZ32" s="89">
        <v>12.775859162629287</v>
      </c>
      <c r="GA32" s="89">
        <v>63489.773134669995</v>
      </c>
      <c r="GB32" s="89">
        <v>12.567326086901554</v>
      </c>
      <c r="GC32" s="89">
        <v>68468.677229800189</v>
      </c>
      <c r="GD32" s="89">
        <v>12.596809249049464</v>
      </c>
      <c r="GE32" s="89">
        <v>67737.630906199993</v>
      </c>
      <c r="GF32" s="89">
        <v>12.424657386613701</v>
      </c>
      <c r="GG32" s="89">
        <v>66789.278222809997</v>
      </c>
    </row>
    <row r="33" spans="1:189" x14ac:dyDescent="0.55000000000000004">
      <c r="B33" s="266">
        <v>9</v>
      </c>
      <c r="C33" s="25" t="s">
        <v>250</v>
      </c>
      <c r="D33" s="89">
        <v>12.461227862940877</v>
      </c>
      <c r="E33" s="89">
        <v>20175.996991661999</v>
      </c>
      <c r="F33" s="89">
        <v>10.686477432649173</v>
      </c>
      <c r="G33" s="89">
        <v>23365.220888444503</v>
      </c>
      <c r="H33" s="89">
        <v>9.8686226260735115</v>
      </c>
      <c r="I33" s="89">
        <v>25074.979855894901</v>
      </c>
      <c r="J33" s="89">
        <v>9.2248533554122822</v>
      </c>
      <c r="K33" s="89">
        <v>39505.080789378197</v>
      </c>
      <c r="L33" s="89">
        <v>11.826222403515349</v>
      </c>
      <c r="M33" s="89">
        <v>51552.625141054988</v>
      </c>
      <c r="N33" s="89">
        <v>12.954880531163269</v>
      </c>
      <c r="O33" s="89">
        <v>55572.995420386011</v>
      </c>
      <c r="P33" s="89">
        <v>9.2604141168513152</v>
      </c>
      <c r="Q33" s="89">
        <v>41163.443291888187</v>
      </c>
      <c r="R33" s="89">
        <v>9.1397113411622701</v>
      </c>
      <c r="S33" s="89">
        <v>43464.62004538819</v>
      </c>
      <c r="T33" s="89">
        <v>9.1167834967138663</v>
      </c>
      <c r="U33" s="89">
        <v>44881.637032118197</v>
      </c>
      <c r="V33" s="89">
        <v>9.3066435644869721</v>
      </c>
      <c r="W33" s="89">
        <v>45718.200940599971</v>
      </c>
      <c r="X33" s="89">
        <v>9.4949868765093424</v>
      </c>
      <c r="Y33" s="89">
        <v>46485.50858193999</v>
      </c>
      <c r="Z33" s="89">
        <v>9.8129141258956007</v>
      </c>
      <c r="AA33" s="89">
        <v>48666.054421429988</v>
      </c>
      <c r="AB33" s="89">
        <v>10.445696117648042</v>
      </c>
      <c r="AC33" s="89">
        <v>51232.261821993918</v>
      </c>
      <c r="AD33" s="89">
        <v>10.858127837918222</v>
      </c>
      <c r="AE33" s="89">
        <v>51071.225689298517</v>
      </c>
      <c r="AF33" s="89">
        <v>11.165113061984435</v>
      </c>
      <c r="AG33" s="89">
        <v>51148.391272078021</v>
      </c>
      <c r="AH33" s="89">
        <v>9.8471327212082738</v>
      </c>
      <c r="AI33" s="89">
        <v>50991.958174493011</v>
      </c>
      <c r="AJ33" s="89">
        <v>11.711629931170449</v>
      </c>
      <c r="AK33" s="89">
        <v>51184.309627547002</v>
      </c>
      <c r="AL33" s="89">
        <v>11.826222403515349</v>
      </c>
      <c r="AM33" s="89">
        <v>51552.625141054988</v>
      </c>
      <c r="AN33" s="89">
        <v>12.044249772952469</v>
      </c>
      <c r="AO33" s="89">
        <v>52332.738749851589</v>
      </c>
      <c r="AP33" s="89">
        <v>12.199395824582153</v>
      </c>
      <c r="AQ33" s="89">
        <v>52985.832457340017</v>
      </c>
      <c r="AR33" s="89">
        <v>11.270535083298956</v>
      </c>
      <c r="AS33" s="89">
        <v>51516.23485427101</v>
      </c>
      <c r="AT33" s="89">
        <v>11.90497960348681</v>
      </c>
      <c r="AU33" s="89">
        <v>53042.577066778002</v>
      </c>
      <c r="AV33" s="89">
        <v>10.512542982700632</v>
      </c>
      <c r="AW33" s="89">
        <v>55960.032684191996</v>
      </c>
      <c r="AX33" s="89">
        <v>12.176023141435618</v>
      </c>
      <c r="AY33" s="89">
        <v>55312.74132635002</v>
      </c>
      <c r="AZ33" s="89">
        <v>12.312778525192568</v>
      </c>
      <c r="BA33" s="89">
        <v>56011.337356452495</v>
      </c>
      <c r="BB33" s="89">
        <v>12.288388417735719</v>
      </c>
      <c r="BC33" s="89">
        <v>54776.838490218506</v>
      </c>
      <c r="BD33" s="89">
        <v>12.544888981693379</v>
      </c>
      <c r="BE33" s="89">
        <v>52750.971819431994</v>
      </c>
      <c r="BF33" s="89">
        <v>12.846182702022851</v>
      </c>
      <c r="BG33" s="89">
        <v>56477.672721033996</v>
      </c>
      <c r="BH33" s="89">
        <v>12.959745363169686</v>
      </c>
      <c r="BI33" s="89">
        <v>54622.615005606</v>
      </c>
      <c r="BJ33" s="89">
        <v>12.954880531163269</v>
      </c>
      <c r="BK33" s="89">
        <v>55572.995420386011</v>
      </c>
      <c r="BL33" s="89">
        <v>12.733488093249001</v>
      </c>
      <c r="BM33" s="89">
        <v>55579.364616017003</v>
      </c>
      <c r="BN33" s="89">
        <v>12.725081292192824</v>
      </c>
      <c r="BO33" s="89">
        <v>58894.493766829793</v>
      </c>
      <c r="BP33" s="89">
        <v>12.747062340464703</v>
      </c>
      <c r="BQ33" s="89">
        <v>60731.052822673002</v>
      </c>
      <c r="BR33" s="89">
        <v>12.65406258125504</v>
      </c>
      <c r="BS33" s="89">
        <v>60715.094683698801</v>
      </c>
      <c r="BT33" s="89">
        <v>12.667265754947456</v>
      </c>
      <c r="BU33" s="89">
        <v>60771.974185306019</v>
      </c>
      <c r="BV33" s="89">
        <v>12.341225661781456</v>
      </c>
      <c r="BW33" s="89">
        <v>61082.500676833006</v>
      </c>
      <c r="BX33" s="89">
        <v>12.364973487505457</v>
      </c>
      <c r="BY33" s="89">
        <v>61475.415040193009</v>
      </c>
      <c r="BZ33" s="89">
        <v>12.799953390527266</v>
      </c>
      <c r="CA33" s="89">
        <v>61909.877544638985</v>
      </c>
      <c r="CB33" s="89">
        <v>12.727683576944177</v>
      </c>
      <c r="CC33" s="89">
        <v>61187.415254426014</v>
      </c>
      <c r="CD33" s="89">
        <v>12.615994966802557</v>
      </c>
      <c r="CE33" s="89">
        <v>60235.539876252769</v>
      </c>
      <c r="CF33" s="89">
        <v>12.691079511743926</v>
      </c>
      <c r="CG33" s="89">
        <v>61414.309738052776</v>
      </c>
      <c r="CH33" s="89">
        <v>12.682672264375634</v>
      </c>
      <c r="CI33" s="89">
        <v>60590.405045435524</v>
      </c>
      <c r="CJ33" s="89">
        <v>12.670321830022855</v>
      </c>
      <c r="CK33" s="89">
        <v>60283.646139042801</v>
      </c>
      <c r="CL33" s="89">
        <v>12.512351191842781</v>
      </c>
      <c r="CM33" s="89">
        <v>61576.993721321043</v>
      </c>
      <c r="CN33" s="89">
        <v>12.525964308357871</v>
      </c>
      <c r="CO33" s="89">
        <v>64422.047948524487</v>
      </c>
      <c r="CP33" s="89">
        <v>12.555178854532075</v>
      </c>
      <c r="CQ33" s="89">
        <v>65606.5759141335</v>
      </c>
      <c r="CR33" s="89">
        <v>12.538540751323515</v>
      </c>
      <c r="CS33" s="89">
        <v>65797.173245398633</v>
      </c>
      <c r="CT33" s="89">
        <v>12.469688861525256</v>
      </c>
      <c r="CU33" s="89">
        <v>67528.037661365466</v>
      </c>
      <c r="CV33" s="89">
        <v>12.457945633731889</v>
      </c>
      <c r="CW33" s="89">
        <v>66127.071916457164</v>
      </c>
      <c r="CX33" s="89">
        <v>12.501233910151601</v>
      </c>
      <c r="CY33" s="89">
        <v>64400.604620411505</v>
      </c>
      <c r="CZ33" s="89">
        <v>12.323812232898907</v>
      </c>
      <c r="DA33" s="89">
        <v>69535.973017942844</v>
      </c>
      <c r="DB33" s="89">
        <v>12.097584288260421</v>
      </c>
      <c r="DC33" s="89">
        <v>69528.613895172806</v>
      </c>
      <c r="DD33" s="89">
        <v>11.655970335849073</v>
      </c>
      <c r="DE33" s="89">
        <v>68585.796770103188</v>
      </c>
      <c r="DF33" s="89">
        <v>11.215549676488317</v>
      </c>
      <c r="DG33" s="89">
        <v>70513.191192717757</v>
      </c>
      <c r="DH33" s="89">
        <v>11.205616605841938</v>
      </c>
      <c r="DI33" s="89">
        <v>67008.67938424951</v>
      </c>
      <c r="DJ33" s="89">
        <v>11.07900009483202</v>
      </c>
      <c r="DK33" s="89">
        <v>66162.529249127183</v>
      </c>
      <c r="DL33" s="89">
        <v>10.653655038381396</v>
      </c>
      <c r="DM33" s="89">
        <v>66107.080444300853</v>
      </c>
      <c r="DN33" s="89">
        <v>10.334570818818161</v>
      </c>
      <c r="DO33" s="89">
        <v>67982.332229262494</v>
      </c>
      <c r="DP33" s="89">
        <v>10.136544902588286</v>
      </c>
      <c r="DQ33" s="89">
        <v>68483.825859699937</v>
      </c>
      <c r="DR33" s="89">
        <v>9.7833692036656394</v>
      </c>
      <c r="DS33" s="89">
        <v>69160.573930472863</v>
      </c>
      <c r="DT33" s="89">
        <v>9.4084774757689136</v>
      </c>
      <c r="DU33" s="89">
        <v>69143.143172228985</v>
      </c>
      <c r="DV33" s="89">
        <v>9.3495571107683553</v>
      </c>
      <c r="DW33" s="89">
        <v>68786.849661853412</v>
      </c>
      <c r="DX33" s="89">
        <v>9.1088181193760036</v>
      </c>
      <c r="DY33" s="89">
        <v>70063.311573759012</v>
      </c>
      <c r="DZ33" s="89">
        <v>9.0162166916365436</v>
      </c>
      <c r="EA33" s="89">
        <v>71555.41921912886</v>
      </c>
      <c r="EB33" s="89">
        <v>8.9154729328414373</v>
      </c>
      <c r="EC33" s="89">
        <v>71164.066149440012</v>
      </c>
      <c r="ED33" s="89">
        <v>8.8333273315705618</v>
      </c>
      <c r="EE33" s="89">
        <v>71745.938090616997</v>
      </c>
      <c r="EF33" s="89">
        <v>8.9063694410983327</v>
      </c>
      <c r="EG33" s="89">
        <v>71319.353891787978</v>
      </c>
      <c r="EH33" s="89">
        <v>9.0214783641547598</v>
      </c>
      <c r="EI33" s="89">
        <v>70725.805242736009</v>
      </c>
      <c r="EJ33" s="89">
        <v>9.0096803345289747</v>
      </c>
      <c r="EK33" s="89">
        <v>72890.168341662007</v>
      </c>
      <c r="EL33" s="89">
        <v>9.4125711372046439</v>
      </c>
      <c r="EM33" s="89">
        <v>75273.64942724898</v>
      </c>
      <c r="EN33" s="89">
        <v>9.573806598098404</v>
      </c>
      <c r="EO33" s="89">
        <v>75274.494628153989</v>
      </c>
      <c r="EP33" s="89">
        <v>9.7019741616686979</v>
      </c>
      <c r="EQ33" s="89">
        <v>77559.3962162885</v>
      </c>
      <c r="ER33" s="89">
        <v>10.475255851361826</v>
      </c>
      <c r="ES33" s="89">
        <v>78141.843908357987</v>
      </c>
      <c r="ET33" s="89">
        <v>10.72041297161069</v>
      </c>
      <c r="EU33" s="89">
        <v>77054.322652175018</v>
      </c>
      <c r="EV33" s="89">
        <v>11.094669343391278</v>
      </c>
      <c r="EW33" s="89">
        <v>75837.518851097033</v>
      </c>
      <c r="EX33" s="89">
        <v>11.479536817177447</v>
      </c>
      <c r="EY33" s="89">
        <v>75783.164747281015</v>
      </c>
      <c r="EZ33" s="89">
        <v>11.518299758116333</v>
      </c>
      <c r="FA33" s="89">
        <v>75806.922568931011</v>
      </c>
      <c r="FB33" s="89">
        <v>11.689213474188424</v>
      </c>
      <c r="FC33" s="89">
        <v>75912.940911059995</v>
      </c>
      <c r="FD33" s="89">
        <v>12.166876477136752</v>
      </c>
      <c r="FE33" s="89">
        <v>76297.049616096512</v>
      </c>
      <c r="FF33" s="89">
        <v>12.294672307962456</v>
      </c>
      <c r="FG33" s="89">
        <v>76772.933828451496</v>
      </c>
      <c r="FH33" s="89">
        <v>12.451863186914888</v>
      </c>
      <c r="FI33" s="89">
        <v>75249.800273015047</v>
      </c>
      <c r="FJ33" s="89">
        <v>12.909989457873433</v>
      </c>
      <c r="FK33" s="89">
        <v>74091.378616242582</v>
      </c>
      <c r="FL33" s="89">
        <v>12.978736842006969</v>
      </c>
      <c r="FM33" s="89">
        <v>74402.293296201125</v>
      </c>
      <c r="FN33" s="89">
        <v>12.748921511383639</v>
      </c>
      <c r="FO33" s="89">
        <v>74593.262810268003</v>
      </c>
      <c r="FP33" s="89">
        <v>13.756273249441609</v>
      </c>
      <c r="FQ33" s="89">
        <v>75519.157375308976</v>
      </c>
      <c r="FR33" s="89">
        <v>14.095891626916352</v>
      </c>
      <c r="FS33" s="89">
        <v>73314.285729431474</v>
      </c>
      <c r="FT33" s="89">
        <v>13.932594551694875</v>
      </c>
      <c r="FU33" s="89">
        <v>77638.352976392038</v>
      </c>
      <c r="FV33" s="89">
        <v>13.624283237573747</v>
      </c>
      <c r="FW33" s="89">
        <v>75834.203841739582</v>
      </c>
      <c r="FX33" s="89">
        <v>13.508655492737175</v>
      </c>
      <c r="FY33" s="89">
        <v>74906.204152497012</v>
      </c>
      <c r="FZ33" s="89">
        <v>13.129408904125933</v>
      </c>
      <c r="GA33" s="89">
        <v>67563.417437898999</v>
      </c>
      <c r="GB33" s="89">
        <v>12.571521746141185</v>
      </c>
      <c r="GC33" s="89">
        <v>77683.322622039064</v>
      </c>
      <c r="GD33" s="89">
        <v>12.91308996200644</v>
      </c>
      <c r="GE33" s="89">
        <v>76288.581681149022</v>
      </c>
      <c r="GF33" s="89">
        <v>12.68872282983876</v>
      </c>
      <c r="GG33" s="89">
        <v>77548.807874374994</v>
      </c>
    </row>
    <row r="34" spans="1:189" x14ac:dyDescent="0.55000000000000004">
      <c r="B34" s="266">
        <v>10</v>
      </c>
      <c r="C34" s="25" t="s">
        <v>251</v>
      </c>
      <c r="D34" s="89">
        <v>12.16212113940332</v>
      </c>
      <c r="E34" s="89">
        <v>125012.28900160926</v>
      </c>
      <c r="F34" s="89">
        <v>10.662658199017841</v>
      </c>
      <c r="G34" s="89">
        <v>181578.30789953296</v>
      </c>
      <c r="H34" s="89">
        <v>9.6304236099412375</v>
      </c>
      <c r="I34" s="89">
        <v>237824.58922605906</v>
      </c>
      <c r="J34" s="89">
        <v>8.7186773177532686</v>
      </c>
      <c r="K34" s="89">
        <v>307114.05786546529</v>
      </c>
      <c r="L34" s="89">
        <v>11.374645564266222</v>
      </c>
      <c r="M34" s="89">
        <v>396221.54539123422</v>
      </c>
      <c r="N34" s="89">
        <v>12.376702667885603</v>
      </c>
      <c r="O34" s="89">
        <v>475857.15537410416</v>
      </c>
      <c r="P34" s="89">
        <v>8.7459657161740409</v>
      </c>
      <c r="Q34" s="89">
        <v>312227.07958266023</v>
      </c>
      <c r="R34" s="89">
        <v>8.5946699710225438</v>
      </c>
      <c r="S34" s="89">
        <v>323552.70900593605</v>
      </c>
      <c r="T34" s="89">
        <v>8.5407585403739485</v>
      </c>
      <c r="U34" s="89">
        <v>329403.87438930146</v>
      </c>
      <c r="V34" s="89">
        <v>8.7806104629809543</v>
      </c>
      <c r="W34" s="89">
        <v>333681.40036472073</v>
      </c>
      <c r="X34" s="89">
        <v>8.9927435722477167</v>
      </c>
      <c r="Y34" s="89">
        <v>335756.90897453373</v>
      </c>
      <c r="Z34" s="89">
        <v>9.2686767189885888</v>
      </c>
      <c r="AA34" s="89">
        <v>347534.09795988025</v>
      </c>
      <c r="AB34" s="89">
        <v>10.131706588435897</v>
      </c>
      <c r="AC34" s="89">
        <v>378020.65355829912</v>
      </c>
      <c r="AD34" s="89">
        <v>10.598943259011799</v>
      </c>
      <c r="AE34" s="89">
        <v>379459.94772807078</v>
      </c>
      <c r="AF34" s="89">
        <v>10.788486676218694</v>
      </c>
      <c r="AG34" s="89">
        <v>383527.05637713824</v>
      </c>
      <c r="AH34" s="89">
        <v>10.742862312591928</v>
      </c>
      <c r="AI34" s="89">
        <v>383207.99827942811</v>
      </c>
      <c r="AJ34" s="89">
        <v>11.324228878383083</v>
      </c>
      <c r="AK34" s="89">
        <v>385980.40510301926</v>
      </c>
      <c r="AL34" s="89">
        <v>11.374645564266222</v>
      </c>
      <c r="AM34" s="89">
        <v>396221.54539123422</v>
      </c>
      <c r="AN34" s="89">
        <v>11.702263716931153</v>
      </c>
      <c r="AO34" s="89">
        <v>396583.21368686139</v>
      </c>
      <c r="AP34" s="89">
        <v>11.747525232187845</v>
      </c>
      <c r="AQ34" s="89">
        <v>409220.83868754702</v>
      </c>
      <c r="AR34" s="89">
        <v>11.15528377363014</v>
      </c>
      <c r="AS34" s="89">
        <v>422554.94540252635</v>
      </c>
      <c r="AT34" s="89">
        <v>11.568086036897849</v>
      </c>
      <c r="AU34" s="89">
        <v>427615.0817997008</v>
      </c>
      <c r="AV34" s="89">
        <v>11.260590578964512</v>
      </c>
      <c r="AW34" s="89">
        <v>431388.31394783047</v>
      </c>
      <c r="AX34" s="89">
        <v>11.726135376762212</v>
      </c>
      <c r="AY34" s="89">
        <v>445229.41194001533</v>
      </c>
      <c r="AZ34" s="89">
        <v>11.848796129520547</v>
      </c>
      <c r="BA34" s="89">
        <v>452160.46142617852</v>
      </c>
      <c r="BB34" s="89">
        <v>11.798146358780565</v>
      </c>
      <c r="BC34" s="89">
        <v>449766.74939725664</v>
      </c>
      <c r="BD34" s="89">
        <v>12.259249225423481</v>
      </c>
      <c r="BE34" s="89">
        <v>429417.14344470645</v>
      </c>
      <c r="BF34" s="89">
        <v>12.244185033320464</v>
      </c>
      <c r="BG34" s="89">
        <v>467466.69874221768</v>
      </c>
      <c r="BH34" s="89">
        <v>12.502076046543955</v>
      </c>
      <c r="BI34" s="89">
        <v>445232.59407529031</v>
      </c>
      <c r="BJ34" s="89">
        <v>12.376702667885603</v>
      </c>
      <c r="BK34" s="89">
        <v>475857.15537410416</v>
      </c>
      <c r="BL34" s="89">
        <v>12.485207627726311</v>
      </c>
      <c r="BM34" s="89">
        <v>449358.80862127268</v>
      </c>
      <c r="BN34" s="89">
        <v>12.357932872033281</v>
      </c>
      <c r="BO34" s="89">
        <v>493446.11394504871</v>
      </c>
      <c r="BP34" s="89">
        <v>12.133231265953109</v>
      </c>
      <c r="BQ34" s="89">
        <v>514785.14371218276</v>
      </c>
      <c r="BR34" s="89">
        <v>12.195127450516399</v>
      </c>
      <c r="BS34" s="89">
        <v>518487.25924308121</v>
      </c>
      <c r="BT34" s="89">
        <v>12.315252673705743</v>
      </c>
      <c r="BU34" s="89">
        <v>521293.29036292684</v>
      </c>
      <c r="BV34" s="89">
        <v>12.214402977555507</v>
      </c>
      <c r="BW34" s="89">
        <v>532376.44981012109</v>
      </c>
      <c r="BX34" s="89">
        <v>12.421302705061876</v>
      </c>
      <c r="BY34" s="89">
        <v>528546.49518698873</v>
      </c>
      <c r="BZ34" s="89">
        <v>12.446517547280678</v>
      </c>
      <c r="CA34" s="89">
        <v>539600.39485020435</v>
      </c>
      <c r="CB34" s="89">
        <v>12.321988959476833</v>
      </c>
      <c r="CC34" s="89">
        <v>551011.24048531055</v>
      </c>
      <c r="CD34" s="89">
        <v>12.26398992740482</v>
      </c>
      <c r="CE34" s="89">
        <v>549777.13648299873</v>
      </c>
      <c r="CF34" s="89">
        <v>12.235754807560152</v>
      </c>
      <c r="CG34" s="89">
        <v>550203.51599649421</v>
      </c>
      <c r="CH34" s="89">
        <v>12.119910877769284</v>
      </c>
      <c r="CI34" s="89">
        <v>547163.72725632438</v>
      </c>
      <c r="CJ34" s="89">
        <v>12.033766823644209</v>
      </c>
      <c r="CK34" s="89">
        <v>545353.79834939411</v>
      </c>
      <c r="CL34" s="89">
        <v>11.916145990070415</v>
      </c>
      <c r="CM34" s="89">
        <v>561129.6521323584</v>
      </c>
      <c r="CN34" s="89">
        <v>11.959589649462657</v>
      </c>
      <c r="CO34" s="89">
        <v>575153.42077676055</v>
      </c>
      <c r="CP34" s="89">
        <v>12.083355777319214</v>
      </c>
      <c r="CQ34" s="89">
        <v>573955.23788534431</v>
      </c>
      <c r="CR34" s="89">
        <v>12.040983629357346</v>
      </c>
      <c r="CS34" s="89">
        <v>577485.57521799312</v>
      </c>
      <c r="CT34" s="89">
        <v>11.996872361753452</v>
      </c>
      <c r="CU34" s="89">
        <v>586184.0678403395</v>
      </c>
      <c r="CV34" s="89">
        <v>11.971282865357342</v>
      </c>
      <c r="CW34" s="89">
        <v>588889.04094583029</v>
      </c>
      <c r="CX34" s="89">
        <v>11.944046435778338</v>
      </c>
      <c r="CY34" s="89">
        <v>591327.5477975551</v>
      </c>
      <c r="CZ34" s="89">
        <v>11.873112007170949</v>
      </c>
      <c r="DA34" s="89">
        <v>594009.07667679607</v>
      </c>
      <c r="DB34" s="89">
        <v>11.847849941780927</v>
      </c>
      <c r="DC34" s="89">
        <v>594736.59038586449</v>
      </c>
      <c r="DD34" s="89">
        <v>11.356911344182405</v>
      </c>
      <c r="DE34" s="89">
        <v>593035.51920795732</v>
      </c>
      <c r="DF34" s="89">
        <v>10.975394954678197</v>
      </c>
      <c r="DG34" s="89">
        <v>600807.80782424507</v>
      </c>
      <c r="DH34" s="89">
        <v>10.409790658531902</v>
      </c>
      <c r="DI34" s="89">
        <v>590531.40575554199</v>
      </c>
      <c r="DJ34" s="89">
        <v>10.27574594487688</v>
      </c>
      <c r="DK34" s="89">
        <v>603781.83365218877</v>
      </c>
      <c r="DL34" s="89">
        <v>9.9477214686017223</v>
      </c>
      <c r="DM34" s="89">
        <v>631372.381748026</v>
      </c>
      <c r="DN34" s="89">
        <v>9.6197215212584783</v>
      </c>
      <c r="DO34" s="89">
        <v>630225.84504646307</v>
      </c>
      <c r="DP34" s="89">
        <v>9.4809013779137583</v>
      </c>
      <c r="DQ34" s="89">
        <v>638175.92895403923</v>
      </c>
      <c r="DR34" s="89">
        <v>9.3372139526613456</v>
      </c>
      <c r="DS34" s="89">
        <v>658686.31594512251</v>
      </c>
      <c r="DT34" s="89">
        <v>8.9538631097265373</v>
      </c>
      <c r="DU34" s="89">
        <v>668435.22346346872</v>
      </c>
      <c r="DV34" s="89">
        <v>8.833289302901207</v>
      </c>
      <c r="DW34" s="89">
        <v>689172.23952381883</v>
      </c>
      <c r="DX34" s="89">
        <v>8.7247534718641688</v>
      </c>
      <c r="DY34" s="89">
        <v>726008.99923688511</v>
      </c>
      <c r="DZ34" s="89">
        <v>8.4868317462115677</v>
      </c>
      <c r="EA34" s="89">
        <v>735654.04499216611</v>
      </c>
      <c r="EB34" s="89">
        <v>8.4396194625740648</v>
      </c>
      <c r="EC34" s="89">
        <v>753952.40757383639</v>
      </c>
      <c r="ED34" s="89">
        <v>8.3905042559027354</v>
      </c>
      <c r="EE34" s="89">
        <v>756362.67815406295</v>
      </c>
      <c r="EF34" s="89">
        <v>8.4192843169987412</v>
      </c>
      <c r="EG34" s="89">
        <v>760442.85808053089</v>
      </c>
      <c r="EH34" s="89">
        <v>8.5035426287174776</v>
      </c>
      <c r="EI34" s="89">
        <v>790626.7910134003</v>
      </c>
      <c r="EJ34" s="89">
        <v>8.5399498347734095</v>
      </c>
      <c r="EK34" s="89">
        <v>811305.19585290935</v>
      </c>
      <c r="EL34" s="89">
        <v>9.0307433515774314</v>
      </c>
      <c r="EM34" s="89">
        <v>826969.65232467616</v>
      </c>
      <c r="EN34" s="89">
        <v>9.3038024008498681</v>
      </c>
      <c r="EO34" s="89">
        <v>840379.15359446954</v>
      </c>
      <c r="EP34" s="89">
        <v>9.4459390344323122</v>
      </c>
      <c r="EQ34" s="89">
        <v>859761.4056183974</v>
      </c>
      <c r="ER34" s="89">
        <v>10.43764091019527</v>
      </c>
      <c r="ES34" s="89">
        <v>868442.43530177698</v>
      </c>
      <c r="ET34" s="89">
        <v>10.643152663561613</v>
      </c>
      <c r="EU34" s="89">
        <v>876039.47705031279</v>
      </c>
      <c r="EV34" s="89">
        <v>10.898586474215142</v>
      </c>
      <c r="EW34" s="89">
        <v>887058.2136145808</v>
      </c>
      <c r="EX34" s="89">
        <v>11.704584539050401</v>
      </c>
      <c r="EY34" s="89">
        <v>884400.90149944695</v>
      </c>
      <c r="EZ34" s="89">
        <v>11.811459217647959</v>
      </c>
      <c r="FA34" s="89">
        <v>875664.83073253487</v>
      </c>
      <c r="FB34" s="89">
        <v>11.799911192829896</v>
      </c>
      <c r="FC34" s="89">
        <v>866369.3572707806</v>
      </c>
      <c r="FD34" s="89">
        <v>12.299047286606264</v>
      </c>
      <c r="FE34" s="89">
        <v>866141.77797852084</v>
      </c>
      <c r="FF34" s="89">
        <v>12.429977555427429</v>
      </c>
      <c r="FG34" s="89">
        <v>878072.11578979995</v>
      </c>
      <c r="FH34" s="89">
        <v>12.591280321079905</v>
      </c>
      <c r="FI34" s="89">
        <v>883704.91445056489</v>
      </c>
      <c r="FJ34" s="89">
        <v>13.152140681572613</v>
      </c>
      <c r="FK34" s="89">
        <v>882327.18429561146</v>
      </c>
      <c r="FL34" s="89">
        <v>13.230802013381643</v>
      </c>
      <c r="FM34" s="89">
        <v>885117.38772520539</v>
      </c>
      <c r="FN34" s="89">
        <v>13.126760227036868</v>
      </c>
      <c r="FO34" s="89">
        <v>898009.04328309803</v>
      </c>
      <c r="FP34" s="89">
        <v>13.672630621630667</v>
      </c>
      <c r="FQ34" s="89">
        <v>894431.03430533153</v>
      </c>
      <c r="FR34" s="89">
        <v>13.78992990864554</v>
      </c>
      <c r="FS34" s="89">
        <v>891597.27396825282</v>
      </c>
      <c r="FT34" s="89">
        <v>13.423008183753623</v>
      </c>
      <c r="FU34" s="89">
        <v>900901.96662487334</v>
      </c>
      <c r="FV34" s="89">
        <v>13.213260117823584</v>
      </c>
      <c r="FW34" s="89">
        <v>895506.14147115895</v>
      </c>
      <c r="FX34" s="89">
        <v>12.968774076318649</v>
      </c>
      <c r="FY34" s="89">
        <v>898829.7778180748</v>
      </c>
      <c r="FZ34" s="89">
        <v>12.568106461523284</v>
      </c>
      <c r="GA34" s="89">
        <v>855976.6912306482</v>
      </c>
      <c r="GB34" s="89">
        <v>11.985249272771062</v>
      </c>
      <c r="GC34" s="89">
        <v>884037.27768013708</v>
      </c>
      <c r="GD34" s="89">
        <v>12.326072874964328</v>
      </c>
      <c r="GE34" s="89">
        <v>899662.72683572618</v>
      </c>
      <c r="GF34" s="89">
        <v>12.340169303927029</v>
      </c>
      <c r="GG34" s="89">
        <v>918557.04609426949</v>
      </c>
    </row>
    <row r="35" spans="1:189" x14ac:dyDescent="0.55000000000000004">
      <c r="B35" s="266">
        <v>11</v>
      </c>
      <c r="C35" s="265" t="s">
        <v>252</v>
      </c>
      <c r="D35" s="89">
        <v>11.365050769250153</v>
      </c>
      <c r="E35" s="89">
        <v>58297.567873069995</v>
      </c>
      <c r="F35" s="89">
        <v>8.9637143971606026</v>
      </c>
      <c r="G35" s="89">
        <v>66615.382311329988</v>
      </c>
      <c r="H35" s="89">
        <v>8.5961958250630683</v>
      </c>
      <c r="I35" s="89">
        <v>83376.749174199998</v>
      </c>
      <c r="J35" s="89">
        <v>7.2123891631903652</v>
      </c>
      <c r="K35" s="89">
        <v>108300.07040423003</v>
      </c>
      <c r="L35" s="89">
        <v>10.988590807606089</v>
      </c>
      <c r="M35" s="89">
        <v>148589.15863661098</v>
      </c>
      <c r="N35" s="89">
        <v>12.06146129855086</v>
      </c>
      <c r="O35" s="89">
        <v>179755.54636649997</v>
      </c>
      <c r="P35" s="89">
        <v>7.0628875946929526</v>
      </c>
      <c r="Q35" s="89">
        <v>109437.90602056003</v>
      </c>
      <c r="R35" s="89">
        <v>7.0510461939846776</v>
      </c>
      <c r="S35" s="89">
        <v>109744.58705841002</v>
      </c>
      <c r="T35" s="89">
        <v>7.0614675745883657</v>
      </c>
      <c r="U35" s="89">
        <v>114036.94479762</v>
      </c>
      <c r="V35" s="89">
        <v>7.3578999640074834</v>
      </c>
      <c r="W35" s="89">
        <v>114878.89416520999</v>
      </c>
      <c r="X35" s="89">
        <v>7.6873776712708075</v>
      </c>
      <c r="Y35" s="89">
        <v>119352.08451654002</v>
      </c>
      <c r="Z35" s="89">
        <v>8.2046918383285234</v>
      </c>
      <c r="AA35" s="89">
        <v>129094.64960885997</v>
      </c>
      <c r="AB35" s="89">
        <v>9.0765461706699231</v>
      </c>
      <c r="AC35" s="89">
        <v>136948.35926402002</v>
      </c>
      <c r="AD35" s="89">
        <v>9.606164457791051</v>
      </c>
      <c r="AE35" s="89">
        <v>135387.70972293001</v>
      </c>
      <c r="AF35" s="89">
        <v>9.7716557386917469</v>
      </c>
      <c r="AG35" s="89">
        <v>140609.81078218995</v>
      </c>
      <c r="AH35" s="89">
        <v>9.964002770360274</v>
      </c>
      <c r="AI35" s="89">
        <v>139112.224824584</v>
      </c>
      <c r="AJ35" s="89">
        <v>10.741047770662377</v>
      </c>
      <c r="AK35" s="89">
        <v>139177.32264423897</v>
      </c>
      <c r="AL35" s="89">
        <v>10.988590807606089</v>
      </c>
      <c r="AM35" s="89">
        <v>148589.15863661098</v>
      </c>
      <c r="AN35" s="89">
        <v>11.332139052710845</v>
      </c>
      <c r="AO35" s="89">
        <v>145424.59816576296</v>
      </c>
      <c r="AP35" s="89">
        <v>11.413646194442888</v>
      </c>
      <c r="AQ35" s="89">
        <v>146742.52125213397</v>
      </c>
      <c r="AR35" s="89">
        <v>10.83633499734681</v>
      </c>
      <c r="AS35" s="89">
        <v>153176.65309672098</v>
      </c>
      <c r="AT35" s="89">
        <v>11.100739929500769</v>
      </c>
      <c r="AU35" s="89">
        <v>150844.35720413795</v>
      </c>
      <c r="AV35" s="89">
        <v>10.776048428873043</v>
      </c>
      <c r="AW35" s="89">
        <v>153489.27649538798</v>
      </c>
      <c r="AX35" s="89">
        <v>11.337832392693665</v>
      </c>
      <c r="AY35" s="89">
        <v>159714.24130375095</v>
      </c>
      <c r="AZ35" s="89">
        <v>11.523767761652572</v>
      </c>
      <c r="BA35" s="89">
        <v>157806.33756762597</v>
      </c>
      <c r="BB35" s="89">
        <v>11.628820644218301</v>
      </c>
      <c r="BC35" s="89">
        <v>162140.61559617598</v>
      </c>
      <c r="BD35" s="89">
        <v>11.867892474962449</v>
      </c>
      <c r="BE35" s="89">
        <v>159824.181599676</v>
      </c>
      <c r="BF35" s="89">
        <v>11.93456444832014</v>
      </c>
      <c r="BG35" s="89">
        <v>173185.834604426</v>
      </c>
      <c r="BH35" s="89">
        <v>12.07634664595331</v>
      </c>
      <c r="BI35" s="89">
        <v>166955.734829906</v>
      </c>
      <c r="BJ35" s="89">
        <v>12.06146129855086</v>
      </c>
      <c r="BK35" s="89">
        <v>179755.54636649997</v>
      </c>
      <c r="BL35" s="89">
        <v>12.252900936696401</v>
      </c>
      <c r="BM35" s="89">
        <v>169896.37019966007</v>
      </c>
      <c r="BN35" s="89">
        <v>11.702975699424975</v>
      </c>
      <c r="BO35" s="89">
        <v>176984.65677089995</v>
      </c>
      <c r="BP35" s="89">
        <v>11.73913937293513</v>
      </c>
      <c r="BQ35" s="89">
        <v>187273.80826267999</v>
      </c>
      <c r="BR35" s="89">
        <v>11.611841862861935</v>
      </c>
      <c r="BS35" s="89">
        <v>184646.78042372994</v>
      </c>
      <c r="BT35" s="89">
        <v>11.623673605031266</v>
      </c>
      <c r="BU35" s="89">
        <v>185388.39106694996</v>
      </c>
      <c r="BV35" s="89">
        <v>11.942840741591068</v>
      </c>
      <c r="BW35" s="89">
        <v>233815.95249021103</v>
      </c>
      <c r="BX35" s="89">
        <v>12.19163495899606</v>
      </c>
      <c r="BY35" s="89">
        <v>226459.07256943098</v>
      </c>
      <c r="BZ35" s="89">
        <v>11.965434892370817</v>
      </c>
      <c r="CA35" s="89">
        <v>188401.45502462995</v>
      </c>
      <c r="CB35" s="89">
        <v>11.978824654756222</v>
      </c>
      <c r="CC35" s="89">
        <v>194653.62940169103</v>
      </c>
      <c r="CD35" s="89">
        <v>11.941058812459003</v>
      </c>
      <c r="CE35" s="89">
        <v>191791.89613044998</v>
      </c>
      <c r="CF35" s="89">
        <v>11.941704314078809</v>
      </c>
      <c r="CG35" s="89">
        <v>192940.35121212</v>
      </c>
      <c r="CH35" s="89">
        <v>11.924832576560698</v>
      </c>
      <c r="CI35" s="89">
        <v>200565.03219229993</v>
      </c>
      <c r="CJ35" s="89">
        <v>11.886583759810343</v>
      </c>
      <c r="CK35" s="89">
        <v>197897.87775155</v>
      </c>
      <c r="CL35" s="89">
        <v>11.893492706403975</v>
      </c>
      <c r="CM35" s="89">
        <v>200310.97276445004</v>
      </c>
      <c r="CN35" s="89">
        <v>11.801905360334892</v>
      </c>
      <c r="CO35" s="89">
        <v>209379.02254786002</v>
      </c>
      <c r="CP35" s="89">
        <v>11.972400860957547</v>
      </c>
      <c r="CQ35" s="89">
        <v>206820.0392075</v>
      </c>
      <c r="CR35" s="89">
        <v>11.933232316229937</v>
      </c>
      <c r="CS35" s="89">
        <v>209236.93794991</v>
      </c>
      <c r="CT35" s="89">
        <v>11.939388948244433</v>
      </c>
      <c r="CU35" s="89">
        <v>216315.59892231997</v>
      </c>
      <c r="CV35" s="89">
        <v>11.811117929774435</v>
      </c>
      <c r="CW35" s="89">
        <v>213132.50580634992</v>
      </c>
      <c r="CX35" s="89">
        <v>11.817128754611037</v>
      </c>
      <c r="CY35" s="89">
        <v>218379.64304185001</v>
      </c>
      <c r="CZ35" s="89">
        <v>11.712894048629714</v>
      </c>
      <c r="DA35" s="89">
        <v>222004.74422206008</v>
      </c>
      <c r="DB35" s="89">
        <v>11.630151625119797</v>
      </c>
      <c r="DC35" s="89">
        <v>216349.17686792</v>
      </c>
      <c r="DD35" s="89">
        <v>11.20634115999999</v>
      </c>
      <c r="DE35" s="89">
        <v>208467.60647744001</v>
      </c>
      <c r="DF35" s="89">
        <v>10.531251278930991</v>
      </c>
      <c r="DG35" s="89">
        <v>222514.55141813998</v>
      </c>
      <c r="DH35" s="89">
        <v>9.8715663227341768</v>
      </c>
      <c r="DI35" s="89">
        <v>212288.97506111005</v>
      </c>
      <c r="DJ35" s="89">
        <v>8.910756785041908</v>
      </c>
      <c r="DK35" s="89">
        <v>206690.87680177001</v>
      </c>
      <c r="DL35" s="89">
        <v>8.2170579393096439</v>
      </c>
      <c r="DM35" s="89">
        <v>240921.35929724004</v>
      </c>
      <c r="DN35" s="89">
        <v>7.8719204351557224</v>
      </c>
      <c r="DO35" s="89">
        <v>238226.04277444005</v>
      </c>
      <c r="DP35" s="89">
        <v>7.7749606344248567</v>
      </c>
      <c r="DQ35" s="89">
        <v>235754.58636041993</v>
      </c>
      <c r="DR35" s="89">
        <v>7.5979457972669557</v>
      </c>
      <c r="DS35" s="89">
        <v>249093.79937853996</v>
      </c>
      <c r="DT35" s="89">
        <v>7.4094624176672879</v>
      </c>
      <c r="DU35" s="89">
        <v>250404.20928173</v>
      </c>
      <c r="DV35" s="89">
        <v>7.3682887581718317</v>
      </c>
      <c r="DW35" s="89">
        <v>254807.52870878001</v>
      </c>
      <c r="DX35" s="89">
        <v>7.4826284096392488</v>
      </c>
      <c r="DY35" s="89">
        <v>278153.72644425009</v>
      </c>
      <c r="DZ35" s="89">
        <v>7.3789156761891981</v>
      </c>
      <c r="EA35" s="89">
        <v>279513.88762673998</v>
      </c>
      <c r="EB35" s="89">
        <v>7.4352664906712516</v>
      </c>
      <c r="EC35" s="89">
        <v>279735.17542010004</v>
      </c>
      <c r="ED35" s="89">
        <v>7.6723954170459896</v>
      </c>
      <c r="EE35" s="89">
        <v>287539.95690886007</v>
      </c>
      <c r="EF35" s="89">
        <v>7.8396830054652309</v>
      </c>
      <c r="EG35" s="89">
        <v>288220.21365784004</v>
      </c>
      <c r="EH35" s="89">
        <v>7.9893990210818364</v>
      </c>
      <c r="EI35" s="89">
        <v>299670.99055644003</v>
      </c>
      <c r="EJ35" s="89">
        <v>8.1864655521033747</v>
      </c>
      <c r="EK35" s="89">
        <v>310457.97161953006</v>
      </c>
      <c r="EL35" s="89">
        <v>8.8304233862402288</v>
      </c>
      <c r="EM35" s="89">
        <v>304058.69902272004</v>
      </c>
      <c r="EN35" s="89">
        <v>9.0545949191104764</v>
      </c>
      <c r="EO35" s="89">
        <v>303564.85171609098</v>
      </c>
      <c r="EP35" s="89">
        <v>9.3380638404853951</v>
      </c>
      <c r="EQ35" s="89">
        <v>306075.73774290999</v>
      </c>
      <c r="ER35" s="89">
        <v>10.340345363745023</v>
      </c>
      <c r="ES35" s="89">
        <v>305467.28319015988</v>
      </c>
      <c r="ET35" s="89">
        <v>10.603536303863187</v>
      </c>
      <c r="EU35" s="89">
        <v>308797.42484791001</v>
      </c>
      <c r="EV35" s="89">
        <v>10.881807015274253</v>
      </c>
      <c r="EW35" s="89">
        <v>311110.45871677995</v>
      </c>
      <c r="EX35" s="89">
        <v>11.576928267549905</v>
      </c>
      <c r="EY35" s="89">
        <v>310473.93652078992</v>
      </c>
      <c r="EZ35" s="89">
        <v>11.612222069557879</v>
      </c>
      <c r="FA35" s="89">
        <v>318394.46729524992</v>
      </c>
      <c r="FB35" s="89">
        <v>11.564852061776881</v>
      </c>
      <c r="FC35" s="89">
        <v>315352.72628404002</v>
      </c>
      <c r="FD35" s="89">
        <v>12.038616180705677</v>
      </c>
      <c r="FE35" s="89">
        <v>320525.33247306995</v>
      </c>
      <c r="FF35" s="89">
        <v>12.149399964777229</v>
      </c>
      <c r="FG35" s="89">
        <v>335478.99985925993</v>
      </c>
      <c r="FH35" s="89">
        <v>12.127339609357191</v>
      </c>
      <c r="FI35" s="89">
        <v>312262.36752762005</v>
      </c>
      <c r="FJ35" s="89">
        <v>12.617791210429381</v>
      </c>
      <c r="FK35" s="89">
        <v>307983.76474602002</v>
      </c>
      <c r="FL35" s="89">
        <v>12.581303930075942</v>
      </c>
      <c r="FM35" s="89">
        <v>305182.50818165008</v>
      </c>
      <c r="FN35" s="89">
        <v>12.204316760959614</v>
      </c>
      <c r="FO35" s="89">
        <v>305126.33346142009</v>
      </c>
      <c r="FP35" s="89">
        <v>13.180292242051809</v>
      </c>
      <c r="FQ35" s="89">
        <v>304592.56218821998</v>
      </c>
      <c r="FR35" s="89">
        <v>13.046200307455511</v>
      </c>
      <c r="FS35" s="89">
        <v>301682.90709747002</v>
      </c>
      <c r="FT35" s="89">
        <v>12.952955353336845</v>
      </c>
      <c r="FU35" s="89">
        <v>296589.62381732999</v>
      </c>
      <c r="FV35" s="89">
        <v>12.756973941693479</v>
      </c>
      <c r="FW35" s="89">
        <v>293974.75492582005</v>
      </c>
      <c r="FX35" s="89">
        <v>12.593776727618719</v>
      </c>
      <c r="FY35" s="89">
        <v>299534.38569240994</v>
      </c>
      <c r="FZ35" s="89">
        <v>12.330235904926777</v>
      </c>
      <c r="GA35" s="89">
        <v>285674.09102113999</v>
      </c>
      <c r="GB35" s="89">
        <v>11.956986824214749</v>
      </c>
      <c r="GC35" s="89">
        <v>293261.16682829993</v>
      </c>
      <c r="GD35" s="89">
        <v>12.154820865998452</v>
      </c>
      <c r="GE35" s="89">
        <v>297748.13771868002</v>
      </c>
      <c r="GF35" s="89">
        <v>11.448093007103859</v>
      </c>
      <c r="GG35" s="89">
        <v>307499.54322544002</v>
      </c>
    </row>
    <row r="36" spans="1:189" x14ac:dyDescent="0.55000000000000004">
      <c r="B36" s="19">
        <v>12</v>
      </c>
      <c r="C36" s="265" t="s">
        <v>674</v>
      </c>
      <c r="D36" s="89">
        <v>12.610177073053034</v>
      </c>
      <c r="E36" s="89">
        <v>14690.34467519003</v>
      </c>
      <c r="F36" s="89">
        <v>11.023911751103389</v>
      </c>
      <c r="G36" s="89">
        <v>22279.184395760007</v>
      </c>
      <c r="H36" s="89">
        <v>10.220141867269588</v>
      </c>
      <c r="I36" s="89">
        <v>32347.751877130009</v>
      </c>
      <c r="J36" s="89">
        <v>8.7651247835632002</v>
      </c>
      <c r="K36" s="89">
        <v>38591.137378309999</v>
      </c>
      <c r="L36" s="89">
        <v>10.736760205746812</v>
      </c>
      <c r="M36" s="89">
        <v>55910.209040029993</v>
      </c>
      <c r="N36" s="89">
        <v>12.280340759964469</v>
      </c>
      <c r="O36" s="89">
        <v>77924.679934520042</v>
      </c>
      <c r="P36" s="89">
        <v>8.7036460988342945</v>
      </c>
      <c r="Q36" s="89">
        <v>41797.353993069992</v>
      </c>
      <c r="R36" s="89">
        <v>8.5669504894258903</v>
      </c>
      <c r="S36" s="89">
        <v>42707.047888749985</v>
      </c>
      <c r="T36" s="89">
        <v>8.5061552719627027</v>
      </c>
      <c r="U36" s="89">
        <v>44537.900290060003</v>
      </c>
      <c r="V36" s="89">
        <v>8.6402224087451458</v>
      </c>
      <c r="W36" s="89">
        <v>45174.134707370002</v>
      </c>
      <c r="X36" s="89">
        <v>8.7739776206706548</v>
      </c>
      <c r="Y36" s="89">
        <v>45953.093547749995</v>
      </c>
      <c r="Z36" s="89">
        <v>8.9108385723080392</v>
      </c>
      <c r="AA36" s="89">
        <v>47805.431110289988</v>
      </c>
      <c r="AB36" s="89">
        <v>9.6849334486109893</v>
      </c>
      <c r="AC36" s="89">
        <v>51041.592245270003</v>
      </c>
      <c r="AD36" s="89">
        <v>10.028461347814718</v>
      </c>
      <c r="AE36" s="89">
        <v>51621.747361699992</v>
      </c>
      <c r="AF36" s="89">
        <v>10.157125874871086</v>
      </c>
      <c r="AG36" s="89">
        <v>52539.777209660002</v>
      </c>
      <c r="AH36" s="89">
        <v>10.447788374316849</v>
      </c>
      <c r="AI36" s="89">
        <v>52840.780953490008</v>
      </c>
      <c r="AJ36" s="89">
        <v>10.66260798093249</v>
      </c>
      <c r="AK36" s="89">
        <v>52981.213983639987</v>
      </c>
      <c r="AL36" s="89">
        <v>10.736760205746812</v>
      </c>
      <c r="AM36" s="89">
        <v>55910.209040029993</v>
      </c>
      <c r="AN36" s="89">
        <v>11.078403882039668</v>
      </c>
      <c r="AO36" s="89">
        <v>56235.885905269985</v>
      </c>
      <c r="AP36" s="89">
        <v>11.225888960325285</v>
      </c>
      <c r="AQ36" s="89">
        <v>58385.099557369998</v>
      </c>
      <c r="AR36" s="89">
        <v>9.6961233468061465</v>
      </c>
      <c r="AS36" s="89">
        <v>61253.224280120012</v>
      </c>
      <c r="AT36" s="89">
        <v>11.401629279739531</v>
      </c>
      <c r="AU36" s="89">
        <v>59457.430797660025</v>
      </c>
      <c r="AV36" s="89">
        <v>11.125245237390963</v>
      </c>
      <c r="AW36" s="89">
        <v>62102.586039950023</v>
      </c>
      <c r="AX36" s="89">
        <v>11.661409301407909</v>
      </c>
      <c r="AY36" s="89">
        <v>63726.52760631001</v>
      </c>
      <c r="AZ36" s="89">
        <v>11.765130820478195</v>
      </c>
      <c r="BA36" s="89">
        <v>65363.345035100028</v>
      </c>
      <c r="BB36" s="89">
        <v>11.86834392254457</v>
      </c>
      <c r="BC36" s="89">
        <v>66061.170983640011</v>
      </c>
      <c r="BD36" s="89">
        <v>12.013197390531543</v>
      </c>
      <c r="BE36" s="89">
        <v>67408.294499460011</v>
      </c>
      <c r="BF36" s="89">
        <v>12.215021413821704</v>
      </c>
      <c r="BG36" s="89">
        <v>71902.739274150037</v>
      </c>
      <c r="BH36" s="89">
        <v>12.258775817569834</v>
      </c>
      <c r="BI36" s="89">
        <v>72919.133337724459</v>
      </c>
      <c r="BJ36" s="89">
        <v>12.280340759964469</v>
      </c>
      <c r="BK36" s="89">
        <v>77924.679934520042</v>
      </c>
      <c r="BL36" s="89">
        <v>12.319331170245412</v>
      </c>
      <c r="BM36" s="89">
        <v>77703.831665867488</v>
      </c>
      <c r="BN36" s="89">
        <v>12.241907579119323</v>
      </c>
      <c r="BO36" s="89">
        <v>82417.345998188975</v>
      </c>
      <c r="BP36" s="89">
        <v>12.289318545095783</v>
      </c>
      <c r="BQ36" s="89">
        <v>86291.727529165044</v>
      </c>
      <c r="BR36" s="89">
        <v>12.154099287450883</v>
      </c>
      <c r="BS36" s="89">
        <v>85492.553293580015</v>
      </c>
      <c r="BT36" s="89">
        <v>12.153038808725739</v>
      </c>
      <c r="BU36" s="89">
        <v>86466.28351519705</v>
      </c>
      <c r="BV36" s="89">
        <v>12.203251899373534</v>
      </c>
      <c r="BW36" s="89">
        <v>88192.618800325014</v>
      </c>
      <c r="BX36" s="89">
        <v>12.062520513245138</v>
      </c>
      <c r="BY36" s="89">
        <v>91258.103966062539</v>
      </c>
      <c r="BZ36" s="89">
        <v>11.889936712594043</v>
      </c>
      <c r="CA36" s="89">
        <v>90659.956662021985</v>
      </c>
      <c r="CB36" s="89">
        <v>11.823211747720006</v>
      </c>
      <c r="CC36" s="89">
        <v>94671.802356718981</v>
      </c>
      <c r="CD36" s="89">
        <v>11.840241156483593</v>
      </c>
      <c r="CE36" s="89">
        <v>96023.257415070169</v>
      </c>
      <c r="CF36" s="89">
        <v>11.721716138107844</v>
      </c>
      <c r="CG36" s="89">
        <v>98697.141063897725</v>
      </c>
      <c r="CH36" s="89">
        <v>11.639722787739368</v>
      </c>
      <c r="CI36" s="89">
        <v>101091.80068802324</v>
      </c>
      <c r="CJ36" s="89">
        <v>11.738871229548929</v>
      </c>
      <c r="CK36" s="89">
        <v>102543.02206521893</v>
      </c>
      <c r="CL36" s="89">
        <v>11.661752409541595</v>
      </c>
      <c r="CM36" s="89">
        <v>105317.15628373592</v>
      </c>
      <c r="CN36" s="89">
        <v>11.438134061291404</v>
      </c>
      <c r="CO36" s="89">
        <v>109990.574594722</v>
      </c>
      <c r="CP36" s="89">
        <v>11.613012032751815</v>
      </c>
      <c r="CQ36" s="89">
        <v>110494.43053395698</v>
      </c>
      <c r="CR36" s="89">
        <v>11.631682786854556</v>
      </c>
      <c r="CS36" s="89">
        <v>111202.36037191498</v>
      </c>
      <c r="CT36" s="89">
        <v>11.526583865032292</v>
      </c>
      <c r="CU36" s="89">
        <v>114879.616143618</v>
      </c>
      <c r="CV36" s="89">
        <v>11.690583087786035</v>
      </c>
      <c r="CW36" s="89">
        <v>116800.31362202251</v>
      </c>
      <c r="CX36" s="89">
        <v>11.740937069561618</v>
      </c>
      <c r="CY36" s="89">
        <v>120219.85489094601</v>
      </c>
      <c r="CZ36" s="89">
        <v>11.567930015709527</v>
      </c>
      <c r="DA36" s="89">
        <v>122063.17155161254</v>
      </c>
      <c r="DB36" s="89">
        <v>11.353320059047061</v>
      </c>
      <c r="DC36" s="89">
        <v>121346.03170262005</v>
      </c>
      <c r="DD36" s="89">
        <v>11.029077713327387</v>
      </c>
      <c r="DE36" s="89">
        <v>122031.58891006006</v>
      </c>
      <c r="DF36" s="89">
        <v>10.614958529764106</v>
      </c>
      <c r="DG36" s="89">
        <v>127550.63431252999</v>
      </c>
      <c r="DH36" s="89">
        <v>10.600780514541436</v>
      </c>
      <c r="DI36" s="89">
        <v>130153.50107750848</v>
      </c>
      <c r="DJ36" s="89">
        <v>10.35639599774421</v>
      </c>
      <c r="DK36" s="89">
        <v>131310.77672018998</v>
      </c>
      <c r="DL36" s="89">
        <v>9.8990082456910589</v>
      </c>
      <c r="DM36" s="89">
        <v>135232.23912318001</v>
      </c>
      <c r="DN36" s="89">
        <v>9.5074931424805236</v>
      </c>
      <c r="DO36" s="89">
        <v>137586.81433300005</v>
      </c>
      <c r="DP36" s="89">
        <v>9.41242025008345</v>
      </c>
      <c r="DQ36" s="89">
        <v>139548.55417827002</v>
      </c>
      <c r="DR36" s="89">
        <v>8.8613555657399985</v>
      </c>
      <c r="DS36" s="89">
        <v>141091.50531331004</v>
      </c>
      <c r="DT36" s="89">
        <v>8.5696870956491509</v>
      </c>
      <c r="DU36" s="89">
        <v>144248.76177955</v>
      </c>
      <c r="DV36" s="89">
        <v>8.4333017219947788</v>
      </c>
      <c r="DW36" s="89">
        <v>147160.52475304008</v>
      </c>
      <c r="DX36" s="89">
        <v>8.2745187858113169</v>
      </c>
      <c r="DY36" s="89">
        <v>151440.43566746998</v>
      </c>
      <c r="DZ36" s="89">
        <v>8.0151895685435015</v>
      </c>
      <c r="EA36" s="89">
        <v>154994.37711154</v>
      </c>
      <c r="EB36" s="89">
        <v>7.9820658477435913</v>
      </c>
      <c r="EC36" s="89">
        <v>155634.50222939005</v>
      </c>
      <c r="ED36" s="89">
        <v>7.9122272267212708</v>
      </c>
      <c r="EE36" s="89">
        <v>159479.97479510002</v>
      </c>
      <c r="EF36" s="89">
        <v>7.8707667971003632</v>
      </c>
      <c r="EG36" s="89">
        <v>161430.234881813</v>
      </c>
      <c r="EH36" s="89">
        <v>7.8945689641497756</v>
      </c>
      <c r="EI36" s="89">
        <v>164621.84250758</v>
      </c>
      <c r="EJ36" s="89">
        <v>7.9394801125257448</v>
      </c>
      <c r="EK36" s="89">
        <v>166554.551881066</v>
      </c>
      <c r="EL36" s="89">
        <v>8.2968722478025878</v>
      </c>
      <c r="EM36" s="89">
        <v>162901.81146466601</v>
      </c>
      <c r="EN36" s="89">
        <v>8.5345768805750648</v>
      </c>
      <c r="EO36" s="89">
        <v>162485.807779886</v>
      </c>
      <c r="EP36" s="89">
        <v>8.710011891596011</v>
      </c>
      <c r="EQ36" s="89">
        <v>163230.68760672599</v>
      </c>
      <c r="ER36" s="89">
        <v>9.4225672087567265</v>
      </c>
      <c r="ES36" s="89">
        <v>160584.22565497604</v>
      </c>
      <c r="ET36" s="89">
        <v>9.7019201035559579</v>
      </c>
      <c r="EU36" s="89">
        <v>165013.19371304201</v>
      </c>
      <c r="EV36" s="89">
        <v>9.9526387161872183</v>
      </c>
      <c r="EW36" s="89">
        <v>165600.40233661598</v>
      </c>
      <c r="EX36" s="89">
        <v>10.657413500926852</v>
      </c>
      <c r="EY36" s="89">
        <v>168667.91589479599</v>
      </c>
      <c r="EZ36" s="89">
        <v>10.729203930543303</v>
      </c>
      <c r="FA36" s="89">
        <v>168083.29240266397</v>
      </c>
      <c r="FB36" s="89">
        <v>10.763745984384061</v>
      </c>
      <c r="FC36" s="89">
        <v>168131.11156647399</v>
      </c>
      <c r="FD36" s="89">
        <v>11.294806127116241</v>
      </c>
      <c r="FE36" s="89">
        <v>168799.1367055205</v>
      </c>
      <c r="FF36" s="89">
        <v>11.34884721529621</v>
      </c>
      <c r="FG36" s="89">
        <v>170299.41105256145</v>
      </c>
      <c r="FH36" s="89">
        <v>11.475116595162284</v>
      </c>
      <c r="FI36" s="89">
        <v>172656.82762321597</v>
      </c>
      <c r="FJ36" s="89">
        <v>11.898372565012322</v>
      </c>
      <c r="FK36" s="89">
        <v>171300.13710081906</v>
      </c>
      <c r="FL36" s="89">
        <v>11.967095177643616</v>
      </c>
      <c r="FM36" s="89">
        <v>170378.37916035519</v>
      </c>
      <c r="FN36" s="89">
        <v>12.128923032510947</v>
      </c>
      <c r="FO36" s="89">
        <v>171034.14817235776</v>
      </c>
      <c r="FP36" s="89">
        <v>12.980647346954278</v>
      </c>
      <c r="FQ36" s="89">
        <v>175587.86495352065</v>
      </c>
      <c r="FR36" s="89">
        <v>12.957251732881616</v>
      </c>
      <c r="FS36" s="89">
        <v>175109.15514970815</v>
      </c>
      <c r="FT36" s="89">
        <v>12.95867912704816</v>
      </c>
      <c r="FU36" s="89">
        <v>170107.39561721095</v>
      </c>
      <c r="FV36" s="89">
        <v>12.884546348674077</v>
      </c>
      <c r="FW36" s="89">
        <v>170543.36760602955</v>
      </c>
      <c r="FX36" s="89">
        <v>12.711793216065885</v>
      </c>
      <c r="FY36" s="89">
        <v>172977.05731270809</v>
      </c>
      <c r="FZ36" s="89">
        <v>12.42702379243568</v>
      </c>
      <c r="GA36" s="89">
        <v>160659.1032165041</v>
      </c>
      <c r="GB36" s="89">
        <v>12.095429414249661</v>
      </c>
      <c r="GC36" s="89">
        <v>179123.10584686277</v>
      </c>
      <c r="GD36" s="89">
        <v>12.384862690852653</v>
      </c>
      <c r="GE36" s="89">
        <v>180299.76835968078</v>
      </c>
      <c r="GF36" s="89">
        <v>12.12945387689231</v>
      </c>
      <c r="GG36" s="89">
        <v>182810.30310623304</v>
      </c>
    </row>
    <row r="37" spans="1:189" x14ac:dyDescent="0.55000000000000004">
      <c r="B37" s="19">
        <v>13</v>
      </c>
      <c r="C37" s="25" t="s">
        <v>254</v>
      </c>
      <c r="D37" s="89">
        <v>12.484417329567313</v>
      </c>
      <c r="E37" s="89">
        <v>28172.010885390016</v>
      </c>
      <c r="F37" s="89">
        <v>10.971041893684561</v>
      </c>
      <c r="G37" s="89">
        <v>38852.196747430018</v>
      </c>
      <c r="H37" s="89">
        <v>10.134327267338179</v>
      </c>
      <c r="I37" s="89">
        <v>50007.592358393988</v>
      </c>
      <c r="J37" s="89">
        <v>9.4719114224940846</v>
      </c>
      <c r="K37" s="89">
        <v>56684.657462469993</v>
      </c>
      <c r="L37" s="89">
        <v>11.406700427872403</v>
      </c>
      <c r="M37" s="89">
        <v>79016.313280261995</v>
      </c>
      <c r="N37" s="89">
        <v>12.421076262070949</v>
      </c>
      <c r="O37" s="89">
        <v>92564.146514551991</v>
      </c>
      <c r="P37" s="89">
        <v>9.5471868770459594</v>
      </c>
      <c r="Q37" s="89">
        <v>59150.566128080005</v>
      </c>
      <c r="R37" s="89">
        <v>9.3830669187658327</v>
      </c>
      <c r="S37" s="89">
        <v>60233.317575069996</v>
      </c>
      <c r="T37" s="89">
        <v>9.2886421699991715</v>
      </c>
      <c r="U37" s="89">
        <v>61515.636068624</v>
      </c>
      <c r="V37" s="89">
        <v>9.468249252509624</v>
      </c>
      <c r="W37" s="89">
        <v>62379.600870266004</v>
      </c>
      <c r="X37" s="89">
        <v>9.6004162642243962</v>
      </c>
      <c r="Y37" s="89">
        <v>63763.437356266004</v>
      </c>
      <c r="Z37" s="89">
        <v>9.7194865288824417</v>
      </c>
      <c r="AA37" s="89">
        <v>64924.664488796014</v>
      </c>
      <c r="AB37" s="89">
        <v>10.23918146920637</v>
      </c>
      <c r="AC37" s="89">
        <v>67521.482308863007</v>
      </c>
      <c r="AD37" s="89">
        <v>10.683244655423881</v>
      </c>
      <c r="AE37" s="89">
        <v>68379.865423291005</v>
      </c>
      <c r="AF37" s="89">
        <v>10.877329334625692</v>
      </c>
      <c r="AG37" s="89">
        <v>69405.272307883017</v>
      </c>
      <c r="AH37" s="89">
        <v>10.721927853999153</v>
      </c>
      <c r="AI37" s="89">
        <v>69826.034997452996</v>
      </c>
      <c r="AJ37" s="89">
        <v>11.254062812697153</v>
      </c>
      <c r="AK37" s="89">
        <v>70392.859269042965</v>
      </c>
      <c r="AL37" s="89">
        <v>11.406700427872403</v>
      </c>
      <c r="AM37" s="89">
        <v>79016.313280261995</v>
      </c>
      <c r="AN37" s="89">
        <v>11.754169937625024</v>
      </c>
      <c r="AO37" s="89">
        <v>79621.541118636975</v>
      </c>
      <c r="AP37" s="89">
        <v>11.840374599994462</v>
      </c>
      <c r="AQ37" s="89">
        <v>79924.629048582967</v>
      </c>
      <c r="AR37" s="89">
        <v>10.590337140108973</v>
      </c>
      <c r="AS37" s="89">
        <v>82537.97852047201</v>
      </c>
      <c r="AT37" s="89">
        <v>11.689784922139358</v>
      </c>
      <c r="AU37" s="89">
        <v>80790.209729023016</v>
      </c>
      <c r="AV37" s="89">
        <v>11.530863313645099</v>
      </c>
      <c r="AW37" s="89">
        <v>84610.842412662998</v>
      </c>
      <c r="AX37" s="89">
        <v>11.8532212924394</v>
      </c>
      <c r="AY37" s="89">
        <v>86280.176466673001</v>
      </c>
      <c r="AZ37" s="89">
        <v>12.005824990683125</v>
      </c>
      <c r="BA37" s="89">
        <v>86578.289161592998</v>
      </c>
      <c r="BB37" s="89">
        <v>12.086232046917628</v>
      </c>
      <c r="BC37" s="89">
        <v>85673.992245182992</v>
      </c>
      <c r="BD37" s="89">
        <v>12.259313274331138</v>
      </c>
      <c r="BE37" s="89">
        <v>83692.395856692994</v>
      </c>
      <c r="BF37" s="89">
        <v>12.474660342133584</v>
      </c>
      <c r="BG37" s="89">
        <v>87411.519864341986</v>
      </c>
      <c r="BH37" s="89">
        <v>12.544870556762953</v>
      </c>
      <c r="BI37" s="89">
        <v>86917.222310359997</v>
      </c>
      <c r="BJ37" s="89">
        <v>12.421076262070949</v>
      </c>
      <c r="BK37" s="89">
        <v>92564.146514551991</v>
      </c>
      <c r="BL37" s="89">
        <v>12.565367118156107</v>
      </c>
      <c r="BM37" s="89">
        <v>90243.743711023024</v>
      </c>
      <c r="BN37" s="89">
        <v>12.439257695308969</v>
      </c>
      <c r="BO37" s="89">
        <v>95950.813053453021</v>
      </c>
      <c r="BP37" s="89">
        <v>12.342412140098507</v>
      </c>
      <c r="BQ37" s="89">
        <v>98307.25126388995</v>
      </c>
      <c r="BR37" s="89">
        <v>12.431603876782665</v>
      </c>
      <c r="BS37" s="89">
        <v>99033.287671903003</v>
      </c>
      <c r="BT37" s="89">
        <v>12.48761420851441</v>
      </c>
      <c r="BU37" s="89">
        <v>99181.358485685458</v>
      </c>
      <c r="BV37" s="89">
        <v>12.522546557225825</v>
      </c>
      <c r="BW37" s="89">
        <v>103918.377971913</v>
      </c>
      <c r="BX37" s="89">
        <v>12.503872776713756</v>
      </c>
      <c r="BY37" s="89">
        <v>105526.33577742102</v>
      </c>
      <c r="BZ37" s="89">
        <v>12.523112594237668</v>
      </c>
      <c r="CA37" s="89">
        <v>106039.26375774307</v>
      </c>
      <c r="CB37" s="89">
        <v>12.434678986525061</v>
      </c>
      <c r="CC37" s="89">
        <v>106841.99096208299</v>
      </c>
      <c r="CD37" s="89">
        <v>12.347570068218889</v>
      </c>
      <c r="CE37" s="89">
        <v>108124.67355178554</v>
      </c>
      <c r="CF37" s="89">
        <v>12.329258013911373</v>
      </c>
      <c r="CG37" s="89">
        <v>107832.70871549296</v>
      </c>
      <c r="CH37" s="89">
        <v>12.246487428182396</v>
      </c>
      <c r="CI37" s="89">
        <v>109117.71428898301</v>
      </c>
      <c r="CJ37" s="89">
        <v>12.165563863373341</v>
      </c>
      <c r="CK37" s="89">
        <v>111574.569552343</v>
      </c>
      <c r="CL37" s="89">
        <v>11.928037589959816</v>
      </c>
      <c r="CM37" s="89">
        <v>113481.879244593</v>
      </c>
      <c r="CN37" s="89">
        <v>12.050509495846203</v>
      </c>
      <c r="CO37" s="89">
        <v>115868.79785275301</v>
      </c>
      <c r="CP37" s="89">
        <v>12.092469355764932</v>
      </c>
      <c r="CQ37" s="89">
        <v>116687.29731635301</v>
      </c>
      <c r="CR37" s="89">
        <v>12.096237258484997</v>
      </c>
      <c r="CS37" s="89">
        <v>117212.80064100301</v>
      </c>
      <c r="CT37" s="89">
        <v>12.061233301855555</v>
      </c>
      <c r="CU37" s="89">
        <v>118740.07740632299</v>
      </c>
      <c r="CV37" s="89">
        <v>12.007212822380708</v>
      </c>
      <c r="CW37" s="89">
        <v>119914.91512538301</v>
      </c>
      <c r="CX37" s="89">
        <v>12.000184952939676</v>
      </c>
      <c r="CY37" s="89">
        <v>123091.04011417298</v>
      </c>
      <c r="CZ37" s="89">
        <v>11.948055611181847</v>
      </c>
      <c r="DA37" s="89">
        <v>133088.60661908801</v>
      </c>
      <c r="DB37" s="89">
        <v>11.664935781746097</v>
      </c>
      <c r="DC37" s="89">
        <v>132474.42989798321</v>
      </c>
      <c r="DD37" s="89">
        <v>11.326073192710348</v>
      </c>
      <c r="DE37" s="89">
        <v>133324.17733896748</v>
      </c>
      <c r="DF37" s="89">
        <v>10.859249957231638</v>
      </c>
      <c r="DG37" s="89">
        <v>137152.29808909242</v>
      </c>
      <c r="DH37" s="89">
        <v>10.823942431552249</v>
      </c>
      <c r="DI37" s="89">
        <v>139542.19579466237</v>
      </c>
      <c r="DJ37" s="89">
        <v>10.455831101910253</v>
      </c>
      <c r="DK37" s="89">
        <v>144086.99034885838</v>
      </c>
      <c r="DL37" s="89">
        <v>10.095326642056939</v>
      </c>
      <c r="DM37" s="89">
        <v>149912.39092365836</v>
      </c>
      <c r="DN37" s="89">
        <v>9.8301264616467083</v>
      </c>
      <c r="DO37" s="89">
        <v>150414.75429889339</v>
      </c>
      <c r="DP37" s="89">
        <v>9.66658932883918</v>
      </c>
      <c r="DQ37" s="89">
        <v>152013.80828004342</v>
      </c>
      <c r="DR37" s="89">
        <v>9.3488793197577795</v>
      </c>
      <c r="DS37" s="89">
        <v>157106.11498711744</v>
      </c>
      <c r="DT37" s="89">
        <v>8.9880392590127229</v>
      </c>
      <c r="DU37" s="89">
        <v>156415.38102847399</v>
      </c>
      <c r="DV37" s="89">
        <v>8.891708056564859</v>
      </c>
      <c r="DW37" s="89">
        <v>159002.47803264332</v>
      </c>
      <c r="DX37" s="89">
        <v>8.6695685462477048</v>
      </c>
      <c r="DY37" s="89">
        <v>160770.32394532103</v>
      </c>
      <c r="DZ37" s="89">
        <v>8.5155696661153009</v>
      </c>
      <c r="EA37" s="89">
        <v>159829.26120762405</v>
      </c>
      <c r="EB37" s="89">
        <v>8.5013353996114542</v>
      </c>
      <c r="EC37" s="89">
        <v>160607.21494723402</v>
      </c>
      <c r="ED37" s="89">
        <v>8.3521374344964574</v>
      </c>
      <c r="EE37" s="89">
        <v>163016.22467761402</v>
      </c>
      <c r="EF37" s="89">
        <v>8.398232867035361</v>
      </c>
      <c r="EG37" s="89">
        <v>162874.90083315191</v>
      </c>
      <c r="EH37" s="89">
        <v>8.4533239522342125</v>
      </c>
      <c r="EI37" s="89">
        <v>168939.55369543191</v>
      </c>
      <c r="EJ37" s="89">
        <v>8.4544560661211623</v>
      </c>
      <c r="EK37" s="89">
        <v>172387.33124898002</v>
      </c>
      <c r="EL37" s="89">
        <v>8.7841628949706383</v>
      </c>
      <c r="EM37" s="89">
        <v>173649.16662762541</v>
      </c>
      <c r="EN37" s="89">
        <v>8.9009717192567184</v>
      </c>
      <c r="EO37" s="89">
        <v>173497.32229411395</v>
      </c>
      <c r="EP37" s="89">
        <v>8.9718867394460577</v>
      </c>
      <c r="EQ37" s="89">
        <v>173708.45138821207</v>
      </c>
      <c r="ER37" s="89">
        <v>9.7213906710458389</v>
      </c>
      <c r="ES37" s="89">
        <v>177198.58105553692</v>
      </c>
      <c r="ET37" s="89">
        <v>9.9561073886962976</v>
      </c>
      <c r="EU37" s="89">
        <v>179220.77410081393</v>
      </c>
      <c r="EV37" s="89">
        <v>10.260379244067851</v>
      </c>
      <c r="EW37" s="89">
        <v>179333.050400343</v>
      </c>
      <c r="EX37" s="89">
        <v>10.936269093196822</v>
      </c>
      <c r="EY37" s="89">
        <v>178397.58319686097</v>
      </c>
      <c r="EZ37" s="89">
        <v>10.951808584929388</v>
      </c>
      <c r="FA37" s="89">
        <v>165813.68197145799</v>
      </c>
      <c r="FB37" s="89">
        <v>11.058175436979326</v>
      </c>
      <c r="FC37" s="89">
        <v>177074.65161219009</v>
      </c>
      <c r="FD37" s="89">
        <v>11.471153164633723</v>
      </c>
      <c r="FE37" s="89">
        <v>180652.77226001804</v>
      </c>
      <c r="FF37" s="89">
        <v>11.5372288556048</v>
      </c>
      <c r="FG37" s="89">
        <v>182689.63577866909</v>
      </c>
      <c r="FH37" s="89">
        <v>11.666357534885996</v>
      </c>
      <c r="FI37" s="89">
        <v>184353.97168838003</v>
      </c>
      <c r="FJ37" s="89">
        <v>12.146195745687717</v>
      </c>
      <c r="FK37" s="89">
        <v>183710.08361607799</v>
      </c>
      <c r="FL37" s="89">
        <v>12.203252229173664</v>
      </c>
      <c r="FM37" s="89">
        <v>185008.53961395798</v>
      </c>
      <c r="FN37" s="89">
        <v>12.260706081956897</v>
      </c>
      <c r="FO37" s="89">
        <v>186522.49173266592</v>
      </c>
      <c r="FP37" s="89">
        <v>13.035016303197887</v>
      </c>
      <c r="FQ37" s="89">
        <v>189849.94336700585</v>
      </c>
      <c r="FR37" s="89">
        <v>13.190833559013345</v>
      </c>
      <c r="FS37" s="89">
        <v>188413.88472168497</v>
      </c>
      <c r="FT37" s="89">
        <v>12.82819403699814</v>
      </c>
      <c r="FU37" s="89">
        <v>184324.21449377495</v>
      </c>
      <c r="FV37" s="89">
        <v>12.882550009718731</v>
      </c>
      <c r="FW37" s="89">
        <v>182810.88456630483</v>
      </c>
      <c r="FX37" s="89">
        <v>12.676283673238705</v>
      </c>
      <c r="FY37" s="89">
        <v>180211.38032748475</v>
      </c>
      <c r="FZ37" s="89">
        <v>12.355923856682807</v>
      </c>
      <c r="GA37" s="89">
        <v>154154.22549293478</v>
      </c>
      <c r="GB37" s="89">
        <v>11.929734916596107</v>
      </c>
      <c r="GC37" s="89">
        <v>178122.26980336491</v>
      </c>
      <c r="GD37" s="89">
        <v>12.163333685044254</v>
      </c>
      <c r="GE37" s="89">
        <v>179442.69125965712</v>
      </c>
      <c r="GF37" s="89">
        <v>11.685391379875572</v>
      </c>
      <c r="GG37" s="89">
        <v>181181.55880439706</v>
      </c>
    </row>
    <row r="38" spans="1:189" x14ac:dyDescent="0.55000000000000004">
      <c r="B38" s="19">
        <v>14</v>
      </c>
      <c r="C38" s="25" t="s">
        <v>255</v>
      </c>
      <c r="D38" s="89">
        <v>12.944191752172436</v>
      </c>
      <c r="E38" s="89">
        <v>33232.548826110346</v>
      </c>
      <c r="F38" s="89">
        <v>11.830033935981401</v>
      </c>
      <c r="G38" s="89">
        <v>54672.623686373001</v>
      </c>
      <c r="H38" s="89">
        <v>10.693070483482826</v>
      </c>
      <c r="I38" s="89">
        <v>77717.10678169012</v>
      </c>
      <c r="J38" s="89">
        <v>9.8140422664938782</v>
      </c>
      <c r="K38" s="89">
        <v>95766.150341743793</v>
      </c>
      <c r="L38" s="89">
        <v>11.940451952102931</v>
      </c>
      <c r="M38" s="89">
        <v>134320.37926279867</v>
      </c>
      <c r="N38" s="89">
        <v>12.826114354745553</v>
      </c>
      <c r="O38" s="89">
        <v>141258.58525222939</v>
      </c>
      <c r="P38" s="89">
        <v>9.9070034239001323</v>
      </c>
      <c r="Q38" s="89">
        <v>100167.30763676179</v>
      </c>
      <c r="R38" s="89">
        <v>9.7063555982963248</v>
      </c>
      <c r="S38" s="89">
        <v>102035.77155436731</v>
      </c>
      <c r="T38" s="89">
        <v>9.6074693052234661</v>
      </c>
      <c r="U38" s="89">
        <v>103691.56514534536</v>
      </c>
      <c r="V38" s="89">
        <v>9.7199692300947778</v>
      </c>
      <c r="W38" s="89">
        <v>108331.72079766063</v>
      </c>
      <c r="X38" s="89">
        <v>9.7881999589529656</v>
      </c>
      <c r="Y38" s="89">
        <v>113864.49777160591</v>
      </c>
      <c r="Z38" s="89">
        <v>10.147809256468257</v>
      </c>
      <c r="AA38" s="89">
        <v>122254.54864207302</v>
      </c>
      <c r="AB38" s="89">
        <v>10.905730876337932</v>
      </c>
      <c r="AC38" s="89">
        <v>129858.98084375053</v>
      </c>
      <c r="AD38" s="89">
        <v>11.106870707715228</v>
      </c>
      <c r="AE38" s="89">
        <v>119378.38066172166</v>
      </c>
      <c r="AF38" s="89">
        <v>11.242884555034859</v>
      </c>
      <c r="AG38" s="89">
        <v>123171.60825416882</v>
      </c>
      <c r="AH38" s="89">
        <v>11.469101838977187</v>
      </c>
      <c r="AI38" s="89">
        <v>124523.91913302135</v>
      </c>
      <c r="AJ38" s="89">
        <v>11.868338960486815</v>
      </c>
      <c r="AK38" s="89">
        <v>125697.74498689572</v>
      </c>
      <c r="AL38" s="89">
        <v>11.940451952102931</v>
      </c>
      <c r="AM38" s="89">
        <v>134320.37926279867</v>
      </c>
      <c r="AN38" s="89">
        <v>12.07253480367301</v>
      </c>
      <c r="AO38" s="89">
        <v>131965.71780152721</v>
      </c>
      <c r="AP38" s="89">
        <v>12.349934092009805</v>
      </c>
      <c r="AQ38" s="89">
        <v>131064.34011595012</v>
      </c>
      <c r="AR38" s="89">
        <v>11.933661222531887</v>
      </c>
      <c r="AS38" s="89">
        <v>130419.62629814562</v>
      </c>
      <c r="AT38" s="89">
        <v>12.180146212328237</v>
      </c>
      <c r="AU38" s="89">
        <v>131743.60195825563</v>
      </c>
      <c r="AV38" s="89">
        <v>11.961569704917169</v>
      </c>
      <c r="AW38" s="89">
        <v>134502.61806996181</v>
      </c>
      <c r="AX38" s="89">
        <v>12.446751080929504</v>
      </c>
      <c r="AY38" s="89">
        <v>138299.69753040408</v>
      </c>
      <c r="AZ38" s="89">
        <v>12.512860021909232</v>
      </c>
      <c r="BA38" s="89">
        <v>139857.14179269644</v>
      </c>
      <c r="BB38" s="89">
        <v>12.499211892733639</v>
      </c>
      <c r="BC38" s="89">
        <v>136089.26845429625</v>
      </c>
      <c r="BD38" s="89">
        <v>12.613770095490516</v>
      </c>
      <c r="BE38" s="89">
        <v>132275.90034937614</v>
      </c>
      <c r="BF38" s="89">
        <v>12.765992247347423</v>
      </c>
      <c r="BG38" s="89">
        <v>137160.42824111614</v>
      </c>
      <c r="BH38" s="89">
        <v>12.921014910689967</v>
      </c>
      <c r="BI38" s="89">
        <v>134124.82245945773</v>
      </c>
      <c r="BJ38" s="89">
        <v>12.826114354745553</v>
      </c>
      <c r="BK38" s="89">
        <v>141258.58525222939</v>
      </c>
      <c r="BL38" s="89">
        <v>12.919245235992921</v>
      </c>
      <c r="BM38" s="89">
        <v>132970.53799648717</v>
      </c>
      <c r="BN38" s="89">
        <v>12.825658502823254</v>
      </c>
      <c r="BO38" s="89">
        <v>134334.7647085452</v>
      </c>
      <c r="BP38" s="89">
        <v>12.752733599504122</v>
      </c>
      <c r="BQ38" s="89">
        <v>135685.41799782621</v>
      </c>
      <c r="BR38" s="89">
        <v>12.7721520421587</v>
      </c>
      <c r="BS38" s="89">
        <v>135486.98285499268</v>
      </c>
      <c r="BT38" s="89">
        <v>12.601267328875037</v>
      </c>
      <c r="BU38" s="89">
        <v>141072.45063230538</v>
      </c>
      <c r="BV38" s="89">
        <v>12.668752652841011</v>
      </c>
      <c r="BW38" s="89">
        <v>142641.745929005</v>
      </c>
      <c r="BX38" s="89">
        <v>12.729670052854207</v>
      </c>
      <c r="BY38" s="89">
        <v>140788.26036612244</v>
      </c>
      <c r="BZ38" s="89">
        <v>12.618968755127783</v>
      </c>
      <c r="CA38" s="89">
        <v>140421.77603355178</v>
      </c>
      <c r="CB38" s="89">
        <v>12.529616564969196</v>
      </c>
      <c r="CC38" s="89">
        <v>139632.01110013208</v>
      </c>
      <c r="CD38" s="89">
        <v>12.519899796007243</v>
      </c>
      <c r="CE38" s="89">
        <v>137454.46713619796</v>
      </c>
      <c r="CF38" s="89">
        <v>12.451778967188455</v>
      </c>
      <c r="CG38" s="89">
        <v>135939.80192142696</v>
      </c>
      <c r="CH38" s="89">
        <v>12.420575271177619</v>
      </c>
      <c r="CI38" s="89">
        <v>137348.35160734996</v>
      </c>
      <c r="CJ38" s="89">
        <v>12.416737331842553</v>
      </c>
      <c r="CK38" s="89">
        <v>134827.91942238147</v>
      </c>
      <c r="CL38" s="89">
        <v>12.285170517176109</v>
      </c>
      <c r="CM38" s="89">
        <v>133583.95343119386</v>
      </c>
      <c r="CN38" s="89">
        <v>12.389149293575416</v>
      </c>
      <c r="CO38" s="89">
        <v>134816.08387308993</v>
      </c>
      <c r="CP38" s="89">
        <v>12.482516650206113</v>
      </c>
      <c r="CQ38" s="89">
        <v>135331.20789872203</v>
      </c>
      <c r="CR38" s="89">
        <v>12.456096119276614</v>
      </c>
      <c r="CS38" s="89">
        <v>135948.18194898113</v>
      </c>
      <c r="CT38" s="89">
        <v>12.393109551842342</v>
      </c>
      <c r="CU38" s="89">
        <v>138651.97868395943</v>
      </c>
      <c r="CV38" s="89">
        <v>12.386686366990387</v>
      </c>
      <c r="CW38" s="89">
        <v>137592.75483637283</v>
      </c>
      <c r="CX38" s="89">
        <v>12.345579707900407</v>
      </c>
      <c r="CY38" s="89">
        <v>137288.61998338785</v>
      </c>
      <c r="CZ38" s="89">
        <v>12.340623134532271</v>
      </c>
      <c r="DA38" s="89">
        <v>137251.12432412687</v>
      </c>
      <c r="DB38" s="89">
        <v>12.224756429306787</v>
      </c>
      <c r="DC38" s="89">
        <v>133881.41469772681</v>
      </c>
      <c r="DD38" s="89">
        <v>11.844627385475215</v>
      </c>
      <c r="DE38" s="89">
        <v>131117.71344391734</v>
      </c>
      <c r="DF38" s="89">
        <v>11.42791250875301</v>
      </c>
      <c r="DG38" s="89">
        <v>137942.86562995936</v>
      </c>
      <c r="DH38" s="89">
        <v>11.108876001995386</v>
      </c>
      <c r="DI38" s="89">
        <v>135033.52027605733</v>
      </c>
      <c r="DJ38" s="89">
        <v>10.894707551483831</v>
      </c>
      <c r="DK38" s="89">
        <v>141855.37319638609</v>
      </c>
      <c r="DL38" s="89">
        <v>10.43986953311105</v>
      </c>
      <c r="DM38" s="89">
        <v>146752.56211963983</v>
      </c>
      <c r="DN38" s="89">
        <v>10.130723508263237</v>
      </c>
      <c r="DO38" s="89">
        <v>139973.5204495299</v>
      </c>
      <c r="DP38" s="89">
        <v>9.9536084570177223</v>
      </c>
      <c r="DQ38" s="89">
        <v>145563.21173671077</v>
      </c>
      <c r="DR38" s="89">
        <v>9.7304309761664509</v>
      </c>
      <c r="DS38" s="89">
        <v>155674.61128542374</v>
      </c>
      <c r="DT38" s="89">
        <v>9.5060615309873828</v>
      </c>
      <c r="DU38" s="89">
        <v>159140.0398203542</v>
      </c>
      <c r="DV38" s="89">
        <v>9.3939795667966219</v>
      </c>
      <c r="DW38" s="89">
        <v>163781.29995363418</v>
      </c>
      <c r="DX38" s="89">
        <v>9.1255800822733146</v>
      </c>
      <c r="DY38" s="89">
        <v>175655.40019679282</v>
      </c>
      <c r="DZ38" s="89">
        <v>8.9781287980946747</v>
      </c>
      <c r="EA38" s="89">
        <v>175925.65436849475</v>
      </c>
      <c r="EB38" s="89">
        <v>9.0610959132036495</v>
      </c>
      <c r="EC38" s="89">
        <v>195817.12959821493</v>
      </c>
      <c r="ED38" s="89">
        <v>9.06023718088767</v>
      </c>
      <c r="EE38" s="89">
        <v>205412.28867218056</v>
      </c>
      <c r="EF38" s="89">
        <v>9.2355801381981042</v>
      </c>
      <c r="EG38" s="89">
        <v>206049.36821414917</v>
      </c>
      <c r="EH38" s="89">
        <v>9.2500593060195797</v>
      </c>
      <c r="EI38" s="89">
        <v>204287.91378991079</v>
      </c>
      <c r="EJ38" s="89">
        <v>9.5068261052399627</v>
      </c>
      <c r="EK38" s="89">
        <v>544485.908241731</v>
      </c>
      <c r="EL38" s="89">
        <v>9.8023595560363592</v>
      </c>
      <c r="EM38" s="89">
        <v>642724.97716341366</v>
      </c>
      <c r="EN38" s="89">
        <v>9.9569687318985647</v>
      </c>
      <c r="EO38" s="89">
        <v>700857.47512306587</v>
      </c>
      <c r="EP38" s="89">
        <v>10.092916759525263</v>
      </c>
      <c r="EQ38" s="89">
        <v>728179.40345882834</v>
      </c>
      <c r="ER38" s="89">
        <v>11.094357031441628</v>
      </c>
      <c r="ES38" s="89">
        <v>732714.85692815541</v>
      </c>
      <c r="ET38" s="89">
        <v>11.257939657740291</v>
      </c>
      <c r="EU38" s="89">
        <v>732809.85982784932</v>
      </c>
      <c r="EV38" s="89">
        <v>11.426596908710335</v>
      </c>
      <c r="EW38" s="89">
        <v>766922.03601506469</v>
      </c>
      <c r="EX38" s="89">
        <v>12.036691474003748</v>
      </c>
      <c r="EY38" s="89">
        <v>792697.843998492</v>
      </c>
      <c r="EZ38" s="89">
        <v>12.092830855227264</v>
      </c>
      <c r="FA38" s="89">
        <v>787595.28975353751</v>
      </c>
      <c r="FB38" s="89">
        <v>12.021963137107569</v>
      </c>
      <c r="FC38" s="89">
        <v>757389.55420588399</v>
      </c>
      <c r="FD38" s="89">
        <v>12.595860348365273</v>
      </c>
      <c r="FE38" s="89">
        <v>746424.59152019792</v>
      </c>
      <c r="FF38" s="89">
        <v>12.680304151085126</v>
      </c>
      <c r="FG38" s="89">
        <v>758510.75878149248</v>
      </c>
      <c r="FH38" s="89">
        <v>12.734051555048454</v>
      </c>
      <c r="FI38" s="89">
        <v>764520.33351215313</v>
      </c>
      <c r="FJ38" s="89">
        <v>13.298757029542603</v>
      </c>
      <c r="FK38" s="89">
        <v>761028.02364629996</v>
      </c>
      <c r="FL38" s="89">
        <v>13.331792549999735</v>
      </c>
      <c r="FM38" s="89">
        <v>754764.92158393713</v>
      </c>
      <c r="FN38" s="89">
        <v>13.045314223263095</v>
      </c>
      <c r="FO38" s="89">
        <v>743380.87689638638</v>
      </c>
      <c r="FP38" s="89">
        <v>13.836749482675168</v>
      </c>
      <c r="FQ38" s="89">
        <v>746789.92308109242</v>
      </c>
      <c r="FR38" s="89">
        <v>13.827992701332956</v>
      </c>
      <c r="FS38" s="89">
        <v>747889.49757426651</v>
      </c>
      <c r="FT38" s="89">
        <v>13.417298501821984</v>
      </c>
      <c r="FU38" s="89">
        <v>761716.20994834241</v>
      </c>
      <c r="FV38" s="89">
        <v>13.443694850014232</v>
      </c>
      <c r="FW38" s="89">
        <v>759346.15538495523</v>
      </c>
      <c r="FX38" s="89">
        <v>13.208290834264712</v>
      </c>
      <c r="FY38" s="89">
        <v>770991.62443179672</v>
      </c>
      <c r="FZ38" s="89">
        <v>12.974259455682908</v>
      </c>
      <c r="GA38" s="89">
        <v>728784.63771218958</v>
      </c>
      <c r="GB38" s="89">
        <v>12.438071012057303</v>
      </c>
      <c r="GC38" s="89">
        <v>787996.26381253824</v>
      </c>
      <c r="GD38" s="89">
        <v>12.788439318690649</v>
      </c>
      <c r="GE38" s="89">
        <v>796879.82859958115</v>
      </c>
      <c r="GF38" s="89">
        <v>12.206982376932489</v>
      </c>
      <c r="GG38" s="89">
        <v>794534.29097812041</v>
      </c>
    </row>
    <row r="39" spans="1:189" x14ac:dyDescent="0.55000000000000004">
      <c r="B39" s="19">
        <v>15</v>
      </c>
      <c r="C39" s="25" t="s">
        <v>256</v>
      </c>
      <c r="D39" s="89">
        <v>5.0746719765770756</v>
      </c>
      <c r="E39" s="89">
        <v>689.70452318000002</v>
      </c>
      <c r="F39" s="89">
        <v>4.433454701029925</v>
      </c>
      <c r="G39" s="89">
        <v>1096.0217976900001</v>
      </c>
      <c r="H39" s="89">
        <v>4.3759634195653652</v>
      </c>
      <c r="I39" s="89">
        <v>1621.8062500199999</v>
      </c>
      <c r="J39" s="89">
        <v>3.0427376258685781</v>
      </c>
      <c r="K39" s="89">
        <v>1513.94299578</v>
      </c>
      <c r="L39" s="89">
        <v>4.1392323521481407</v>
      </c>
      <c r="M39" s="89">
        <v>1506.86307035</v>
      </c>
      <c r="N39" s="89">
        <v>3.431006512457512</v>
      </c>
      <c r="O39" s="89">
        <v>1499.9172050300001</v>
      </c>
      <c r="P39" s="89">
        <v>3.2697991717917096</v>
      </c>
      <c r="Q39" s="89">
        <v>1512.4305777800002</v>
      </c>
      <c r="R39" s="89">
        <v>3.0390932762900902</v>
      </c>
      <c r="S39" s="89">
        <v>1473.3031456000001</v>
      </c>
      <c r="T39" s="89">
        <v>3.0602574024102758</v>
      </c>
      <c r="U39" s="89">
        <v>1478.0040544000001</v>
      </c>
      <c r="V39" s="89">
        <v>3.1638473645563003</v>
      </c>
      <c r="W39" s="89">
        <v>1473.3113559300002</v>
      </c>
      <c r="X39" s="89">
        <v>3.1638122759667158</v>
      </c>
      <c r="Y39" s="89">
        <v>1473.3065852100001</v>
      </c>
      <c r="Z39" s="89">
        <v>3.0358400771729972</v>
      </c>
      <c r="AA39" s="89">
        <v>1473.0007202600002</v>
      </c>
      <c r="AB39" s="89">
        <v>3.0368422117814173</v>
      </c>
      <c r="AC39" s="89">
        <v>1473.0007202600002</v>
      </c>
      <c r="AD39" s="89">
        <v>4.1395416982664042</v>
      </c>
      <c r="AE39" s="89">
        <v>1482.2540566700002</v>
      </c>
      <c r="AF39" s="89">
        <v>4.1395416982664042</v>
      </c>
      <c r="AG39" s="89">
        <v>1482.2540566700002</v>
      </c>
      <c r="AH39" s="89">
        <v>3.0919181578128088</v>
      </c>
      <c r="AI39" s="89">
        <v>1479.74359187</v>
      </c>
      <c r="AJ39" s="89">
        <v>4.133364488732143</v>
      </c>
      <c r="AK39" s="89">
        <v>1479.74828634</v>
      </c>
      <c r="AL39" s="89">
        <v>4.1392323521481407</v>
      </c>
      <c r="AM39" s="89">
        <v>1506.86307035</v>
      </c>
      <c r="AN39" s="89">
        <v>4.1262945222930929</v>
      </c>
      <c r="AO39" s="89">
        <v>1508.0630566700002</v>
      </c>
      <c r="AP39" s="89">
        <v>3.0666434120965929</v>
      </c>
      <c r="AQ39" s="89">
        <v>1506.96305667</v>
      </c>
      <c r="AR39" s="89">
        <v>2.3449238752355899</v>
      </c>
      <c r="AS39" s="89">
        <v>1518.6930566700003</v>
      </c>
      <c r="AT39" s="89">
        <v>3.0781498771621796</v>
      </c>
      <c r="AU39" s="89">
        <v>1497.3300566700002</v>
      </c>
      <c r="AV39" s="89">
        <v>3.0776154490472076</v>
      </c>
      <c r="AW39" s="89">
        <v>1507.6400566700001</v>
      </c>
      <c r="AX39" s="89">
        <v>3.0776154490472076</v>
      </c>
      <c r="AY39" s="89">
        <v>1507.6400566700001</v>
      </c>
      <c r="AZ39" s="89">
        <v>3.0776154490472076</v>
      </c>
      <c r="BA39" s="89">
        <v>1507.6400566700001</v>
      </c>
      <c r="BB39" s="89">
        <v>3.4250769303752153</v>
      </c>
      <c r="BC39" s="89">
        <v>1507.6400566700001</v>
      </c>
      <c r="BD39" s="89">
        <v>3.4316866062471236</v>
      </c>
      <c r="BE39" s="89">
        <v>1508.6229629700001</v>
      </c>
      <c r="BF39" s="89">
        <v>3.4235398498531806</v>
      </c>
      <c r="BG39" s="89">
        <v>1503.2536489699999</v>
      </c>
      <c r="BH39" s="89">
        <v>3.3727628641850487</v>
      </c>
      <c r="BI39" s="89">
        <v>1497.44680234</v>
      </c>
      <c r="BJ39" s="89">
        <v>3.431006512457512</v>
      </c>
      <c r="BK39" s="89">
        <v>1499.9172050300001</v>
      </c>
      <c r="BL39" s="89">
        <v>3.431006566689752</v>
      </c>
      <c r="BM39" s="89">
        <v>1499.9170163000001</v>
      </c>
      <c r="BN39" s="89">
        <v>3.4310065666783722</v>
      </c>
      <c r="BO39" s="89">
        <v>1499.91701627</v>
      </c>
      <c r="BP39" s="89">
        <v>3.4311026428646718</v>
      </c>
      <c r="BQ39" s="89">
        <v>1499.8750162799997</v>
      </c>
      <c r="BR39" s="89">
        <v>3.4309505617053535</v>
      </c>
      <c r="BS39" s="89">
        <v>1499.8523624199997</v>
      </c>
      <c r="BT39" s="89">
        <v>3.431332034511835</v>
      </c>
      <c r="BU39" s="89">
        <v>1499.8523624199997</v>
      </c>
      <c r="BV39" s="89">
        <v>4.0072736084875382</v>
      </c>
      <c r="BW39" s="89">
        <v>1500.4943624199998</v>
      </c>
      <c r="BX39" s="89">
        <v>4.9177837444854209</v>
      </c>
      <c r="BY39" s="89">
        <v>1499.8943624199999</v>
      </c>
      <c r="BZ39" s="89">
        <v>4.9518098576236067</v>
      </c>
      <c r="CA39" s="89">
        <v>1503.6912174199999</v>
      </c>
      <c r="CB39" s="89">
        <v>4.9194850603578786</v>
      </c>
      <c r="CC39" s="89">
        <v>1513.8002791699998</v>
      </c>
      <c r="CD39" s="89">
        <v>4.9162699836532111</v>
      </c>
      <c r="CE39" s="89">
        <v>1513.0002791699999</v>
      </c>
      <c r="CF39" s="89">
        <v>4.902914282967231</v>
      </c>
      <c r="CG39" s="89">
        <v>1509.6302791699998</v>
      </c>
      <c r="CH39" s="89">
        <v>4.9156969586091135</v>
      </c>
      <c r="CI39" s="89">
        <v>1512.81435549</v>
      </c>
      <c r="CJ39" s="89">
        <v>4.9156969586091135</v>
      </c>
      <c r="CK39" s="89">
        <v>1512.81435549</v>
      </c>
      <c r="CL39" s="89">
        <v>4.9156969586091135</v>
      </c>
      <c r="CM39" s="89">
        <v>1512.81435549</v>
      </c>
      <c r="CN39" s="89">
        <v>4.9029849043529303</v>
      </c>
      <c r="CO39" s="89">
        <v>1509.55735549</v>
      </c>
      <c r="CP39" s="89">
        <v>4.9031666536329439</v>
      </c>
      <c r="CQ39" s="89">
        <v>1509.55735549</v>
      </c>
      <c r="CR39" s="89">
        <v>4.9030549913881112</v>
      </c>
      <c r="CS39" s="89">
        <v>1509.53932173</v>
      </c>
      <c r="CT39" s="89">
        <v>4.8965353836496934</v>
      </c>
      <c r="CU39" s="89">
        <v>1508.4079116399998</v>
      </c>
      <c r="CV39" s="89">
        <v>4.8843033335312089</v>
      </c>
      <c r="CW39" s="89">
        <v>1508.4079116399998</v>
      </c>
      <c r="CX39" s="89">
        <v>4.8843033335312089</v>
      </c>
      <c r="CY39" s="89">
        <v>1508.4079116399998</v>
      </c>
      <c r="CZ39" s="89">
        <v>4.8825021923178689</v>
      </c>
      <c r="DA39" s="89">
        <v>1510.98791164</v>
      </c>
      <c r="DB39" s="89">
        <v>4.3091025024026646</v>
      </c>
      <c r="DC39" s="89">
        <v>1510.98791164</v>
      </c>
      <c r="DD39" s="89">
        <v>4.3057904602564232</v>
      </c>
      <c r="DE39" s="89">
        <v>1527.3587808999998</v>
      </c>
      <c r="DF39" s="89">
        <v>4.3155002149594317</v>
      </c>
      <c r="DG39" s="89">
        <v>1538.8858334500001</v>
      </c>
      <c r="DH39" s="89">
        <v>4.2306607827019658</v>
      </c>
      <c r="DI39" s="89">
        <v>1538.97393345</v>
      </c>
      <c r="DJ39" s="89">
        <v>5.0951885760368709</v>
      </c>
      <c r="DK39" s="89">
        <v>1423.1106001200001</v>
      </c>
      <c r="DL39" s="89">
        <v>5.7777349858054388</v>
      </c>
      <c r="DM39" s="89">
        <v>1167.5210918100001</v>
      </c>
      <c r="DN39" s="89">
        <v>5.2956744960486812</v>
      </c>
      <c r="DO39" s="89">
        <v>1422.7163126099999</v>
      </c>
      <c r="DP39" s="89">
        <v>4.3434922244886582</v>
      </c>
      <c r="DQ39" s="89">
        <v>1422.7167126100001</v>
      </c>
      <c r="DR39" s="89">
        <v>3.9787725083199792</v>
      </c>
      <c r="DS39" s="89">
        <v>1425.4255334499999</v>
      </c>
      <c r="DT39" s="89">
        <v>3.9268906192305111</v>
      </c>
      <c r="DU39" s="89">
        <v>1426.8559334499998</v>
      </c>
      <c r="DV39" s="89">
        <v>3.8144978026090213</v>
      </c>
      <c r="DW39" s="89">
        <v>1421.34893345</v>
      </c>
      <c r="DX39" s="89">
        <v>3.8001147510507471</v>
      </c>
      <c r="DY39" s="89">
        <v>1427.8036334500002</v>
      </c>
      <c r="DZ39" s="89">
        <v>3.7796664911074362</v>
      </c>
      <c r="EA39" s="89">
        <v>1422.6952329600001</v>
      </c>
      <c r="EB39" s="89">
        <v>4.0517934421988935</v>
      </c>
      <c r="EC39" s="89">
        <v>1503.6912016800002</v>
      </c>
      <c r="ED39" s="89">
        <v>4.0521477319401979</v>
      </c>
      <c r="EE39" s="89">
        <v>1493.4751798700001</v>
      </c>
      <c r="EF39" s="89">
        <v>3.1001039059977544</v>
      </c>
      <c r="EG39" s="89">
        <v>1975.6678116400001</v>
      </c>
      <c r="EH39" s="89">
        <v>4.1368619437482126</v>
      </c>
      <c r="EI39" s="89">
        <v>1362.2873180700001</v>
      </c>
      <c r="EJ39" s="89">
        <v>4.1522749403216954</v>
      </c>
      <c r="EK39" s="89">
        <v>1363.5170972699998</v>
      </c>
      <c r="EL39" s="89">
        <v>4.163948584687386</v>
      </c>
      <c r="EM39" s="89">
        <v>1363.4170972699999</v>
      </c>
      <c r="EN39" s="89">
        <v>4.4141570193109008</v>
      </c>
      <c r="EO39" s="89">
        <v>1363.2170972699998</v>
      </c>
      <c r="EP39" s="89">
        <v>4.4835679324578601</v>
      </c>
      <c r="EQ39" s="89">
        <v>1370.2920972700001</v>
      </c>
      <c r="ER39" s="89">
        <v>4.4371112655468252</v>
      </c>
      <c r="ES39" s="89">
        <v>1362.28709727</v>
      </c>
      <c r="ET39" s="89">
        <v>4.5717560470997993</v>
      </c>
      <c r="EU39" s="89">
        <v>1297.8263357299998</v>
      </c>
      <c r="EV39" s="89">
        <v>4.5991364240062964</v>
      </c>
      <c r="EW39" s="89">
        <v>1297.8264569299999</v>
      </c>
      <c r="EX39" s="89">
        <v>4.6060522183388457</v>
      </c>
      <c r="EY39" s="89">
        <v>1081.22656349</v>
      </c>
      <c r="EZ39" s="89">
        <v>4.6498311555773926</v>
      </c>
      <c r="FA39" s="89">
        <v>1086.1264569299999</v>
      </c>
      <c r="FB39" s="89">
        <v>4.6060551793388669</v>
      </c>
      <c r="FC39" s="89">
        <v>1081.22453632</v>
      </c>
      <c r="FD39" s="89">
        <v>6.4274957693625971</v>
      </c>
      <c r="FE39" s="89">
        <v>1081.2244266800001</v>
      </c>
      <c r="FF39" s="89">
        <v>4.640184082974347</v>
      </c>
      <c r="FG39" s="89">
        <v>1081.2244266800001</v>
      </c>
      <c r="FH39" s="89">
        <v>4.6819002300462076</v>
      </c>
      <c r="FI39" s="89">
        <v>1081.22250998</v>
      </c>
      <c r="FJ39" s="89">
        <v>4.7425753219905467</v>
      </c>
      <c r="FK39" s="89">
        <v>1081.2225099700001</v>
      </c>
      <c r="FL39" s="89">
        <v>3.5</v>
      </c>
      <c r="FM39" s="89">
        <v>1081.2225099700001</v>
      </c>
      <c r="FN39" s="89">
        <v>3.5214962864459247</v>
      </c>
      <c r="FO39" s="89">
        <v>1083.7602948399999</v>
      </c>
      <c r="FP39" s="89">
        <v>3.5119277638545019</v>
      </c>
      <c r="FQ39" s="89">
        <v>1083.75720409</v>
      </c>
      <c r="FR39" s="89">
        <v>3.523007814273881</v>
      </c>
      <c r="FS39" s="89">
        <v>1083.82299476</v>
      </c>
      <c r="FT39" s="89">
        <v>3.5010484279413197</v>
      </c>
      <c r="FU39" s="89">
        <v>1081.3585313000001</v>
      </c>
      <c r="FV39" s="89">
        <v>3.5010355162671472</v>
      </c>
      <c r="FW39" s="89">
        <v>1081.3585313199999</v>
      </c>
      <c r="FX39" s="89">
        <v>3.5008960701863003</v>
      </c>
      <c r="FY39" s="89">
        <v>1081.3585313000001</v>
      </c>
      <c r="FZ39" s="89">
        <v>3.6702980328925014</v>
      </c>
      <c r="GA39" s="89">
        <v>1081.5758371300001</v>
      </c>
      <c r="GB39" s="89">
        <v>3.5008037044245306</v>
      </c>
      <c r="GC39" s="89">
        <v>1176.1008879000001</v>
      </c>
      <c r="GD39" s="89">
        <v>3.5008678108335771</v>
      </c>
      <c r="GE39" s="89">
        <v>1176.1008879000001</v>
      </c>
      <c r="GF39" s="89">
        <v>3.5008595007533163</v>
      </c>
      <c r="GG39" s="89">
        <v>1176.10087449</v>
      </c>
    </row>
    <row r="40" spans="1:189" x14ac:dyDescent="0.55000000000000004">
      <c r="B40" s="19">
        <v>16</v>
      </c>
      <c r="C40" s="25" t="s">
        <v>257</v>
      </c>
      <c r="D40" s="89">
        <v>12.480900265160589</v>
      </c>
      <c r="E40" s="89">
        <v>106275.67162739212</v>
      </c>
      <c r="F40" s="89">
        <v>10.856595536604859</v>
      </c>
      <c r="G40" s="89">
        <v>133845.88260593836</v>
      </c>
      <c r="H40" s="89">
        <v>9.8148122309678953</v>
      </c>
      <c r="I40" s="89">
        <v>160286.34113739323</v>
      </c>
      <c r="J40" s="89">
        <v>9.2915518714009533</v>
      </c>
      <c r="K40" s="89">
        <v>209284.18601491582</v>
      </c>
      <c r="L40" s="89">
        <v>12.211323239852607</v>
      </c>
      <c r="M40" s="89">
        <v>203818.47479996618</v>
      </c>
      <c r="N40" s="89">
        <v>13.521736681578403</v>
      </c>
      <c r="O40" s="89">
        <v>246475.63068741281</v>
      </c>
      <c r="P40" s="89">
        <v>9.2986103556243318</v>
      </c>
      <c r="Q40" s="89">
        <v>211643.05857441659</v>
      </c>
      <c r="R40" s="89">
        <v>9.258235037349662</v>
      </c>
      <c r="S40" s="89">
        <v>219658.59354015693</v>
      </c>
      <c r="T40" s="89">
        <v>8.8001767456071587</v>
      </c>
      <c r="U40" s="89">
        <v>226981.02422030552</v>
      </c>
      <c r="V40" s="89">
        <v>9.1462913010969249</v>
      </c>
      <c r="W40" s="89">
        <v>230059.63853386085</v>
      </c>
      <c r="X40" s="89">
        <v>9.5278379690117987</v>
      </c>
      <c r="Y40" s="89">
        <v>233521.44713623822</v>
      </c>
      <c r="Z40" s="89">
        <v>9.4500247177880397</v>
      </c>
      <c r="AA40" s="89">
        <v>248305.53903703578</v>
      </c>
      <c r="AB40" s="89">
        <v>11.206092449716172</v>
      </c>
      <c r="AC40" s="89">
        <v>174212.60537283434</v>
      </c>
      <c r="AD40" s="89">
        <v>11.954378763158058</v>
      </c>
      <c r="AE40" s="89">
        <v>185987.21469148991</v>
      </c>
      <c r="AF40" s="89">
        <v>11.926335869178756</v>
      </c>
      <c r="AG40" s="89">
        <v>188855.59111561315</v>
      </c>
      <c r="AH40" s="89">
        <v>11.641166911015731</v>
      </c>
      <c r="AI40" s="89">
        <v>189643.64763343218</v>
      </c>
      <c r="AJ40" s="89">
        <v>12.28108039243334</v>
      </c>
      <c r="AK40" s="89">
        <v>191662.55528724549</v>
      </c>
      <c r="AL40" s="89">
        <v>12.211323239852607</v>
      </c>
      <c r="AM40" s="89">
        <v>203818.47479996618</v>
      </c>
      <c r="AN40" s="89">
        <v>13.08019342447222</v>
      </c>
      <c r="AO40" s="89">
        <v>200457.43925569073</v>
      </c>
      <c r="AP40" s="89">
        <v>12.938661490984511</v>
      </c>
      <c r="AQ40" s="89">
        <v>203809.37283374</v>
      </c>
      <c r="AR40" s="89">
        <v>12.618011664918285</v>
      </c>
      <c r="AS40" s="89">
        <v>210697.81210700353</v>
      </c>
      <c r="AT40" s="89">
        <v>12.845802209306031</v>
      </c>
      <c r="AU40" s="89">
        <v>213470.7009199863</v>
      </c>
      <c r="AV40" s="89">
        <v>11.847640242049287</v>
      </c>
      <c r="AW40" s="89">
        <v>222065.31873625962</v>
      </c>
      <c r="AX40" s="89">
        <v>12.671549709730762</v>
      </c>
      <c r="AY40" s="89">
        <v>230779.66045905321</v>
      </c>
      <c r="AZ40" s="89">
        <v>12.754790403147902</v>
      </c>
      <c r="BA40" s="89">
        <v>234688.93575890514</v>
      </c>
      <c r="BB40" s="89">
        <v>12.946035761607465</v>
      </c>
      <c r="BC40" s="89">
        <v>251333.18948902155</v>
      </c>
      <c r="BD40" s="89">
        <v>12.234261558144716</v>
      </c>
      <c r="BE40" s="89">
        <v>333075.0794577573</v>
      </c>
      <c r="BF40" s="89">
        <v>13.218468380525703</v>
      </c>
      <c r="BG40" s="89">
        <v>249222.27931172686</v>
      </c>
      <c r="BH40" s="89">
        <v>12.593885074777774</v>
      </c>
      <c r="BI40" s="89">
        <v>334625.27170518268</v>
      </c>
      <c r="BJ40" s="89">
        <v>13.521736681578403</v>
      </c>
      <c r="BK40" s="89">
        <v>246475.63068741281</v>
      </c>
      <c r="BL40" s="89">
        <v>12.842947962851524</v>
      </c>
      <c r="BM40" s="89">
        <v>332775.8655786711</v>
      </c>
      <c r="BN40" s="89">
        <v>13.101081757547318</v>
      </c>
      <c r="BO40" s="89">
        <v>251328.83694976833</v>
      </c>
      <c r="BP40" s="89">
        <v>13.229694608299937</v>
      </c>
      <c r="BQ40" s="89">
        <v>260102.90361878905</v>
      </c>
      <c r="BR40" s="89">
        <v>13.179138162470577</v>
      </c>
      <c r="BS40" s="89">
        <v>261694.59184624959</v>
      </c>
      <c r="BT40" s="89">
        <v>13.297443014096102</v>
      </c>
      <c r="BU40" s="89">
        <v>263633.41702715843</v>
      </c>
      <c r="BV40" s="89">
        <v>13.30221178694952</v>
      </c>
      <c r="BW40" s="89">
        <v>237100.00812677015</v>
      </c>
      <c r="BX40" s="89">
        <v>13.429199269314578</v>
      </c>
      <c r="BY40" s="89">
        <v>239832.37616209741</v>
      </c>
      <c r="BZ40" s="89">
        <v>13.444242672884707</v>
      </c>
      <c r="CA40" s="89">
        <v>271175.64591558714</v>
      </c>
      <c r="CB40" s="89">
        <v>13.291732786818473</v>
      </c>
      <c r="CC40" s="89">
        <v>278591.55856387928</v>
      </c>
      <c r="CD40" s="89">
        <v>13.209121153427157</v>
      </c>
      <c r="CE40" s="89">
        <v>285619.9246890971</v>
      </c>
      <c r="CF40" s="89">
        <v>13.169964361321194</v>
      </c>
      <c r="CG40" s="89">
        <v>291764.28826763819</v>
      </c>
      <c r="CH40" s="89">
        <v>13.104432423181908</v>
      </c>
      <c r="CI40" s="89">
        <v>299780.91529615055</v>
      </c>
      <c r="CJ40" s="89">
        <v>13.021326285327097</v>
      </c>
      <c r="CK40" s="89">
        <v>301672.18142292427</v>
      </c>
      <c r="CL40" s="89">
        <v>12.923235046968513</v>
      </c>
      <c r="CM40" s="89">
        <v>311254.58749840729</v>
      </c>
      <c r="CN40" s="89">
        <v>12.932195675319592</v>
      </c>
      <c r="CO40" s="89">
        <v>321231.94168154494</v>
      </c>
      <c r="CP40" s="89">
        <v>12.979009699668387</v>
      </c>
      <c r="CQ40" s="89">
        <v>323500.12824015232</v>
      </c>
      <c r="CR40" s="89">
        <v>12.945738704557394</v>
      </c>
      <c r="CS40" s="89">
        <v>322792.02793867828</v>
      </c>
      <c r="CT40" s="89">
        <v>12.799811010486831</v>
      </c>
      <c r="CU40" s="89">
        <v>338861.48728213203</v>
      </c>
      <c r="CV40" s="89">
        <v>12.833120353562517</v>
      </c>
      <c r="CW40" s="89">
        <v>344209.45792245108</v>
      </c>
      <c r="CX40" s="89">
        <v>12.867648410990171</v>
      </c>
      <c r="CY40" s="89">
        <v>359704.41753491142</v>
      </c>
      <c r="CZ40" s="89">
        <v>12.785444190129533</v>
      </c>
      <c r="DA40" s="89">
        <v>360562.5075985291</v>
      </c>
      <c r="DB40" s="89">
        <v>12.684692369046916</v>
      </c>
      <c r="DC40" s="89">
        <v>356671.11061200878</v>
      </c>
      <c r="DD40" s="89">
        <v>12.149308836006144</v>
      </c>
      <c r="DE40" s="89">
        <v>358374.08140292618</v>
      </c>
      <c r="DF40" s="89">
        <v>11.454634415548938</v>
      </c>
      <c r="DG40" s="89">
        <v>376867.46988964872</v>
      </c>
      <c r="DH40" s="89">
        <v>11.455928604226237</v>
      </c>
      <c r="DI40" s="89">
        <v>380781.60852306103</v>
      </c>
      <c r="DJ40" s="89">
        <v>11.394382279462178</v>
      </c>
      <c r="DK40" s="89">
        <v>381240.13187610346</v>
      </c>
      <c r="DL40" s="89">
        <v>11.123954853836199</v>
      </c>
      <c r="DM40" s="89">
        <v>389985.732394722</v>
      </c>
      <c r="DN40" s="89">
        <v>10.672283070618789</v>
      </c>
      <c r="DO40" s="89">
        <v>397805.44866571599</v>
      </c>
      <c r="DP40" s="89">
        <v>10.395777109024282</v>
      </c>
      <c r="DQ40" s="89">
        <v>429675.82708898431</v>
      </c>
      <c r="DR40" s="89">
        <v>10.241981964308152</v>
      </c>
      <c r="DS40" s="89">
        <v>457271.73182329809</v>
      </c>
      <c r="DT40" s="89">
        <v>9.9669542917755329</v>
      </c>
      <c r="DU40" s="89">
        <v>472847.08554640994</v>
      </c>
      <c r="DV40" s="89">
        <v>9.8664409998616094</v>
      </c>
      <c r="DW40" s="89">
        <v>494326.08214478736</v>
      </c>
      <c r="DX40" s="89">
        <v>9.580263406843871</v>
      </c>
      <c r="DY40" s="89">
        <v>523030.07220519264</v>
      </c>
      <c r="DZ40" s="89">
        <v>9.5933121484661275</v>
      </c>
      <c r="EA40" s="89">
        <v>528499.06537747791</v>
      </c>
      <c r="EB40" s="89">
        <v>9.5523557085265871</v>
      </c>
      <c r="EC40" s="89">
        <v>506388.02891804354</v>
      </c>
      <c r="ED40" s="89">
        <v>9.5015873553847818</v>
      </c>
      <c r="EE40" s="89">
        <v>516469.67565925431</v>
      </c>
      <c r="EF40" s="89">
        <v>9.5042880474185498</v>
      </c>
      <c r="EG40" s="89">
        <v>530464.4314875789</v>
      </c>
      <c r="EH40" s="89">
        <v>9.5943382632243459</v>
      </c>
      <c r="EI40" s="89">
        <v>555842.38507379266</v>
      </c>
      <c r="EJ40" s="89">
        <v>9.5434785998044358</v>
      </c>
      <c r="EK40" s="89">
        <v>399622.87185379001</v>
      </c>
      <c r="EL40" s="89">
        <v>9.9769114526841527</v>
      </c>
      <c r="EM40" s="89">
        <v>350473.09516111697</v>
      </c>
      <c r="EN40" s="89">
        <v>10.120811437765752</v>
      </c>
      <c r="EO40" s="89">
        <v>312636.90193720622</v>
      </c>
      <c r="EP40" s="89">
        <v>10.416152050141317</v>
      </c>
      <c r="EQ40" s="89">
        <v>332747.82814265526</v>
      </c>
      <c r="ER40" s="89">
        <v>11.339152783168325</v>
      </c>
      <c r="ES40" s="89">
        <v>324300.74897335813</v>
      </c>
      <c r="ET40" s="89">
        <v>11.531395761075272</v>
      </c>
      <c r="EU40" s="89">
        <v>335060.17796672246</v>
      </c>
      <c r="EV40" s="89">
        <v>11.683512573006972</v>
      </c>
      <c r="EW40" s="89">
        <v>325228.70724364824</v>
      </c>
      <c r="EX40" s="89">
        <v>12.257339311936345</v>
      </c>
      <c r="EY40" s="89">
        <v>274945.46632757987</v>
      </c>
      <c r="EZ40" s="89">
        <v>12.239732244000509</v>
      </c>
      <c r="FA40" s="89">
        <v>277148.06793116312</v>
      </c>
      <c r="FB40" s="89">
        <v>12.260753606970377</v>
      </c>
      <c r="FC40" s="89">
        <v>311184.95459637523</v>
      </c>
      <c r="FD40" s="89">
        <v>12.670114763709227</v>
      </c>
      <c r="FE40" s="89">
        <v>296693.0838014633</v>
      </c>
      <c r="FF40" s="89">
        <v>12.640990840952696</v>
      </c>
      <c r="FG40" s="89">
        <v>260975.75737523672</v>
      </c>
      <c r="FH40" s="89">
        <v>12.675918486228698</v>
      </c>
      <c r="FI40" s="89">
        <v>269872.90078131435</v>
      </c>
      <c r="FJ40" s="89">
        <v>13.250927611353161</v>
      </c>
      <c r="FK40" s="89">
        <v>267274.53129044431</v>
      </c>
      <c r="FL40" s="89">
        <v>13.328139117867156</v>
      </c>
      <c r="FM40" s="89">
        <v>270090.57823859976</v>
      </c>
      <c r="FN40" s="89">
        <v>13.337033495892639</v>
      </c>
      <c r="FO40" s="89">
        <v>290725.70755299099</v>
      </c>
      <c r="FP40" s="89">
        <v>13.823333412115913</v>
      </c>
      <c r="FQ40" s="89">
        <v>278314.18080066412</v>
      </c>
      <c r="FR40" s="89">
        <v>13.772002776425593</v>
      </c>
      <c r="FS40" s="89">
        <v>277304.97950670921</v>
      </c>
      <c r="FT40" s="89">
        <v>13.597029184585235</v>
      </c>
      <c r="FU40" s="89">
        <v>272141.51315593615</v>
      </c>
      <c r="FV40" s="89">
        <v>12.98918004483463</v>
      </c>
      <c r="FW40" s="89">
        <v>263403.65517047432</v>
      </c>
      <c r="FX40" s="89">
        <v>13.249312517605805</v>
      </c>
      <c r="FY40" s="89">
        <v>256075.56927631667</v>
      </c>
      <c r="FZ40" s="89">
        <v>13.099434085215243</v>
      </c>
      <c r="GA40" s="89">
        <v>253875.43502631347</v>
      </c>
      <c r="GB40" s="89">
        <v>11.709557860727134</v>
      </c>
      <c r="GC40" s="89">
        <v>237490.22784260495</v>
      </c>
      <c r="GD40" s="89">
        <v>12.839261329391787</v>
      </c>
      <c r="GE40" s="89">
        <v>235759.48316002675</v>
      </c>
      <c r="GF40" s="89">
        <v>12.88618408276297</v>
      </c>
      <c r="GG40" s="89">
        <v>249137.33002210979</v>
      </c>
    </row>
    <row r="41" spans="1:189" x14ac:dyDescent="0.55000000000000004">
      <c r="B41" s="271"/>
      <c r="C41" s="271" t="s">
        <v>669</v>
      </c>
      <c r="D41" s="272">
        <v>12.091636074309511</v>
      </c>
      <c r="E41" s="272">
        <v>624248.86150236486</v>
      </c>
      <c r="F41" s="272">
        <v>10.479539770461457</v>
      </c>
      <c r="G41" s="272">
        <v>850091.92719878291</v>
      </c>
      <c r="H41" s="272">
        <v>9.6236803954825039</v>
      </c>
      <c r="I41" s="272">
        <v>1085249.232729173</v>
      </c>
      <c r="J41" s="272">
        <v>8.8627390796693852</v>
      </c>
      <c r="K41" s="272">
        <v>1357682.955325054</v>
      </c>
      <c r="L41" s="272">
        <v>11.330871099975459</v>
      </c>
      <c r="M41" s="272">
        <v>1717067.4735662208</v>
      </c>
      <c r="N41" s="272">
        <v>12.474039051717256</v>
      </c>
      <c r="O41" s="272">
        <v>2053416.7188894842</v>
      </c>
      <c r="P41" s="272">
        <v>8.8849724575941309</v>
      </c>
      <c r="Q41" s="272">
        <v>1391062.9761471723</v>
      </c>
      <c r="R41" s="272">
        <v>8.770936414635047</v>
      </c>
      <c r="S41" s="272">
        <v>1430690.2964509411</v>
      </c>
      <c r="T41" s="272">
        <v>8.6227173365480265</v>
      </c>
      <c r="U41" s="272">
        <v>1465317.3947113797</v>
      </c>
      <c r="V41" s="272">
        <v>8.8831005706782786</v>
      </c>
      <c r="W41" s="272">
        <v>1485887.8279949545</v>
      </c>
      <c r="X41" s="272">
        <v>9.108362944803142</v>
      </c>
      <c r="Y41" s="272">
        <v>1512667.9139375687</v>
      </c>
      <c r="Z41" s="272">
        <v>9.320593793200139</v>
      </c>
      <c r="AA41" s="272">
        <v>1581373.7783997555</v>
      </c>
      <c r="AB41" s="272">
        <v>10.119643092985038</v>
      </c>
      <c r="AC41" s="272">
        <v>1612278.4327777948</v>
      </c>
      <c r="AD41" s="272">
        <v>10.59721056847998</v>
      </c>
      <c r="AE41" s="272">
        <v>1616946.4775392176</v>
      </c>
      <c r="AF41" s="272">
        <v>10.768996824709188</v>
      </c>
      <c r="AG41" s="272">
        <v>1640005.2742215961</v>
      </c>
      <c r="AH41" s="272">
        <v>10.6869140933374</v>
      </c>
      <c r="AI41" s="272">
        <v>1645541.1709220088</v>
      </c>
      <c r="AJ41" s="272">
        <v>11.293647561784748</v>
      </c>
      <c r="AK41" s="272">
        <v>1654508.5048616196</v>
      </c>
      <c r="AL41" s="272">
        <v>11.330871099975459</v>
      </c>
      <c r="AM41" s="272">
        <v>1717067.4735662208</v>
      </c>
      <c r="AN41" s="272">
        <v>11.677129485972685</v>
      </c>
      <c r="AO41" s="272">
        <v>1716454.9079643013</v>
      </c>
      <c r="AP41" s="272">
        <v>11.776851660684109</v>
      </c>
      <c r="AQ41" s="272">
        <v>1743129.3571612514</v>
      </c>
      <c r="AR41" s="272">
        <v>11.093642554147996</v>
      </c>
      <c r="AS41" s="272">
        <v>1789915.4697477384</v>
      </c>
      <c r="AT41" s="272">
        <v>11.637461434399516</v>
      </c>
      <c r="AU41" s="272">
        <v>1799070.6356744769</v>
      </c>
      <c r="AV41" s="272">
        <v>11.252921107091225</v>
      </c>
      <c r="AW41" s="272">
        <v>1844846.8062937139</v>
      </c>
      <c r="AX41" s="272">
        <v>11.789448059321915</v>
      </c>
      <c r="AY41" s="272">
        <v>1895199.4854972681</v>
      </c>
      <c r="AZ41" s="272">
        <v>11.903910782512302</v>
      </c>
      <c r="BA41" s="272">
        <v>1920830.9510838375</v>
      </c>
      <c r="BB41" s="272">
        <v>11.955679479846379</v>
      </c>
      <c r="BC41" s="272">
        <v>1929094.3462617309</v>
      </c>
      <c r="BD41" s="272">
        <v>12.095760392136375</v>
      </c>
      <c r="BE41" s="272">
        <v>1965611.2981204162</v>
      </c>
      <c r="BF41" s="272">
        <v>12.317973192508507</v>
      </c>
      <c r="BG41" s="272">
        <v>1997843.5053537746</v>
      </c>
      <c r="BH41" s="272">
        <v>12.417721658186325</v>
      </c>
      <c r="BI41" s="272">
        <v>2023105.9194502097</v>
      </c>
      <c r="BJ41" s="272">
        <v>12.474039051717256</v>
      </c>
      <c r="BK41" s="272">
        <v>2053416.7188894842</v>
      </c>
      <c r="BL41" s="272">
        <v>12.448651894232308</v>
      </c>
      <c r="BM41" s="272">
        <v>2080566.2248331825</v>
      </c>
      <c r="BN41" s="272">
        <v>12.309937324291186</v>
      </c>
      <c r="BO41" s="272">
        <v>2132011.4960533683</v>
      </c>
      <c r="BP41" s="272">
        <v>12.259346053607219</v>
      </c>
      <c r="BQ41" s="272">
        <v>2211756.406761256</v>
      </c>
      <c r="BR41" s="272">
        <v>12.261481948296858</v>
      </c>
      <c r="BS41" s="272">
        <v>2228980.9141721819</v>
      </c>
      <c r="BT41" s="272">
        <v>12.322112864374549</v>
      </c>
      <c r="BU41" s="272">
        <v>2256075.1287920438</v>
      </c>
      <c r="BV41" s="272">
        <v>12.291839968755971</v>
      </c>
      <c r="BW41" s="272">
        <v>2318601.7829959774</v>
      </c>
      <c r="BX41" s="272">
        <v>12.344648607378824</v>
      </c>
      <c r="BY41" s="272">
        <v>2329134.7378569813</v>
      </c>
      <c r="BZ41" s="272">
        <v>12.331042666436183</v>
      </c>
      <c r="CA41" s="272">
        <v>2337298.9267312023</v>
      </c>
      <c r="CB41" s="272">
        <v>12.275943576148686</v>
      </c>
      <c r="CC41" s="272">
        <v>2379571.8356803339</v>
      </c>
      <c r="CD41" s="272">
        <v>12.232319237532886</v>
      </c>
      <c r="CE41" s="272">
        <v>2386527.3087205784</v>
      </c>
      <c r="CF41" s="272">
        <v>12.199304661279401</v>
      </c>
      <c r="CG41" s="272">
        <v>2404206.5419554077</v>
      </c>
      <c r="CH41" s="272">
        <v>12.134092700177552</v>
      </c>
      <c r="CI41" s="272">
        <v>2429380.8333352651</v>
      </c>
      <c r="CJ41" s="272">
        <v>12.084038186426156</v>
      </c>
      <c r="CK41" s="272">
        <v>2435219.0792823737</v>
      </c>
      <c r="CL41" s="272">
        <v>11.97</v>
      </c>
      <c r="CM41" s="272">
        <v>2484427.3359362246</v>
      </c>
      <c r="CN41" s="272">
        <v>11.98479244278075</v>
      </c>
      <c r="CO41" s="272">
        <v>2556060.6394270575</v>
      </c>
      <c r="CP41" s="272">
        <v>12.073929961045465</v>
      </c>
      <c r="CQ41" s="272">
        <v>2565665.4848589692</v>
      </c>
      <c r="CR41" s="272">
        <v>11.93</v>
      </c>
      <c r="CS41" s="272">
        <v>2596150.4147887384</v>
      </c>
      <c r="CT41" s="272">
        <v>11.938543027385922</v>
      </c>
      <c r="CU41" s="272">
        <v>2661093.6621712772</v>
      </c>
      <c r="CV41" s="272">
        <v>11.94</v>
      </c>
      <c r="CW41" s="272">
        <v>2675824.7989007281</v>
      </c>
      <c r="CX41" s="272">
        <v>11.8</v>
      </c>
      <c r="CY41" s="272">
        <v>2723458.7775245463</v>
      </c>
      <c r="CZ41" s="272">
        <v>11.77</v>
      </c>
      <c r="DA41" s="272">
        <v>2761344.572194268</v>
      </c>
      <c r="DB41" s="272">
        <v>10.99</v>
      </c>
      <c r="DC41" s="272">
        <v>2746328.6814779509</v>
      </c>
      <c r="DD41" s="272">
        <v>10.426250629386633</v>
      </c>
      <c r="DE41" s="272">
        <v>2729712.7229301636</v>
      </c>
      <c r="DF41" s="272">
        <v>10.109165203675886</v>
      </c>
      <c r="DG41" s="272">
        <v>2820658.5206137071</v>
      </c>
      <c r="DH41" s="272">
        <v>10.47</v>
      </c>
      <c r="DI41" s="272">
        <v>2798043.327452933</v>
      </c>
      <c r="DJ41" s="272">
        <v>10.18</v>
      </c>
      <c r="DK41" s="272">
        <v>2827101.3273147237</v>
      </c>
      <c r="DL41" s="272">
        <v>9.8318649812907015</v>
      </c>
      <c r="DM41" s="272">
        <v>2946660.0112467655</v>
      </c>
      <c r="DN41" s="272">
        <v>9.517731632300432</v>
      </c>
      <c r="DO41" s="272">
        <v>2960568.2869373625</v>
      </c>
      <c r="DP41" s="272">
        <v>9.3697289946410578</v>
      </c>
      <c r="DQ41" s="272">
        <v>3012408.2417417211</v>
      </c>
      <c r="DR41" s="272">
        <v>9.09</v>
      </c>
      <c r="DS41" s="272">
        <v>3135015.3577900869</v>
      </c>
      <c r="DT41" s="272">
        <v>8.8912745435893399</v>
      </c>
      <c r="DU41" s="272">
        <v>3196825.4515890647</v>
      </c>
      <c r="DV41" s="272">
        <v>8.7276050942080641</v>
      </c>
      <c r="DW41" s="272">
        <v>3280279.4674591571</v>
      </c>
      <c r="DX41" s="272">
        <v>8.61</v>
      </c>
      <c r="DY41" s="272">
        <v>3428582.2747256728</v>
      </c>
      <c r="DZ41" s="272">
        <v>8.5342448085804961</v>
      </c>
      <c r="EA41" s="272">
        <v>3465398.1282351315</v>
      </c>
      <c r="EB41" s="272">
        <v>8.4591292533300528</v>
      </c>
      <c r="EC41" s="272">
        <v>3493884.3553973148</v>
      </c>
      <c r="ED41" s="272">
        <v>8.4348018971758574</v>
      </c>
      <c r="EE41" s="272">
        <v>3566532.8351074154</v>
      </c>
      <c r="EF41" s="267">
        <v>8.48</v>
      </c>
      <c r="EG41" s="267">
        <v>3611246.2957721846</v>
      </c>
      <c r="EH41" s="267">
        <v>8.57</v>
      </c>
      <c r="EI41" s="267">
        <v>3719880.0997626767</v>
      </c>
      <c r="EJ41" s="267">
        <v>8.69</v>
      </c>
      <c r="EK41" s="267">
        <v>3840421.8768847315</v>
      </c>
      <c r="EL41" s="267">
        <v>9.02</v>
      </c>
      <c r="EM41" s="267">
        <v>3882537.4786390918</v>
      </c>
      <c r="EN41" s="267">
        <v>9.2899999999999991</v>
      </c>
      <c r="EO41" s="267">
        <v>3937917.3145987317</v>
      </c>
      <c r="EP41" s="267">
        <v>9.4428426085328372</v>
      </c>
      <c r="EQ41" s="267">
        <v>4040583.7502980088</v>
      </c>
      <c r="ER41" s="267">
        <v>10.31</v>
      </c>
      <c r="ES41" s="267">
        <v>4074941.1589175137</v>
      </c>
      <c r="ET41" s="267">
        <v>10.6</v>
      </c>
      <c r="EU41" s="267">
        <v>4122580.3383081695</v>
      </c>
      <c r="EV41" s="267">
        <v>10.78</v>
      </c>
      <c r="EW41" s="267">
        <v>4155806.2384512746</v>
      </c>
      <c r="EX41" s="267">
        <v>11.42</v>
      </c>
      <c r="EY41" s="267">
        <v>4152443.9563759333</v>
      </c>
      <c r="EZ41" s="267">
        <v>11.54</v>
      </c>
      <c r="FA41" s="267">
        <v>4154417.0777088194</v>
      </c>
      <c r="FB41" s="267">
        <v>11.62</v>
      </c>
      <c r="FC41" s="267">
        <v>4141732.7115301536</v>
      </c>
      <c r="FD41" s="267">
        <v>11.94</v>
      </c>
      <c r="FE41" s="267">
        <v>4147573.3387724464</v>
      </c>
      <c r="FF41" s="267">
        <v>12.06</v>
      </c>
      <c r="FG41" s="267">
        <v>4162442.0544223222</v>
      </c>
      <c r="FH41" s="267">
        <v>12.19</v>
      </c>
      <c r="FI41" s="267">
        <v>4189642.7200986571</v>
      </c>
      <c r="FJ41" s="267">
        <v>12.65</v>
      </c>
      <c r="FK41" s="267">
        <v>4192994.9246963002</v>
      </c>
      <c r="FL41" s="267">
        <v>12.74</v>
      </c>
      <c r="FM41" s="267">
        <v>4194531.494594912</v>
      </c>
      <c r="FN41" s="267">
        <v>12.79</v>
      </c>
      <c r="FO41" s="267">
        <v>4247523.9674017178</v>
      </c>
      <c r="FP41" s="267">
        <v>13.033348190370932</v>
      </c>
      <c r="FQ41" s="267">
        <v>4258458.0765469577</v>
      </c>
      <c r="FR41" s="267">
        <v>13.03</v>
      </c>
      <c r="FS41" s="267">
        <v>4247528.693930978</v>
      </c>
      <c r="FT41" s="267">
        <v>12.839437652453611</v>
      </c>
      <c r="FU41" s="267">
        <v>4282618.9450482903</v>
      </c>
      <c r="FV41" s="267">
        <v>12.65</v>
      </c>
      <c r="FW41" s="267">
        <v>4269114.5122335227</v>
      </c>
      <c r="FX41" s="267">
        <v>12.53</v>
      </c>
      <c r="FY41" s="267">
        <v>4273360.883949046</v>
      </c>
      <c r="FZ41" s="267">
        <v>12.2968211469067</v>
      </c>
      <c r="GA41" s="267">
        <v>4046550.2646865547</v>
      </c>
      <c r="GB41" s="267">
        <v>12.243697262021449</v>
      </c>
      <c r="GC41" s="267">
        <v>4269821.7799778683</v>
      </c>
      <c r="GD41" s="267">
        <v>12.234427425431878</v>
      </c>
      <c r="GE41" s="267">
        <v>4314933.5861747181</v>
      </c>
      <c r="GF41" s="267">
        <v>12.10897667218951</v>
      </c>
      <c r="GG41" s="267">
        <v>4393045.255196047</v>
      </c>
    </row>
    <row r="42" spans="1:189" x14ac:dyDescent="0.55000000000000004">
      <c r="A42" s="33"/>
      <c r="B42" s="33"/>
      <c r="C42" s="33"/>
      <c r="D42" s="33"/>
      <c r="E42" s="33"/>
      <c r="F42" s="33"/>
      <c r="G42" s="273"/>
      <c r="H42" s="33"/>
      <c r="I42" s="273"/>
      <c r="J42" s="33"/>
      <c r="K42" s="273"/>
      <c r="L42" s="33"/>
      <c r="M42" s="33"/>
      <c r="N42" s="33"/>
      <c r="O42" s="33"/>
      <c r="P42" s="33"/>
      <c r="Q42" s="33"/>
      <c r="R42" s="274"/>
      <c r="S42" s="274"/>
      <c r="T42" s="274"/>
      <c r="U42" s="274"/>
      <c r="V42" s="274"/>
      <c r="W42" s="274"/>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75"/>
      <c r="CH42" s="33"/>
      <c r="CI42" s="275"/>
      <c r="CJ42" s="33"/>
      <c r="CK42" s="275"/>
      <c r="CL42" s="33"/>
      <c r="CM42" s="275"/>
      <c r="CN42" s="33"/>
      <c r="CO42" s="275"/>
      <c r="CP42" s="33"/>
      <c r="CQ42" s="275"/>
      <c r="CR42" s="33"/>
      <c r="CS42" s="275"/>
      <c r="CT42" s="33"/>
      <c r="CU42" s="275"/>
      <c r="CV42" s="33"/>
      <c r="CW42" s="275"/>
      <c r="CX42" s="33"/>
      <c r="CY42" s="275"/>
      <c r="CZ42" s="33"/>
      <c r="DA42" s="275"/>
      <c r="DB42" s="33"/>
      <c r="DC42" s="275"/>
      <c r="DD42" s="33"/>
      <c r="DE42" s="275"/>
      <c r="DF42" s="33"/>
      <c r="DG42" s="275"/>
      <c r="DH42" s="33"/>
      <c r="DI42" s="275"/>
      <c r="DJ42" s="33"/>
      <c r="DK42" s="275"/>
      <c r="DL42" s="33"/>
      <c r="DM42" s="275"/>
      <c r="DN42" s="33"/>
      <c r="DO42" s="275"/>
      <c r="DP42" s="33"/>
      <c r="DQ42" s="275"/>
      <c r="DR42" s="33"/>
      <c r="DS42" s="275"/>
      <c r="DT42" s="33"/>
      <c r="DU42" s="275"/>
      <c r="DV42" s="33"/>
      <c r="DW42" s="275"/>
      <c r="DX42" s="33"/>
      <c r="DY42" s="275"/>
      <c r="DZ42" s="33"/>
      <c r="EA42" s="275"/>
      <c r="EB42" s="33"/>
      <c r="EC42" s="275"/>
      <c r="ED42" s="33"/>
      <c r="EE42" s="275"/>
      <c r="EF42" s="33"/>
      <c r="EG42" s="275"/>
      <c r="EH42" s="33"/>
      <c r="EI42" s="275"/>
      <c r="EJ42" s="33"/>
      <c r="EK42" s="275"/>
      <c r="EL42" s="33"/>
      <c r="EM42" s="275"/>
      <c r="EN42" s="33"/>
      <c r="EO42" s="275"/>
      <c r="EP42" s="33"/>
      <c r="EQ42" s="275"/>
      <c r="ER42" s="33"/>
      <c r="ES42" s="275"/>
      <c r="ET42" s="33"/>
      <c r="EU42" s="275"/>
      <c r="EV42" s="33"/>
      <c r="EW42" s="275"/>
      <c r="EX42" s="33"/>
      <c r="EY42" s="275"/>
      <c r="EZ42" s="33"/>
      <c r="FA42" s="275"/>
      <c r="FB42" s="33"/>
      <c r="FC42" s="275"/>
      <c r="FD42" s="33"/>
      <c r="FE42" s="275"/>
      <c r="FF42" s="33"/>
      <c r="FG42" s="275"/>
      <c r="FH42" s="33"/>
      <c r="FI42" s="275"/>
      <c r="FJ42" s="275"/>
      <c r="FK42" s="275"/>
      <c r="FL42" s="33"/>
      <c r="FM42" s="275"/>
      <c r="FN42" s="275"/>
      <c r="FO42" s="275"/>
      <c r="FP42" s="33"/>
      <c r="FQ42" s="275"/>
      <c r="FR42" s="275"/>
      <c r="FS42" s="275"/>
      <c r="FT42" s="33"/>
      <c r="FU42" s="275"/>
      <c r="FV42" s="33"/>
      <c r="FW42" s="275"/>
      <c r="FX42" s="33"/>
      <c r="FY42" s="275"/>
      <c r="FZ42" s="33"/>
      <c r="GA42" s="275"/>
      <c r="GB42" s="33"/>
      <c r="GC42" s="275"/>
      <c r="GD42" s="33"/>
      <c r="GE42" s="275"/>
      <c r="GF42" s="33"/>
      <c r="GG42" s="275"/>
    </row>
    <row r="43" spans="1:189" x14ac:dyDescent="0.55000000000000004">
      <c r="B43" s="276" t="s">
        <v>675</v>
      </c>
      <c r="C43" s="277"/>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0"/>
      <c r="BZ43" s="420"/>
      <c r="CA43" s="420"/>
      <c r="CB43" s="420"/>
      <c r="CC43" s="420"/>
      <c r="CD43" s="420"/>
      <c r="CE43" s="420"/>
      <c r="CF43" s="420"/>
      <c r="CG43" s="420"/>
      <c r="CH43" s="420"/>
      <c r="CI43" s="420"/>
      <c r="CJ43" s="420"/>
      <c r="CK43" s="420"/>
      <c r="CL43" s="420"/>
      <c r="CM43" s="420"/>
      <c r="CN43" s="420"/>
      <c r="CO43" s="420"/>
      <c r="CP43" s="420"/>
      <c r="CQ43" s="420"/>
      <c r="CR43" s="420"/>
      <c r="CS43" s="420"/>
      <c r="CT43" s="420"/>
      <c r="CU43" s="420"/>
      <c r="CV43" s="420"/>
      <c r="CW43" s="420"/>
      <c r="CX43" s="420"/>
      <c r="CY43" s="420"/>
      <c r="CZ43" s="420"/>
      <c r="DA43" s="420"/>
      <c r="DB43" s="420"/>
      <c r="DC43" s="420"/>
      <c r="DD43" s="420"/>
      <c r="DE43" s="420"/>
      <c r="DF43" s="420"/>
      <c r="DG43" s="420"/>
      <c r="DH43" s="420"/>
      <c r="DI43" s="420"/>
      <c r="DJ43" s="420"/>
      <c r="DK43" s="420"/>
      <c r="DL43" s="420"/>
      <c r="DM43" s="420"/>
      <c r="DN43" s="420"/>
      <c r="DO43" s="420"/>
      <c r="DP43" s="420"/>
      <c r="DQ43" s="420"/>
      <c r="DR43" s="420"/>
      <c r="DS43" s="420"/>
      <c r="DT43" s="420"/>
      <c r="DU43" s="420"/>
      <c r="DV43" s="420"/>
      <c r="DW43" s="420"/>
      <c r="DX43" s="420"/>
      <c r="DY43" s="420"/>
      <c r="DZ43" s="420"/>
      <c r="EA43" s="420"/>
      <c r="EB43" s="420"/>
      <c r="EC43" s="420"/>
      <c r="ED43" s="420"/>
      <c r="EE43" s="420"/>
      <c r="EF43" s="420"/>
      <c r="EG43" s="420"/>
      <c r="EH43" s="420"/>
      <c r="EI43" s="420"/>
      <c r="EJ43" s="420"/>
      <c r="EK43" s="420"/>
      <c r="EL43" s="420"/>
      <c r="EM43" s="420"/>
      <c r="EN43" s="420"/>
      <c r="EO43" s="420"/>
      <c r="EP43" s="420"/>
      <c r="EQ43" s="420"/>
      <c r="ER43" s="420"/>
      <c r="ES43" s="420"/>
      <c r="ET43" s="420"/>
      <c r="EU43" s="420"/>
      <c r="EV43" s="420"/>
      <c r="EW43" s="420"/>
      <c r="EX43" s="420"/>
      <c r="EY43" s="420"/>
      <c r="EZ43" s="420"/>
      <c r="FA43" s="420"/>
      <c r="FB43" s="420"/>
      <c r="FC43" s="420"/>
      <c r="FD43" s="420"/>
      <c r="FE43" s="420"/>
      <c r="FF43" s="420"/>
      <c r="FG43" s="420"/>
      <c r="FH43" s="420"/>
      <c r="FI43" s="420"/>
      <c r="FJ43" s="278"/>
      <c r="FK43" s="278"/>
      <c r="FL43" s="420"/>
      <c r="FM43" s="420"/>
      <c r="FN43" s="278"/>
      <c r="FO43" s="278"/>
      <c r="FP43" s="420"/>
      <c r="FQ43" s="420"/>
      <c r="FR43" s="278"/>
      <c r="FS43" s="278"/>
      <c r="FT43" s="420"/>
      <c r="FU43" s="420"/>
      <c r="FV43" s="420"/>
      <c r="FW43" s="420"/>
      <c r="FX43" s="420"/>
      <c r="FY43" s="420"/>
      <c r="FZ43" s="420"/>
      <c r="GA43" s="420"/>
      <c r="GB43" s="420"/>
      <c r="GC43" s="420"/>
      <c r="GD43" s="420"/>
      <c r="GE43" s="420"/>
      <c r="GF43" s="420"/>
      <c r="GG43" s="420"/>
    </row>
    <row r="44" spans="1:189" s="212" customFormat="1" x14ac:dyDescent="0.55000000000000004">
      <c r="B44" s="279" t="s">
        <v>296</v>
      </c>
      <c r="C44" s="280" t="s">
        <v>652</v>
      </c>
      <c r="D44" s="262" t="s">
        <v>653</v>
      </c>
      <c r="E44" s="262" t="s">
        <v>654</v>
      </c>
      <c r="F44" s="262" t="s">
        <v>653</v>
      </c>
      <c r="G44" s="262" t="s">
        <v>654</v>
      </c>
      <c r="H44" s="262" t="s">
        <v>653</v>
      </c>
      <c r="I44" s="262" t="s">
        <v>654</v>
      </c>
      <c r="J44" s="262" t="s">
        <v>653</v>
      </c>
      <c r="K44" s="262" t="s">
        <v>654</v>
      </c>
      <c r="L44" s="263" t="s">
        <v>653</v>
      </c>
      <c r="M44" s="263" t="s">
        <v>654</v>
      </c>
      <c r="N44" s="263" t="s">
        <v>653</v>
      </c>
      <c r="O44" s="263" t="s">
        <v>654</v>
      </c>
      <c r="P44" s="269" t="s">
        <v>653</v>
      </c>
      <c r="Q44" s="262" t="s">
        <v>654</v>
      </c>
      <c r="R44" s="269" t="s">
        <v>653</v>
      </c>
      <c r="S44" s="262" t="s">
        <v>654</v>
      </c>
      <c r="T44" s="269" t="s">
        <v>653</v>
      </c>
      <c r="U44" s="262" t="s">
        <v>654</v>
      </c>
      <c r="V44" s="269" t="s">
        <v>653</v>
      </c>
      <c r="W44" s="262" t="s">
        <v>654</v>
      </c>
      <c r="X44" s="263" t="s">
        <v>653</v>
      </c>
      <c r="Y44" s="263" t="s">
        <v>654</v>
      </c>
      <c r="Z44" s="263" t="s">
        <v>653</v>
      </c>
      <c r="AA44" s="263" t="s">
        <v>654</v>
      </c>
      <c r="AB44" s="263" t="s">
        <v>653</v>
      </c>
      <c r="AC44" s="263" t="s">
        <v>654</v>
      </c>
      <c r="AD44" s="263" t="s">
        <v>653</v>
      </c>
      <c r="AE44" s="263" t="s">
        <v>654</v>
      </c>
      <c r="AF44" s="263" t="s">
        <v>653</v>
      </c>
      <c r="AG44" s="263" t="s">
        <v>654</v>
      </c>
      <c r="AH44" s="263" t="s">
        <v>653</v>
      </c>
      <c r="AI44" s="263" t="s">
        <v>654</v>
      </c>
      <c r="AJ44" s="263" t="s">
        <v>653</v>
      </c>
      <c r="AK44" s="263" t="s">
        <v>654</v>
      </c>
      <c r="AL44" s="263" t="s">
        <v>653</v>
      </c>
      <c r="AM44" s="263" t="s">
        <v>654</v>
      </c>
      <c r="AN44" s="263" t="s">
        <v>653</v>
      </c>
      <c r="AO44" s="263" t="s">
        <v>654</v>
      </c>
      <c r="AP44" s="263" t="s">
        <v>653</v>
      </c>
      <c r="AQ44" s="263" t="s">
        <v>654</v>
      </c>
      <c r="AR44" s="263" t="s">
        <v>653</v>
      </c>
      <c r="AS44" s="263" t="s">
        <v>654</v>
      </c>
      <c r="AT44" s="263" t="s">
        <v>653</v>
      </c>
      <c r="AU44" s="263" t="s">
        <v>654</v>
      </c>
      <c r="AV44" s="263" t="s">
        <v>653</v>
      </c>
      <c r="AW44" s="263" t="s">
        <v>654</v>
      </c>
      <c r="AX44" s="263" t="s">
        <v>653</v>
      </c>
      <c r="AY44" s="263" t="s">
        <v>654</v>
      </c>
      <c r="AZ44" s="263" t="s">
        <v>653</v>
      </c>
      <c r="BA44" s="263" t="s">
        <v>654</v>
      </c>
      <c r="BB44" s="263" t="s">
        <v>653</v>
      </c>
      <c r="BC44" s="263" t="s">
        <v>654</v>
      </c>
      <c r="BD44" s="263" t="s">
        <v>653</v>
      </c>
      <c r="BE44" s="263" t="s">
        <v>654</v>
      </c>
      <c r="BF44" s="263" t="s">
        <v>653</v>
      </c>
      <c r="BG44" s="263" t="s">
        <v>654</v>
      </c>
      <c r="BH44" s="263" t="s">
        <v>653</v>
      </c>
      <c r="BI44" s="263" t="s">
        <v>654</v>
      </c>
      <c r="BJ44" s="263" t="s">
        <v>653</v>
      </c>
      <c r="BK44" s="263" t="s">
        <v>654</v>
      </c>
      <c r="BL44" s="263" t="s">
        <v>653</v>
      </c>
      <c r="BM44" s="263" t="s">
        <v>654</v>
      </c>
      <c r="BN44" s="263" t="s">
        <v>653</v>
      </c>
      <c r="BO44" s="263" t="s">
        <v>654</v>
      </c>
      <c r="BP44" s="263" t="s">
        <v>653</v>
      </c>
      <c r="BQ44" s="263" t="s">
        <v>654</v>
      </c>
      <c r="BR44" s="263" t="s">
        <v>653</v>
      </c>
      <c r="BS44" s="263" t="s">
        <v>654</v>
      </c>
      <c r="BT44" s="263" t="s">
        <v>653</v>
      </c>
      <c r="BU44" s="263" t="s">
        <v>654</v>
      </c>
      <c r="BV44" s="263" t="s">
        <v>653</v>
      </c>
      <c r="BW44" s="263" t="s">
        <v>654</v>
      </c>
      <c r="BX44" s="263" t="s">
        <v>653</v>
      </c>
      <c r="BY44" s="263" t="s">
        <v>654</v>
      </c>
      <c r="BZ44" s="263" t="s">
        <v>653</v>
      </c>
      <c r="CA44" s="263" t="s">
        <v>654</v>
      </c>
      <c r="CB44" s="263" t="s">
        <v>653</v>
      </c>
      <c r="CC44" s="263" t="s">
        <v>654</v>
      </c>
      <c r="CD44" s="263" t="s">
        <v>653</v>
      </c>
      <c r="CE44" s="263" t="s">
        <v>654</v>
      </c>
      <c r="CF44" s="263" t="s">
        <v>653</v>
      </c>
      <c r="CG44" s="264" t="s">
        <v>654</v>
      </c>
      <c r="CH44" s="263" t="s">
        <v>653</v>
      </c>
      <c r="CI44" s="264" t="s">
        <v>654</v>
      </c>
      <c r="CJ44" s="263" t="s">
        <v>653</v>
      </c>
      <c r="CK44" s="264" t="s">
        <v>654</v>
      </c>
      <c r="CL44" s="263" t="s">
        <v>653</v>
      </c>
      <c r="CM44" s="264" t="s">
        <v>654</v>
      </c>
      <c r="CN44" s="263" t="s">
        <v>653</v>
      </c>
      <c r="CO44" s="264" t="s">
        <v>654</v>
      </c>
      <c r="CP44" s="263" t="s">
        <v>653</v>
      </c>
      <c r="CQ44" s="264" t="s">
        <v>654</v>
      </c>
      <c r="CR44" s="263" t="s">
        <v>653</v>
      </c>
      <c r="CS44" s="264" t="s">
        <v>654</v>
      </c>
      <c r="CT44" s="263" t="s">
        <v>653</v>
      </c>
      <c r="CU44" s="264" t="s">
        <v>654</v>
      </c>
      <c r="CV44" s="263" t="s">
        <v>653</v>
      </c>
      <c r="CW44" s="264" t="s">
        <v>654</v>
      </c>
      <c r="CX44" s="263" t="s">
        <v>653</v>
      </c>
      <c r="CY44" s="264" t="s">
        <v>654</v>
      </c>
      <c r="CZ44" s="263" t="s">
        <v>653</v>
      </c>
      <c r="DA44" s="264" t="s">
        <v>654</v>
      </c>
      <c r="DB44" s="263" t="s">
        <v>653</v>
      </c>
      <c r="DC44" s="264" t="s">
        <v>654</v>
      </c>
      <c r="DD44" s="263" t="s">
        <v>653</v>
      </c>
      <c r="DE44" s="264" t="s">
        <v>654</v>
      </c>
      <c r="DF44" s="263" t="s">
        <v>653</v>
      </c>
      <c r="DG44" s="264" t="s">
        <v>654</v>
      </c>
      <c r="DH44" s="263" t="s">
        <v>653</v>
      </c>
      <c r="DI44" s="264" t="s">
        <v>654</v>
      </c>
      <c r="DJ44" s="263" t="s">
        <v>653</v>
      </c>
      <c r="DK44" s="264" t="s">
        <v>654</v>
      </c>
      <c r="DL44" s="263" t="s">
        <v>653</v>
      </c>
      <c r="DM44" s="264" t="s">
        <v>654</v>
      </c>
      <c r="DN44" s="263" t="s">
        <v>653</v>
      </c>
      <c r="DO44" s="264" t="s">
        <v>654</v>
      </c>
      <c r="DP44" s="263" t="s">
        <v>653</v>
      </c>
      <c r="DQ44" s="264" t="s">
        <v>654</v>
      </c>
      <c r="DR44" s="263" t="s">
        <v>653</v>
      </c>
      <c r="DS44" s="264" t="s">
        <v>654</v>
      </c>
      <c r="DT44" s="263" t="s">
        <v>653</v>
      </c>
      <c r="DU44" s="264" t="s">
        <v>654</v>
      </c>
      <c r="DV44" s="263" t="s">
        <v>653</v>
      </c>
      <c r="DW44" s="264" t="s">
        <v>654</v>
      </c>
      <c r="DX44" s="263" t="s">
        <v>653</v>
      </c>
      <c r="DY44" s="264" t="s">
        <v>654</v>
      </c>
      <c r="DZ44" s="263" t="s">
        <v>653</v>
      </c>
      <c r="EA44" s="264" t="s">
        <v>654</v>
      </c>
      <c r="EB44" s="263" t="s">
        <v>653</v>
      </c>
      <c r="EC44" s="264" t="s">
        <v>654</v>
      </c>
      <c r="ED44" s="263" t="s">
        <v>653</v>
      </c>
      <c r="EE44" s="264" t="s">
        <v>654</v>
      </c>
      <c r="EF44" s="263" t="s">
        <v>653</v>
      </c>
      <c r="EG44" s="264" t="s">
        <v>654</v>
      </c>
      <c r="EH44" s="263" t="s">
        <v>653</v>
      </c>
      <c r="EI44" s="264" t="s">
        <v>654</v>
      </c>
      <c r="EJ44" s="263" t="s">
        <v>653</v>
      </c>
      <c r="EK44" s="264" t="s">
        <v>654</v>
      </c>
      <c r="EL44" s="263" t="s">
        <v>653</v>
      </c>
      <c r="EM44" s="264" t="s">
        <v>654</v>
      </c>
      <c r="EN44" s="263" t="s">
        <v>653</v>
      </c>
      <c r="EO44" s="264" t="s">
        <v>654</v>
      </c>
      <c r="EP44" s="263" t="s">
        <v>653</v>
      </c>
      <c r="EQ44" s="264" t="s">
        <v>654</v>
      </c>
      <c r="ER44" s="263" t="s">
        <v>653</v>
      </c>
      <c r="ES44" s="264" t="s">
        <v>654</v>
      </c>
      <c r="ET44" s="263" t="s">
        <v>653</v>
      </c>
      <c r="EU44" s="264" t="s">
        <v>654</v>
      </c>
      <c r="EV44" s="263" t="s">
        <v>653</v>
      </c>
      <c r="EW44" s="264" t="s">
        <v>654</v>
      </c>
      <c r="EX44" s="263" t="s">
        <v>653</v>
      </c>
      <c r="EY44" s="264" t="s">
        <v>654</v>
      </c>
      <c r="EZ44" s="263" t="s">
        <v>653</v>
      </c>
      <c r="FA44" s="264" t="s">
        <v>654</v>
      </c>
      <c r="FB44" s="263" t="s">
        <v>653</v>
      </c>
      <c r="FC44" s="264" t="s">
        <v>654</v>
      </c>
      <c r="FD44" s="263" t="s">
        <v>653</v>
      </c>
      <c r="FE44" s="264" t="s">
        <v>654</v>
      </c>
      <c r="FF44" s="263" t="s">
        <v>653</v>
      </c>
      <c r="FG44" s="264" t="s">
        <v>654</v>
      </c>
      <c r="FH44" s="263" t="s">
        <v>653</v>
      </c>
      <c r="FI44" s="264" t="s">
        <v>654</v>
      </c>
      <c r="FJ44" s="264" t="s">
        <v>653</v>
      </c>
      <c r="FK44" s="264" t="s">
        <v>654</v>
      </c>
      <c r="FL44" s="263" t="s">
        <v>653</v>
      </c>
      <c r="FM44" s="264" t="s">
        <v>654</v>
      </c>
      <c r="FN44" s="264" t="s">
        <v>653</v>
      </c>
      <c r="FO44" s="264" t="s">
        <v>654</v>
      </c>
      <c r="FP44" s="263" t="s">
        <v>653</v>
      </c>
      <c r="FQ44" s="264" t="s">
        <v>654</v>
      </c>
      <c r="FR44" s="264" t="s">
        <v>653</v>
      </c>
      <c r="FS44" s="264" t="s">
        <v>654</v>
      </c>
      <c r="FT44" s="264" t="s">
        <v>653</v>
      </c>
      <c r="FU44" s="264" t="s">
        <v>654</v>
      </c>
      <c r="FV44" s="264" t="s">
        <v>653</v>
      </c>
      <c r="FW44" s="264" t="s">
        <v>654</v>
      </c>
      <c r="FX44" s="264" t="s">
        <v>653</v>
      </c>
      <c r="FY44" s="264" t="s">
        <v>654</v>
      </c>
      <c r="FZ44" s="264" t="s">
        <v>653</v>
      </c>
      <c r="GA44" s="264" t="s">
        <v>654</v>
      </c>
      <c r="GB44" s="264" t="s">
        <v>653</v>
      </c>
      <c r="GC44" s="264" t="s">
        <v>654</v>
      </c>
      <c r="GD44" s="264" t="s">
        <v>653</v>
      </c>
      <c r="GE44" s="264" t="s">
        <v>654</v>
      </c>
      <c r="GF44" s="264" t="s">
        <v>653</v>
      </c>
      <c r="GG44" s="264" t="s">
        <v>654</v>
      </c>
    </row>
    <row r="45" spans="1:189" x14ac:dyDescent="0.55000000000000004">
      <c r="B45" s="62">
        <v>1</v>
      </c>
      <c r="C45" s="281" t="s">
        <v>260</v>
      </c>
      <c r="D45" s="89">
        <v>12.168366908909052</v>
      </c>
      <c r="E45" s="89">
        <v>83513.984709680037</v>
      </c>
      <c r="F45" s="89">
        <v>11.110339632678288</v>
      </c>
      <c r="G45" s="89">
        <v>128891.11092077302</v>
      </c>
      <c r="H45" s="89">
        <v>10.367339538080376</v>
      </c>
      <c r="I45" s="89">
        <v>177808.96570341356</v>
      </c>
      <c r="J45" s="89">
        <v>9.3329130024954434</v>
      </c>
      <c r="K45" s="89">
        <v>220017.13784749003</v>
      </c>
      <c r="L45" s="89">
        <v>11.062366896116425</v>
      </c>
      <c r="M45" s="89">
        <v>277111.94260587997</v>
      </c>
      <c r="N45" s="89">
        <v>11.925417435174392</v>
      </c>
      <c r="O45" s="89">
        <v>363153.73906758195</v>
      </c>
      <c r="P45" s="89">
        <v>9.3024784021658284</v>
      </c>
      <c r="Q45" s="89">
        <v>224827.32727648498</v>
      </c>
      <c r="R45" s="89">
        <v>9.1564135631492771</v>
      </c>
      <c r="S45" s="89">
        <v>227038.66431230502</v>
      </c>
      <c r="T45" s="89">
        <v>8.9603401031310383</v>
      </c>
      <c r="U45" s="89">
        <v>233962.28437781642</v>
      </c>
      <c r="V45" s="89">
        <v>9.2194803004850314</v>
      </c>
      <c r="W45" s="89">
        <v>237651.13246366894</v>
      </c>
      <c r="X45" s="89">
        <v>9.3381763924283661</v>
      </c>
      <c r="Y45" s="89">
        <v>240907.32416424743</v>
      </c>
      <c r="Z45" s="89">
        <v>9.4399797836929089</v>
      </c>
      <c r="AA45" s="89">
        <v>244462.06014038002</v>
      </c>
      <c r="AB45" s="89">
        <v>10.017989507609444</v>
      </c>
      <c r="AC45" s="89">
        <v>246129.03827587195</v>
      </c>
      <c r="AD45" s="89">
        <v>10.361554255581057</v>
      </c>
      <c r="AE45" s="89">
        <v>249547.24204538608</v>
      </c>
      <c r="AF45" s="89">
        <v>10.564527641834118</v>
      </c>
      <c r="AG45" s="89">
        <v>250562.28390545287</v>
      </c>
      <c r="AH45" s="89">
        <v>10.17375024252533</v>
      </c>
      <c r="AI45" s="89">
        <v>253060.52578484896</v>
      </c>
      <c r="AJ45" s="89">
        <v>10.93662176218476</v>
      </c>
      <c r="AK45" s="89">
        <v>257682.54615738799</v>
      </c>
      <c r="AL45" s="89">
        <v>11.062366896116425</v>
      </c>
      <c r="AM45" s="89">
        <v>277111.94260587997</v>
      </c>
      <c r="AN45" s="89">
        <v>11.312659959914757</v>
      </c>
      <c r="AO45" s="89">
        <v>280491.83979009802</v>
      </c>
      <c r="AP45" s="89">
        <v>11.429196627045632</v>
      </c>
      <c r="AQ45" s="89">
        <v>285171.66771098692</v>
      </c>
      <c r="AR45" s="89">
        <v>11.470944076072003</v>
      </c>
      <c r="AS45" s="89">
        <v>290444.14207548695</v>
      </c>
      <c r="AT45" s="89">
        <v>11.264382343271979</v>
      </c>
      <c r="AU45" s="89">
        <v>289539.18510607147</v>
      </c>
      <c r="AV45" s="89">
        <v>10.827239009819365</v>
      </c>
      <c r="AW45" s="89">
        <v>303123.46227010223</v>
      </c>
      <c r="AX45" s="89">
        <v>11.474382183338662</v>
      </c>
      <c r="AY45" s="89">
        <v>308765.07489527308</v>
      </c>
      <c r="AZ45" s="89">
        <v>11.567769321177218</v>
      </c>
      <c r="BA45" s="89">
        <v>315917.8819729049</v>
      </c>
      <c r="BB45" s="89">
        <v>11.636055564559522</v>
      </c>
      <c r="BC45" s="89">
        <v>318316.24172262667</v>
      </c>
      <c r="BD45" s="89">
        <v>11.759991154978005</v>
      </c>
      <c r="BE45" s="89">
        <v>324318.81010334718</v>
      </c>
      <c r="BF45" s="89">
        <v>11.981228278342144</v>
      </c>
      <c r="BG45" s="89">
        <v>335598.80742211523</v>
      </c>
      <c r="BH45" s="89">
        <v>11.981228278342144</v>
      </c>
      <c r="BI45" s="89">
        <v>335598.80742211523</v>
      </c>
      <c r="BJ45" s="89">
        <v>11.925417435174392</v>
      </c>
      <c r="BK45" s="89">
        <v>363153.73906758195</v>
      </c>
      <c r="BL45" s="89">
        <v>12.032508619820311</v>
      </c>
      <c r="BM45" s="89">
        <v>371125.23923774692</v>
      </c>
      <c r="BN45" s="89">
        <v>11.959848791656611</v>
      </c>
      <c r="BO45" s="89">
        <v>378505.37184991472</v>
      </c>
      <c r="BP45" s="89">
        <v>11.95751090607574</v>
      </c>
      <c r="BQ45" s="89">
        <v>389289.85498886969</v>
      </c>
      <c r="BR45" s="89">
        <v>11.911827233754686</v>
      </c>
      <c r="BS45" s="89">
        <v>392989.57709257863</v>
      </c>
      <c r="BT45" s="89">
        <v>11.892423384100967</v>
      </c>
      <c r="BU45" s="89">
        <v>399715.90354523616</v>
      </c>
      <c r="BV45" s="89">
        <v>11.928509777185603</v>
      </c>
      <c r="BW45" s="89">
        <v>409391.09819548321</v>
      </c>
      <c r="BX45" s="89">
        <v>11.955030257900495</v>
      </c>
      <c r="BY45" s="89">
        <v>420621.82611045276</v>
      </c>
      <c r="BZ45" s="89">
        <v>11.844962971091659</v>
      </c>
      <c r="CA45" s="89">
        <v>427318.03235454828</v>
      </c>
      <c r="CB45" s="89">
        <v>11.861109984298798</v>
      </c>
      <c r="CC45" s="89">
        <v>439349.96335103712</v>
      </c>
      <c r="CD45" s="89">
        <v>11.793542745690329</v>
      </c>
      <c r="CE45" s="89">
        <v>445327.11900377902</v>
      </c>
      <c r="CF45" s="89">
        <v>11.826899524692514</v>
      </c>
      <c r="CG45" s="89">
        <v>456032.87530772708</v>
      </c>
      <c r="CH45" s="89">
        <v>11.783815406794414</v>
      </c>
      <c r="CI45" s="89">
        <v>466573.65714741265</v>
      </c>
      <c r="CJ45" s="89">
        <v>11.694620487350852</v>
      </c>
      <c r="CK45" s="89">
        <v>479429.9969788983</v>
      </c>
      <c r="CL45" s="89">
        <v>11.593494610560775</v>
      </c>
      <c r="CM45" s="89">
        <v>489218.30374133191</v>
      </c>
      <c r="CN45" s="89">
        <v>11.63546078841666</v>
      </c>
      <c r="CO45" s="89">
        <v>504773.97240063467</v>
      </c>
      <c r="CP45" s="89">
        <v>11.700627592513626</v>
      </c>
      <c r="CQ45" s="89">
        <v>511907.00886674307</v>
      </c>
      <c r="CR45" s="89">
        <v>11.657098273263575</v>
      </c>
      <c r="CS45" s="89">
        <v>522865.9899168259</v>
      </c>
      <c r="CT45" s="89">
        <v>11.695497925761295</v>
      </c>
      <c r="CU45" s="89">
        <v>542609.88326262741</v>
      </c>
      <c r="CV45" s="89">
        <v>11.572008456516429</v>
      </c>
      <c r="CW45" s="89">
        <v>552770.75715511024</v>
      </c>
      <c r="CX45" s="89">
        <v>11.592456729689781</v>
      </c>
      <c r="CY45" s="89">
        <v>569825.14327368478</v>
      </c>
      <c r="CZ45" s="89">
        <v>11.547765128102455</v>
      </c>
      <c r="DA45" s="89">
        <v>587558.32782559155</v>
      </c>
      <c r="DB45" s="89">
        <v>11.324121842718283</v>
      </c>
      <c r="DC45" s="89">
        <v>589816.01212038565</v>
      </c>
      <c r="DD45" s="89">
        <v>11.031689911790734</v>
      </c>
      <c r="DE45" s="89">
        <v>597357.47890688595</v>
      </c>
      <c r="DF45" s="89">
        <v>10.601130731715156</v>
      </c>
      <c r="DG45" s="89">
        <v>608333.34600613685</v>
      </c>
      <c r="DH45" s="89">
        <v>10.714418045162795</v>
      </c>
      <c r="DI45" s="89">
        <v>613974.9316075166</v>
      </c>
      <c r="DJ45" s="89">
        <v>10.41225922528786</v>
      </c>
      <c r="DK45" s="89">
        <v>616175.87477229186</v>
      </c>
      <c r="DL45" s="89">
        <v>9.8828892946198881</v>
      </c>
      <c r="DM45" s="89">
        <v>629178.40369643725</v>
      </c>
      <c r="DN45" s="89">
        <v>9.7699046826093614</v>
      </c>
      <c r="DO45" s="89">
        <v>640274.63175557496</v>
      </c>
      <c r="DP45" s="89">
        <v>9.3788773837692361</v>
      </c>
      <c r="DQ45" s="89">
        <v>647513.75679969636</v>
      </c>
      <c r="DR45" s="89">
        <v>8.9796767511952442</v>
      </c>
      <c r="DS45" s="89">
        <v>671682.82853892003</v>
      </c>
      <c r="DT45" s="89">
        <v>8.6805714133845626</v>
      </c>
      <c r="DU45" s="89">
        <v>680003.03755100037</v>
      </c>
      <c r="DV45" s="89">
        <v>8.6569360567613298</v>
      </c>
      <c r="DW45" s="89">
        <v>704691.22089389758</v>
      </c>
      <c r="DX45" s="89">
        <v>8.5156134690179002</v>
      </c>
      <c r="DY45" s="89">
        <v>736281.09171617532</v>
      </c>
      <c r="DZ45" s="89">
        <v>8.2925180360778263</v>
      </c>
      <c r="EA45" s="89">
        <v>752394.65968982247</v>
      </c>
      <c r="EB45" s="89">
        <v>8.2375919048484132</v>
      </c>
      <c r="EC45" s="89">
        <v>752139.48999571102</v>
      </c>
      <c r="ED45" s="89">
        <v>8.1508535052480973</v>
      </c>
      <c r="EE45" s="89">
        <v>785336.79107589449</v>
      </c>
      <c r="EF45" s="89">
        <v>8.1859335633753822</v>
      </c>
      <c r="EG45" s="89">
        <v>801190.61958081613</v>
      </c>
      <c r="EH45" s="89">
        <v>8.219535191140249</v>
      </c>
      <c r="EI45" s="89">
        <v>826523.40380751551</v>
      </c>
      <c r="EJ45" s="89">
        <v>8.2610408004687237</v>
      </c>
      <c r="EK45" s="89">
        <v>840192.78221650457</v>
      </c>
      <c r="EL45" s="89">
        <v>8.5606679283274314</v>
      </c>
      <c r="EM45" s="89">
        <v>845065.2611341041</v>
      </c>
      <c r="EN45" s="89">
        <v>8.7659480801295633</v>
      </c>
      <c r="EO45" s="89">
        <v>855781.38011059596</v>
      </c>
      <c r="EP45" s="89">
        <v>9.0236210146996445</v>
      </c>
      <c r="EQ45" s="89">
        <v>868038.23597746657</v>
      </c>
      <c r="ER45" s="89">
        <v>9.6844901013313951</v>
      </c>
      <c r="ES45" s="89">
        <v>879787.00756748347</v>
      </c>
      <c r="ET45" s="89">
        <v>9.8727159436991787</v>
      </c>
      <c r="EU45" s="89">
        <v>895441.3947988837</v>
      </c>
      <c r="EV45" s="89">
        <v>10.22400611533595</v>
      </c>
      <c r="EW45" s="89">
        <v>936387.15949833253</v>
      </c>
      <c r="EX45" s="89">
        <v>10.838002643167611</v>
      </c>
      <c r="EY45" s="89">
        <v>937917.0741933923</v>
      </c>
      <c r="EZ45" s="89">
        <v>10.951677222754769</v>
      </c>
      <c r="FA45" s="89">
        <v>974856.36620873911</v>
      </c>
      <c r="FB45" s="89">
        <v>11.031335237510849</v>
      </c>
      <c r="FC45" s="89">
        <v>1029228.1208625347</v>
      </c>
      <c r="FD45" s="89">
        <v>11.525238879719874</v>
      </c>
      <c r="FE45" s="89">
        <v>1050972.8290654998</v>
      </c>
      <c r="FF45" s="89">
        <v>11.667938748435221</v>
      </c>
      <c r="FG45" s="89">
        <v>1039147.5126213243</v>
      </c>
      <c r="FH45" s="89">
        <v>11.688128606840346</v>
      </c>
      <c r="FI45" s="89">
        <v>1071393.7469946577</v>
      </c>
      <c r="FJ45" s="89">
        <v>12.118961743364366</v>
      </c>
      <c r="FK45" s="89">
        <v>1078733.3301619473</v>
      </c>
      <c r="FL45" s="89">
        <v>12.180127251119211</v>
      </c>
      <c r="FM45" s="89">
        <v>1089840.7732531128</v>
      </c>
      <c r="FN45" s="89">
        <v>12.099625661790215</v>
      </c>
      <c r="FO45" s="89">
        <v>1142484.6548335636</v>
      </c>
      <c r="FP45" s="89">
        <v>12.934361906876594</v>
      </c>
      <c r="FQ45" s="89">
        <v>1183654.509058285</v>
      </c>
      <c r="FR45" s="89">
        <v>13.035590830945708</v>
      </c>
      <c r="FS45" s="89">
        <v>1179051.1778432683</v>
      </c>
      <c r="FT45" s="89">
        <v>13.148769477569719</v>
      </c>
      <c r="FU45" s="89">
        <v>1231507.9392488189</v>
      </c>
      <c r="FV45" s="89">
        <v>12.865855993913252</v>
      </c>
      <c r="FW45" s="89">
        <v>1253291.6644182841</v>
      </c>
      <c r="FX45" s="89">
        <v>12.695027189060754</v>
      </c>
      <c r="FY45" s="89">
        <v>1277835.571491569</v>
      </c>
      <c r="FZ45" s="89">
        <v>12.48481741781508</v>
      </c>
      <c r="GA45" s="89">
        <v>1278105.2688449405</v>
      </c>
      <c r="GB45" s="89">
        <v>12.125104595202188</v>
      </c>
      <c r="GC45" s="89">
        <v>1409236.040047637</v>
      </c>
      <c r="GD45" s="89">
        <v>12.358357600635337</v>
      </c>
      <c r="GE45" s="89">
        <v>1443931.3332045183</v>
      </c>
      <c r="GF45" s="89">
        <v>11.550524421056007</v>
      </c>
      <c r="GG45" s="89">
        <v>1474123.6757471727</v>
      </c>
    </row>
    <row r="46" spans="1:189" x14ac:dyDescent="0.55000000000000004">
      <c r="B46" s="62">
        <v>2</v>
      </c>
      <c r="C46" s="281" t="s">
        <v>261</v>
      </c>
      <c r="D46" s="89">
        <v>12.466921896069669</v>
      </c>
      <c r="E46" s="89">
        <v>134667.5952513814</v>
      </c>
      <c r="F46" s="89">
        <v>10.895549121464439</v>
      </c>
      <c r="G46" s="89">
        <v>163611.35215547998</v>
      </c>
      <c r="H46" s="89">
        <v>9.9246832652886692</v>
      </c>
      <c r="I46" s="89">
        <v>198141.51297102001</v>
      </c>
      <c r="J46" s="89">
        <v>9.4709182722281557</v>
      </c>
      <c r="K46" s="89">
        <v>237791.00025306101</v>
      </c>
      <c r="L46" s="89">
        <v>11.92888114850186</v>
      </c>
      <c r="M46" s="89">
        <v>310486.80034945789</v>
      </c>
      <c r="N46" s="89">
        <v>12.819766205620024</v>
      </c>
      <c r="O46" s="89">
        <v>348911.75798947777</v>
      </c>
      <c r="P46" s="89">
        <v>9.3212879801637829</v>
      </c>
      <c r="Q46" s="89">
        <v>242714.87287548688</v>
      </c>
      <c r="R46" s="89">
        <v>9.1975389387164608</v>
      </c>
      <c r="S46" s="89">
        <v>255207.21694222718</v>
      </c>
      <c r="T46" s="89">
        <v>9.2272620650682899</v>
      </c>
      <c r="U46" s="89">
        <v>260956.19522734682</v>
      </c>
      <c r="V46" s="89">
        <v>9.3622483683741873</v>
      </c>
      <c r="W46" s="89">
        <v>265017.462230907</v>
      </c>
      <c r="X46" s="89">
        <v>9.4405070352846749</v>
      </c>
      <c r="Y46" s="89">
        <v>277704.78903646703</v>
      </c>
      <c r="Z46" s="89">
        <v>9.7373649618791607</v>
      </c>
      <c r="AA46" s="89">
        <v>285840.26940890908</v>
      </c>
      <c r="AB46" s="89">
        <v>10.545758470901465</v>
      </c>
      <c r="AC46" s="89">
        <v>287328.53426568798</v>
      </c>
      <c r="AD46" s="89">
        <v>11.040284115884686</v>
      </c>
      <c r="AE46" s="89">
        <v>286657.06974427495</v>
      </c>
      <c r="AF46" s="89">
        <v>11.374770129957287</v>
      </c>
      <c r="AG46" s="89">
        <v>293230.95059713698</v>
      </c>
      <c r="AH46" s="89">
        <v>10.667400001517425</v>
      </c>
      <c r="AI46" s="89">
        <v>290775.43302072684</v>
      </c>
      <c r="AJ46" s="89">
        <v>11.793883396934886</v>
      </c>
      <c r="AK46" s="89">
        <v>290633.71295846399</v>
      </c>
      <c r="AL46" s="89">
        <v>11.92888114850186</v>
      </c>
      <c r="AM46" s="89">
        <v>310486.80034945789</v>
      </c>
      <c r="AN46" s="89">
        <v>12.201427960381295</v>
      </c>
      <c r="AO46" s="89">
        <v>303165.0813288152</v>
      </c>
      <c r="AP46" s="89">
        <v>12.416752656118026</v>
      </c>
      <c r="AQ46" s="89">
        <v>304901.56885597325</v>
      </c>
      <c r="AR46" s="89">
        <v>12.277432792375921</v>
      </c>
      <c r="AS46" s="89">
        <v>315068.67095262313</v>
      </c>
      <c r="AT46" s="89">
        <v>12.098210731694614</v>
      </c>
      <c r="AU46" s="89">
        <v>312067.51455826609</v>
      </c>
      <c r="AV46" s="89">
        <v>11.498873581010571</v>
      </c>
      <c r="AW46" s="89">
        <v>320363.58133056405</v>
      </c>
      <c r="AX46" s="89">
        <v>12.289565439762578</v>
      </c>
      <c r="AY46" s="89">
        <v>335972.26784683304</v>
      </c>
      <c r="AZ46" s="89">
        <v>12.392637232580395</v>
      </c>
      <c r="BA46" s="89">
        <v>340204.58765918505</v>
      </c>
      <c r="BB46" s="89">
        <v>12.533626944205313</v>
      </c>
      <c r="BC46" s="89">
        <v>340611.44378796814</v>
      </c>
      <c r="BD46" s="89">
        <v>12.636944368872404</v>
      </c>
      <c r="BE46" s="89">
        <v>348439.17792338791</v>
      </c>
      <c r="BF46" s="89">
        <v>12.95338530242597</v>
      </c>
      <c r="BG46" s="89">
        <v>351682.84847978497</v>
      </c>
      <c r="BH46" s="89">
        <v>12.95338530242597</v>
      </c>
      <c r="BI46" s="89">
        <v>351682.84847978497</v>
      </c>
      <c r="BJ46" s="89">
        <v>12.819766205620024</v>
      </c>
      <c r="BK46" s="89">
        <v>348911.75798947777</v>
      </c>
      <c r="BL46" s="89">
        <v>12.929145325699782</v>
      </c>
      <c r="BM46" s="89">
        <v>344194.12764277105</v>
      </c>
      <c r="BN46" s="89">
        <v>12.755241817589624</v>
      </c>
      <c r="BO46" s="89">
        <v>351228.00289183034</v>
      </c>
      <c r="BP46" s="89">
        <v>12.808575573073149</v>
      </c>
      <c r="BQ46" s="89">
        <v>362044.83150955418</v>
      </c>
      <c r="BR46" s="89">
        <v>12.599048594407419</v>
      </c>
      <c r="BS46" s="89">
        <v>361144.72928686929</v>
      </c>
      <c r="BT46" s="89">
        <v>12.588714691964201</v>
      </c>
      <c r="BU46" s="89">
        <v>365472.98850524903</v>
      </c>
      <c r="BV46" s="89">
        <v>12.600328843431827</v>
      </c>
      <c r="BW46" s="89">
        <v>378395.4564236523</v>
      </c>
      <c r="BX46" s="89">
        <v>12.846588740279794</v>
      </c>
      <c r="BY46" s="89">
        <v>379082.21092336398</v>
      </c>
      <c r="BZ46" s="89">
        <v>12.802085289839749</v>
      </c>
      <c r="CA46" s="89">
        <v>376968.91878107114</v>
      </c>
      <c r="CB46" s="89">
        <v>12.605994157685306</v>
      </c>
      <c r="CC46" s="89">
        <v>385468.18090922688</v>
      </c>
      <c r="CD46" s="89">
        <v>12.543496919895277</v>
      </c>
      <c r="CE46" s="89">
        <v>375228.26145259454</v>
      </c>
      <c r="CF46" s="89">
        <v>12.476536572261047</v>
      </c>
      <c r="CG46" s="89">
        <v>374464.83346492104</v>
      </c>
      <c r="CH46" s="89">
        <v>12.443615552116775</v>
      </c>
      <c r="CI46" s="89">
        <v>374788.38028456562</v>
      </c>
      <c r="CJ46" s="89">
        <v>12.365554841866263</v>
      </c>
      <c r="CK46" s="89">
        <v>368380.55448263447</v>
      </c>
      <c r="CL46" s="89">
        <v>12.253022227854776</v>
      </c>
      <c r="CM46" s="89">
        <v>373059.21579078439</v>
      </c>
      <c r="CN46" s="89">
        <v>12.228900224253636</v>
      </c>
      <c r="CO46" s="89">
        <v>382346.13026833191</v>
      </c>
      <c r="CP46" s="89">
        <v>12.257131502151626</v>
      </c>
      <c r="CQ46" s="89">
        <v>381762.77764392359</v>
      </c>
      <c r="CR46" s="89">
        <v>12.246163193829384</v>
      </c>
      <c r="CS46" s="89">
        <v>385777.33664954157</v>
      </c>
      <c r="CT46" s="89">
        <v>12.217906229037883</v>
      </c>
      <c r="CU46" s="89">
        <v>397789.10993568663</v>
      </c>
      <c r="CV46" s="89">
        <v>12.194812457654191</v>
      </c>
      <c r="CW46" s="89">
        <v>396507.85567233554</v>
      </c>
      <c r="CX46" s="89">
        <v>12.202758801901878</v>
      </c>
      <c r="CY46" s="89">
        <v>408368.6902867867</v>
      </c>
      <c r="CZ46" s="89">
        <v>12.125465819342748</v>
      </c>
      <c r="DA46" s="89">
        <v>414993.7363153809</v>
      </c>
      <c r="DB46" s="89">
        <v>12.051639431356305</v>
      </c>
      <c r="DC46" s="89">
        <v>405601.72875722306</v>
      </c>
      <c r="DD46" s="89">
        <v>11.612701001295692</v>
      </c>
      <c r="DE46" s="89">
        <v>401971.75884702033</v>
      </c>
      <c r="DF46" s="89">
        <v>11.182029190279131</v>
      </c>
      <c r="DG46" s="89">
        <v>421258.15984638978</v>
      </c>
      <c r="DH46" s="89">
        <v>10.916715034678754</v>
      </c>
      <c r="DI46" s="89">
        <v>411744.97609995119</v>
      </c>
      <c r="DJ46" s="89">
        <v>10.659207137168197</v>
      </c>
      <c r="DK46" s="89">
        <v>417436.90632546658</v>
      </c>
      <c r="DL46" s="89">
        <v>10.315894890460404</v>
      </c>
      <c r="DM46" s="89">
        <v>438658.42915670475</v>
      </c>
      <c r="DN46" s="89">
        <v>9.9855805314680559</v>
      </c>
      <c r="DO46" s="89">
        <v>440590.36120096972</v>
      </c>
      <c r="DP46" s="89">
        <v>9.826466447203309</v>
      </c>
      <c r="DQ46" s="89">
        <v>451030.92171399452</v>
      </c>
      <c r="DR46" s="89">
        <v>9.5342482891972704</v>
      </c>
      <c r="DS46" s="89">
        <v>478029.8796785645</v>
      </c>
      <c r="DT46" s="89">
        <v>9.2188604323503043</v>
      </c>
      <c r="DU46" s="89">
        <v>484835.99706888874</v>
      </c>
      <c r="DV46" s="89">
        <v>9.1513940974590078</v>
      </c>
      <c r="DW46" s="89">
        <v>503301.25283611461</v>
      </c>
      <c r="DX46" s="89">
        <v>8.9585061131363606</v>
      </c>
      <c r="DY46" s="89">
        <v>541190.62705870799</v>
      </c>
      <c r="DZ46" s="89">
        <v>8.7920489238679593</v>
      </c>
      <c r="EA46" s="89">
        <v>542892.9447460043</v>
      </c>
      <c r="EB46" s="89">
        <v>8.8245433690748349</v>
      </c>
      <c r="EC46" s="89">
        <v>544430.41293882928</v>
      </c>
      <c r="ED46" s="89">
        <v>8.7939380859557197</v>
      </c>
      <c r="EE46" s="89">
        <v>548473.70845108572</v>
      </c>
      <c r="EF46" s="89">
        <v>8.7884236871644639</v>
      </c>
      <c r="EG46" s="89">
        <v>558358.74502342555</v>
      </c>
      <c r="EH46" s="89">
        <v>8.8750494739825729</v>
      </c>
      <c r="EI46" s="89">
        <v>586769.38339671178</v>
      </c>
      <c r="EJ46" s="89">
        <v>8.9270537282239601</v>
      </c>
      <c r="EK46" s="89">
        <v>625605.56634549983</v>
      </c>
      <c r="EL46" s="89">
        <v>9.3870025508174137</v>
      </c>
      <c r="EM46" s="89">
        <v>630637.46646413091</v>
      </c>
      <c r="EN46" s="89">
        <v>9.5750249896401129</v>
      </c>
      <c r="EO46" s="89">
        <v>643653.931251231</v>
      </c>
      <c r="EP46" s="89">
        <v>9.6850935946315193</v>
      </c>
      <c r="EQ46" s="89">
        <v>666446.00365033792</v>
      </c>
      <c r="ER46" s="89">
        <v>10.619959446994038</v>
      </c>
      <c r="ES46" s="89">
        <v>667393.6491825158</v>
      </c>
      <c r="ET46" s="89">
        <v>10.830379384326031</v>
      </c>
      <c r="EU46" s="89">
        <v>669361.95820973278</v>
      </c>
      <c r="EV46" s="89">
        <v>11.072333876183011</v>
      </c>
      <c r="EW46" s="89">
        <v>673531.72532328067</v>
      </c>
      <c r="EX46" s="89">
        <v>11.869090247496858</v>
      </c>
      <c r="EY46" s="89">
        <v>647350.89062747033</v>
      </c>
      <c r="EZ46" s="89">
        <v>11.858974911239818</v>
      </c>
      <c r="FA46" s="89">
        <v>613730.10266491026</v>
      </c>
      <c r="FB46" s="89">
        <v>11.873177709611666</v>
      </c>
      <c r="FC46" s="89">
        <v>619785.23234355892</v>
      </c>
      <c r="FD46" s="89">
        <v>12.312085690332232</v>
      </c>
      <c r="FE46" s="89">
        <v>626997.09637311345</v>
      </c>
      <c r="FF46" s="89">
        <v>12.544991697397025</v>
      </c>
      <c r="FG46" s="89">
        <v>649523.81437057559</v>
      </c>
      <c r="FH46" s="89">
        <v>12.645497832510834</v>
      </c>
      <c r="FI46" s="89">
        <v>654900.78865018371</v>
      </c>
      <c r="FJ46" s="89">
        <v>13.288964670433698</v>
      </c>
      <c r="FK46" s="89">
        <v>687256.17281057779</v>
      </c>
      <c r="FL46" s="89">
        <v>13.334076069740577</v>
      </c>
      <c r="FM46" s="89">
        <v>686752.32820515777</v>
      </c>
      <c r="FN46" s="89">
        <v>13.246224777044114</v>
      </c>
      <c r="FO46" s="89">
        <v>679254.43943211716</v>
      </c>
      <c r="FP46" s="89">
        <v>14.406518814624695</v>
      </c>
      <c r="FQ46" s="89">
        <v>244840.12907178202</v>
      </c>
      <c r="FR46" s="89">
        <v>14.578575053766608</v>
      </c>
      <c r="FS46" s="89">
        <v>186636.88299617163</v>
      </c>
      <c r="FT46" s="89">
        <v>14.377031687016528</v>
      </c>
      <c r="FU46" s="89">
        <v>179913.18878158354</v>
      </c>
      <c r="FV46" s="89">
        <v>14.064331165223209</v>
      </c>
      <c r="FW46" s="89">
        <v>172608.86607702146</v>
      </c>
      <c r="FX46" s="89">
        <v>13.839790906481994</v>
      </c>
      <c r="FY46" s="89">
        <v>166879.92817806592</v>
      </c>
      <c r="FZ46" s="89">
        <v>13.564314665301849</v>
      </c>
      <c r="GA46" s="89">
        <v>161773.97036027003</v>
      </c>
      <c r="GB46" s="89">
        <v>12.042637828739462</v>
      </c>
      <c r="GC46" s="89">
        <v>101819.68173351994</v>
      </c>
      <c r="GD46" s="89">
        <v>13.840138000117941</v>
      </c>
      <c r="GE46" s="89">
        <v>92864.194329820006</v>
      </c>
      <c r="GF46" s="89">
        <v>13.654212902793123</v>
      </c>
      <c r="GG46" s="89">
        <v>92543.147731679899</v>
      </c>
    </row>
    <row r="47" spans="1:189" x14ac:dyDescent="0.55000000000000004">
      <c r="B47" s="62">
        <v>3</v>
      </c>
      <c r="C47" s="281" t="s">
        <v>262</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v>13.338620570432047</v>
      </c>
      <c r="FQ47" s="89">
        <v>454979.46231172752</v>
      </c>
      <c r="FR47" s="89">
        <v>13.888161622187077</v>
      </c>
      <c r="FS47" s="89">
        <v>498886.63997342362</v>
      </c>
      <c r="FT47" s="89">
        <v>13.420142987143397</v>
      </c>
      <c r="FU47" s="89">
        <v>489175.70580810466</v>
      </c>
      <c r="FV47" s="89">
        <v>13.187297225208296</v>
      </c>
      <c r="FW47" s="89">
        <v>507785.90880977485</v>
      </c>
      <c r="FX47" s="89">
        <v>12.825895711456681</v>
      </c>
      <c r="FY47" s="89">
        <v>495302.17804633733</v>
      </c>
      <c r="FZ47" s="89">
        <v>12.66730095819697</v>
      </c>
      <c r="GA47" s="89">
        <v>460573.96897078544</v>
      </c>
      <c r="GB47" s="89">
        <v>12.629529155519569</v>
      </c>
      <c r="GC47" s="89">
        <v>533565.10767235747</v>
      </c>
      <c r="GD47" s="89">
        <v>12.361455103815866</v>
      </c>
      <c r="GE47" s="89">
        <v>536208.6494578874</v>
      </c>
      <c r="GF47" s="89">
        <v>12.311364511331893</v>
      </c>
      <c r="GG47" s="89">
        <v>553366.09798485984</v>
      </c>
    </row>
    <row r="48" spans="1:189" x14ac:dyDescent="0.55000000000000004">
      <c r="B48" s="62">
        <v>4</v>
      </c>
      <c r="C48" s="282" t="s">
        <v>394</v>
      </c>
      <c r="D48" s="89">
        <v>10.979385924415435</v>
      </c>
      <c r="E48" s="89">
        <v>37292.185279001496</v>
      </c>
      <c r="F48" s="89">
        <v>8.8287790778847643</v>
      </c>
      <c r="G48" s="89">
        <v>44824.416457215986</v>
      </c>
      <c r="H48" s="89">
        <v>7.71253663454997</v>
      </c>
      <c r="I48" s="89">
        <v>50370.208387892002</v>
      </c>
      <c r="J48" s="89">
        <v>6.2719029105524813</v>
      </c>
      <c r="K48" s="89">
        <v>68689.241337663989</v>
      </c>
      <c r="L48" s="89">
        <v>9.6480541415898475</v>
      </c>
      <c r="M48" s="89">
        <v>58642.729393527989</v>
      </c>
      <c r="N48" s="89">
        <v>10.209269247024825</v>
      </c>
      <c r="O48" s="89">
        <v>63240.606050551003</v>
      </c>
      <c r="P48" s="89">
        <v>6.3908707545989065</v>
      </c>
      <c r="Q48" s="89">
        <v>74242.902190593988</v>
      </c>
      <c r="R48" s="89">
        <v>6.4214565261866561</v>
      </c>
      <c r="S48" s="89">
        <v>76462.382212836019</v>
      </c>
      <c r="T48" s="89">
        <v>6.3698631549852864</v>
      </c>
      <c r="U48" s="89">
        <v>74540.177194307005</v>
      </c>
      <c r="V48" s="89">
        <v>6.8433029576886248</v>
      </c>
      <c r="W48" s="89">
        <v>75476.368736462973</v>
      </c>
      <c r="X48" s="89">
        <v>7.0887392875715287</v>
      </c>
      <c r="Y48" s="89">
        <v>75792.063500309028</v>
      </c>
      <c r="Z48" s="89">
        <v>7.2510130342956405</v>
      </c>
      <c r="AA48" s="89">
        <v>74884.188884149975</v>
      </c>
      <c r="AB48" s="89">
        <v>8.0709727618815634</v>
      </c>
      <c r="AC48" s="89">
        <v>80217.224131430485</v>
      </c>
      <c r="AD48" s="89">
        <v>8.6587250895530801</v>
      </c>
      <c r="AE48" s="89">
        <v>79505.3210047795</v>
      </c>
      <c r="AF48" s="89">
        <v>9.1258744740854052</v>
      </c>
      <c r="AG48" s="89">
        <v>70864.665247982979</v>
      </c>
      <c r="AH48" s="89">
        <v>9.1631287378074067</v>
      </c>
      <c r="AI48" s="89">
        <v>68536.99706301096</v>
      </c>
      <c r="AJ48" s="89">
        <v>9.6472159890333558</v>
      </c>
      <c r="AK48" s="89">
        <v>65966.978121967491</v>
      </c>
      <c r="AL48" s="89">
        <v>9.6480541415898475</v>
      </c>
      <c r="AM48" s="89">
        <v>58642.729393527989</v>
      </c>
      <c r="AN48" s="89">
        <v>10.019280256418872</v>
      </c>
      <c r="AO48" s="89">
        <v>61655.105636081993</v>
      </c>
      <c r="AP48" s="89">
        <v>9.8792260469164006</v>
      </c>
      <c r="AQ48" s="89">
        <v>64895.706417232002</v>
      </c>
      <c r="AR48" s="89">
        <v>9.6067067507365618</v>
      </c>
      <c r="AS48" s="89">
        <v>66662.093410273417</v>
      </c>
      <c r="AT48" s="89">
        <v>9.0804021278619818</v>
      </c>
      <c r="AU48" s="89">
        <v>75896.086591259984</v>
      </c>
      <c r="AV48" s="89">
        <v>9.2918014648076017</v>
      </c>
      <c r="AW48" s="89">
        <v>75514.511152359482</v>
      </c>
      <c r="AX48" s="89">
        <v>9.5955898680708831</v>
      </c>
      <c r="AY48" s="89">
        <v>72938.892040733917</v>
      </c>
      <c r="AZ48" s="89">
        <v>9.7868687144735755</v>
      </c>
      <c r="BA48" s="89">
        <v>77709.971075984315</v>
      </c>
      <c r="BB48" s="89">
        <v>9.9298457534234288</v>
      </c>
      <c r="BC48" s="89">
        <v>77759.681104760311</v>
      </c>
      <c r="BD48" s="89">
        <v>9.9866160294496993</v>
      </c>
      <c r="BE48" s="89">
        <v>78443.215065352269</v>
      </c>
      <c r="BF48" s="89">
        <v>10.30712299727646</v>
      </c>
      <c r="BG48" s="89">
        <v>80846.111000720994</v>
      </c>
      <c r="BH48" s="89">
        <v>10.30712299727646</v>
      </c>
      <c r="BI48" s="89">
        <v>80846.111000720994</v>
      </c>
      <c r="BJ48" s="89">
        <v>10.209269247024825</v>
      </c>
      <c r="BK48" s="89">
        <v>63240.606050551003</v>
      </c>
      <c r="BL48" s="89">
        <v>10.420582627856461</v>
      </c>
      <c r="BM48" s="89">
        <v>77780.990059671021</v>
      </c>
      <c r="BN48" s="89">
        <v>10.52365659927265</v>
      </c>
      <c r="BO48" s="89">
        <v>81475.041308241503</v>
      </c>
      <c r="BP48" s="89">
        <v>10.449746292500194</v>
      </c>
      <c r="BQ48" s="89">
        <v>83045.800442603664</v>
      </c>
      <c r="BR48" s="89">
        <v>10.502664371249796</v>
      </c>
      <c r="BS48" s="89">
        <v>87834.90588969113</v>
      </c>
      <c r="BT48" s="89">
        <v>10.464087763514131</v>
      </c>
      <c r="BU48" s="89">
        <v>87614.418086839141</v>
      </c>
      <c r="BV48" s="89">
        <v>10.119366608185565</v>
      </c>
      <c r="BW48" s="89">
        <v>81631.458124199664</v>
      </c>
      <c r="BX48" s="89">
        <v>10.473268769494622</v>
      </c>
      <c r="BY48" s="89">
        <v>84203.717724523987</v>
      </c>
      <c r="BZ48" s="89">
        <v>10.663662179537056</v>
      </c>
      <c r="CA48" s="89">
        <v>82954.882069479063</v>
      </c>
      <c r="CB48" s="89">
        <v>10.299195719697215</v>
      </c>
      <c r="CC48" s="89">
        <v>78537.984015808091</v>
      </c>
      <c r="CD48" s="89">
        <v>10.701231503167699</v>
      </c>
      <c r="CE48" s="89">
        <v>78548.702919741569</v>
      </c>
      <c r="CF48" s="89">
        <v>10.221117248206353</v>
      </c>
      <c r="CG48" s="89">
        <v>75119.203019519671</v>
      </c>
      <c r="CH48" s="89">
        <v>10.721604972015374</v>
      </c>
      <c r="CI48" s="89">
        <v>70190.950623221739</v>
      </c>
      <c r="CJ48" s="89">
        <v>10.607337717116238</v>
      </c>
      <c r="CK48" s="89">
        <v>73302.386528417614</v>
      </c>
      <c r="CL48" s="89">
        <v>10.009499534416179</v>
      </c>
      <c r="CM48" s="89">
        <v>77981.382453704049</v>
      </c>
      <c r="CN48" s="89">
        <v>9.8778271436419409</v>
      </c>
      <c r="CO48" s="89">
        <v>77104.260818622221</v>
      </c>
      <c r="CP48" s="89">
        <v>10.022425429437479</v>
      </c>
      <c r="CQ48" s="89">
        <v>76486.400404284723</v>
      </c>
      <c r="CR48" s="89">
        <v>9.7570705616940643</v>
      </c>
      <c r="CS48" s="89">
        <v>77437.436691473355</v>
      </c>
      <c r="CT48" s="89">
        <v>9.4672923131316686</v>
      </c>
      <c r="CU48" s="89">
        <v>73745.923236518953</v>
      </c>
      <c r="CV48" s="89">
        <v>9.4875258582124502</v>
      </c>
      <c r="CW48" s="89">
        <v>76535.035855392329</v>
      </c>
      <c r="CX48" s="89">
        <v>9.320885597659526</v>
      </c>
      <c r="CY48" s="89">
        <v>78893.517686535459</v>
      </c>
      <c r="CZ48" s="89">
        <v>9.2979120049404553</v>
      </c>
      <c r="DA48" s="89">
        <v>80193.71786718248</v>
      </c>
      <c r="DB48" s="89">
        <v>9.2309821155340757</v>
      </c>
      <c r="DC48" s="89">
        <v>84425.627947619156</v>
      </c>
      <c r="DD48" s="89">
        <v>8.7797751965229303</v>
      </c>
      <c r="DE48" s="89">
        <v>86531.825309378735</v>
      </c>
      <c r="DF48" s="89">
        <v>8.5185133358980831</v>
      </c>
      <c r="DG48" s="89">
        <v>71861.491673077006</v>
      </c>
      <c r="DH48" s="89">
        <v>8.8676176391162826</v>
      </c>
      <c r="DI48" s="89">
        <v>60468.158604802098</v>
      </c>
      <c r="DJ48" s="89">
        <v>8.4900792329421293</v>
      </c>
      <c r="DK48" s="89">
        <v>62021.149108719081</v>
      </c>
      <c r="DL48" s="89">
        <v>8.0623211578783902</v>
      </c>
      <c r="DM48" s="89">
        <v>61371.836690953416</v>
      </c>
      <c r="DN48" s="89">
        <v>7.7182700223415575</v>
      </c>
      <c r="DO48" s="89">
        <v>63173.400281069291</v>
      </c>
      <c r="DP48" s="89">
        <v>8.2221722500714662</v>
      </c>
      <c r="DQ48" s="89">
        <v>58736.721347921331</v>
      </c>
      <c r="DR48" s="89">
        <v>7.958055159935669</v>
      </c>
      <c r="DS48" s="89">
        <v>58118.325735134727</v>
      </c>
      <c r="DT48" s="89">
        <v>7.5928054941766394</v>
      </c>
      <c r="DU48" s="89">
        <v>64642.832908425742</v>
      </c>
      <c r="DV48" s="89">
        <v>7.5426891074149465</v>
      </c>
      <c r="DW48" s="89">
        <v>70556.852710771695</v>
      </c>
      <c r="DX48" s="89">
        <v>7.4746660070034237</v>
      </c>
      <c r="DY48" s="89">
        <v>71916.728639145062</v>
      </c>
      <c r="DZ48" s="89">
        <v>7.294131293878575</v>
      </c>
      <c r="EA48" s="89">
        <v>78610.966283363217</v>
      </c>
      <c r="EB48" s="89">
        <v>7.2454094740329298</v>
      </c>
      <c r="EC48" s="89">
        <v>82544.830035247272</v>
      </c>
      <c r="ED48" s="89">
        <v>7.0869060725302289</v>
      </c>
      <c r="EE48" s="89">
        <v>72866.701966880748</v>
      </c>
      <c r="EF48" s="89">
        <v>7.1108598562779948</v>
      </c>
      <c r="EG48" s="89">
        <v>73817.309560439957</v>
      </c>
      <c r="EH48" s="89">
        <v>7.1659088213870179</v>
      </c>
      <c r="EI48" s="89">
        <v>78500.695630600021</v>
      </c>
      <c r="EJ48" s="89">
        <v>7.2301098795317325</v>
      </c>
      <c r="EK48" s="89">
        <v>82138.188131093979</v>
      </c>
      <c r="EL48" s="89">
        <v>7.7004199772709656</v>
      </c>
      <c r="EM48" s="89">
        <v>88850.953304671013</v>
      </c>
      <c r="EN48" s="89">
        <v>8.0843900690695243</v>
      </c>
      <c r="EO48" s="89">
        <v>93616.116008996978</v>
      </c>
      <c r="EP48" s="89">
        <v>8.3537408918659075</v>
      </c>
      <c r="EQ48" s="89">
        <v>89427.714908128968</v>
      </c>
      <c r="ER48" s="89">
        <v>9.3656352158393119</v>
      </c>
      <c r="ES48" s="89">
        <v>88649.964657918958</v>
      </c>
      <c r="ET48" s="89">
        <v>9.6985290438909004</v>
      </c>
      <c r="EU48" s="89">
        <v>86479.391800790007</v>
      </c>
      <c r="EV48" s="89">
        <v>10.564535956221784</v>
      </c>
      <c r="EW48" s="89">
        <v>76658.631544064992</v>
      </c>
      <c r="EX48" s="89">
        <v>11.700984559551632</v>
      </c>
      <c r="EY48" s="89">
        <v>74171.596105753531</v>
      </c>
      <c r="EZ48" s="89">
        <v>11.776694603972626</v>
      </c>
      <c r="FA48" s="89">
        <v>75863.687194936501</v>
      </c>
      <c r="FB48" s="89">
        <v>11.779674749499923</v>
      </c>
      <c r="FC48" s="89">
        <v>64595.411573979989</v>
      </c>
      <c r="FD48" s="89">
        <v>12.331916602307432</v>
      </c>
      <c r="FE48" s="89">
        <v>69013.988512889991</v>
      </c>
      <c r="FF48" s="89">
        <v>12.442255307026937</v>
      </c>
      <c r="FG48" s="89">
        <v>71186.91901849999</v>
      </c>
      <c r="FH48" s="89">
        <v>12.517060758253646</v>
      </c>
      <c r="FI48" s="89">
        <v>71414.370948280601</v>
      </c>
      <c r="FJ48" s="89">
        <v>13.202634944436756</v>
      </c>
      <c r="FK48" s="89">
        <v>74293.074652358759</v>
      </c>
      <c r="FL48" s="89">
        <v>13.204876044034712</v>
      </c>
      <c r="FM48" s="89">
        <v>70652.086109969794</v>
      </c>
      <c r="FN48" s="89">
        <v>13.193189168944119</v>
      </c>
      <c r="FO48" s="89">
        <v>63452.960628719993</v>
      </c>
      <c r="FP48" s="89">
        <v>13.824612557083709</v>
      </c>
      <c r="FQ48" s="89">
        <v>68261.100083369965</v>
      </c>
      <c r="FR48" s="89">
        <v>13.816297759647076</v>
      </c>
      <c r="FS48" s="89">
        <v>71452.940948870018</v>
      </c>
      <c r="FT48" s="89">
        <v>13.650410158580835</v>
      </c>
      <c r="FU48" s="89">
        <v>71652.503916209971</v>
      </c>
      <c r="FV48" s="89">
        <v>13.139364939834513</v>
      </c>
      <c r="FW48" s="89">
        <v>74583.13604780157</v>
      </c>
      <c r="FX48" s="89">
        <v>13.2782274485567</v>
      </c>
      <c r="FY48" s="89">
        <v>74301.366633785001</v>
      </c>
      <c r="FZ48" s="89">
        <v>12.883329156111479</v>
      </c>
      <c r="GA48" s="89">
        <v>60756.854785491487</v>
      </c>
      <c r="GB48" s="89">
        <v>12.57306412365141</v>
      </c>
      <c r="GC48" s="89">
        <v>63117.034275973187</v>
      </c>
      <c r="GD48" s="89">
        <v>12.632882289774123</v>
      </c>
      <c r="GE48" s="89">
        <v>66042.975398143986</v>
      </c>
      <c r="GF48" s="89">
        <v>11.209494197518985</v>
      </c>
      <c r="GG48" s="89">
        <v>67058.065720364</v>
      </c>
    </row>
    <row r="49" spans="2:189" x14ac:dyDescent="0.55000000000000004">
      <c r="B49" s="62">
        <v>5</v>
      </c>
      <c r="C49" s="282" t="s">
        <v>395</v>
      </c>
      <c r="D49" s="89">
        <v>11.926180690883605</v>
      </c>
      <c r="E49" s="89">
        <v>146580.576814834</v>
      </c>
      <c r="F49" s="89">
        <v>10.165268454443414</v>
      </c>
      <c r="G49" s="89">
        <v>209227.10408400078</v>
      </c>
      <c r="H49" s="89">
        <v>9.480816223797822</v>
      </c>
      <c r="I49" s="89">
        <v>260709.85218834277</v>
      </c>
      <c r="J49" s="89">
        <v>8.4775929577756166</v>
      </c>
      <c r="K49" s="89">
        <v>329660.72714356706</v>
      </c>
      <c r="L49" s="89">
        <v>11.085169621455092</v>
      </c>
      <c r="M49" s="89">
        <v>385828.33144095441</v>
      </c>
      <c r="N49" s="89">
        <v>12.08124783924606</v>
      </c>
      <c r="O49" s="89">
        <v>478751.51445569826</v>
      </c>
      <c r="P49" s="89">
        <v>8.5530332851234814</v>
      </c>
      <c r="Q49" s="89">
        <v>336527.17721822736</v>
      </c>
      <c r="R49" s="89">
        <v>8.4488794416846389</v>
      </c>
      <c r="S49" s="89">
        <v>349882.39285913634</v>
      </c>
      <c r="T49" s="89">
        <v>8.3065159575343603</v>
      </c>
      <c r="U49" s="89">
        <v>357245.73583352735</v>
      </c>
      <c r="V49" s="89">
        <v>8.6456472234636284</v>
      </c>
      <c r="W49" s="89">
        <v>359727.16687965748</v>
      </c>
      <c r="X49" s="89">
        <v>8.8335504411096633</v>
      </c>
      <c r="Y49" s="89">
        <v>354020.05278725817</v>
      </c>
      <c r="Z49" s="89">
        <v>9.0046913421013564</v>
      </c>
      <c r="AA49" s="89">
        <v>372455.07563197491</v>
      </c>
      <c r="AB49" s="89">
        <v>9.8097726171768844</v>
      </c>
      <c r="AC49" s="89">
        <v>380254.88686985575</v>
      </c>
      <c r="AD49" s="89">
        <v>10.23422054313783</v>
      </c>
      <c r="AE49" s="89">
        <v>376652.26795878611</v>
      </c>
      <c r="AF49" s="89">
        <v>10.537542262206079</v>
      </c>
      <c r="AG49" s="89">
        <v>382365.31875846244</v>
      </c>
      <c r="AH49" s="89">
        <v>10.525428237224578</v>
      </c>
      <c r="AI49" s="89">
        <v>384390.08387729735</v>
      </c>
      <c r="AJ49" s="89">
        <v>11.12691737898227</v>
      </c>
      <c r="AK49" s="89">
        <v>384490.2674430043</v>
      </c>
      <c r="AL49" s="89">
        <v>11.085169621455092</v>
      </c>
      <c r="AM49" s="89">
        <v>385828.33144095441</v>
      </c>
      <c r="AN49" s="89">
        <v>11.409840200111086</v>
      </c>
      <c r="AO49" s="89">
        <v>385860.66123977531</v>
      </c>
      <c r="AP49" s="89">
        <v>11.574870136618458</v>
      </c>
      <c r="AQ49" s="89">
        <v>397957.00213757931</v>
      </c>
      <c r="AR49" s="89">
        <v>11.487896034326221</v>
      </c>
      <c r="AS49" s="89">
        <v>418675.97956219647</v>
      </c>
      <c r="AT49" s="89">
        <v>11.377090486151808</v>
      </c>
      <c r="AU49" s="89">
        <v>420214.35390029784</v>
      </c>
      <c r="AV49" s="89">
        <v>11.271815744782408</v>
      </c>
      <c r="AW49" s="89">
        <v>427441.43086866406</v>
      </c>
      <c r="AX49" s="89">
        <v>11.560875244590751</v>
      </c>
      <c r="AY49" s="89">
        <v>439239.76272320253</v>
      </c>
      <c r="AZ49" s="89">
        <v>11.681166517083524</v>
      </c>
      <c r="BA49" s="89">
        <v>444053.20543779951</v>
      </c>
      <c r="BB49" s="89">
        <v>11.773950125582408</v>
      </c>
      <c r="BC49" s="89">
        <v>434029.16934572189</v>
      </c>
      <c r="BD49" s="89">
        <v>11.847204348829511</v>
      </c>
      <c r="BE49" s="89">
        <v>447396.68778066151</v>
      </c>
      <c r="BF49" s="89">
        <v>12.096434119876454</v>
      </c>
      <c r="BG49" s="89">
        <v>466948.9194701839</v>
      </c>
      <c r="BH49" s="89">
        <v>12.096434119876454</v>
      </c>
      <c r="BI49" s="89">
        <v>466948.9194701839</v>
      </c>
      <c r="BJ49" s="89">
        <v>12.08124783924606</v>
      </c>
      <c r="BK49" s="89">
        <v>478751.51445569826</v>
      </c>
      <c r="BL49" s="89">
        <v>12.259379359746818</v>
      </c>
      <c r="BM49" s="89">
        <v>491133.24622700701</v>
      </c>
      <c r="BN49" s="89">
        <v>12.13493029513695</v>
      </c>
      <c r="BO49" s="89">
        <v>506505.26554341667</v>
      </c>
      <c r="BP49" s="89">
        <v>11.93175826507235</v>
      </c>
      <c r="BQ49" s="89">
        <v>538446.71326733159</v>
      </c>
      <c r="BR49" s="89">
        <v>12.085334854925822</v>
      </c>
      <c r="BS49" s="89">
        <v>545895.59942477546</v>
      </c>
      <c r="BT49" s="89">
        <v>12.174005752227826</v>
      </c>
      <c r="BU49" s="89">
        <v>550786.73618633975</v>
      </c>
      <c r="BV49" s="89">
        <v>12.195074431600878</v>
      </c>
      <c r="BW49" s="89">
        <v>575433.44027451507</v>
      </c>
      <c r="BX49" s="89">
        <v>12.131743008426961</v>
      </c>
      <c r="BY49" s="89">
        <v>570359.85909925913</v>
      </c>
      <c r="BZ49" s="89">
        <v>12.147905943111585</v>
      </c>
      <c r="CA49" s="89">
        <v>573602.21597272682</v>
      </c>
      <c r="CB49" s="89">
        <v>12.074518131526952</v>
      </c>
      <c r="CC49" s="89">
        <v>583929.23685365519</v>
      </c>
      <c r="CD49" s="89">
        <v>12.026292039330167</v>
      </c>
      <c r="CE49" s="89">
        <v>591013.50493933319</v>
      </c>
      <c r="CF49" s="89">
        <v>12.008314208203419</v>
      </c>
      <c r="CG49" s="89">
        <v>594058.71919195482</v>
      </c>
      <c r="CH49" s="89">
        <v>11.974267136999771</v>
      </c>
      <c r="CI49" s="89">
        <v>597674.12726616953</v>
      </c>
      <c r="CJ49" s="89">
        <v>11.91993749731809</v>
      </c>
      <c r="CK49" s="89">
        <v>595256.79851590144</v>
      </c>
      <c r="CL49" s="89">
        <v>11.807730314041567</v>
      </c>
      <c r="CM49" s="89">
        <v>611579.10236644105</v>
      </c>
      <c r="CN49" s="89">
        <v>11.752875053813378</v>
      </c>
      <c r="CO49" s="89">
        <v>633260.77018104692</v>
      </c>
      <c r="CP49" s="89">
        <v>11.861243659331874</v>
      </c>
      <c r="CQ49" s="89">
        <v>637863.19922706753</v>
      </c>
      <c r="CR49" s="89">
        <v>11.800984904853923</v>
      </c>
      <c r="CS49" s="89">
        <v>644768.72537042899</v>
      </c>
      <c r="CT49" s="89">
        <v>11.827388270243144</v>
      </c>
      <c r="CU49" s="89">
        <v>657967.22752950981</v>
      </c>
      <c r="CV49" s="89">
        <v>11.740390829012849</v>
      </c>
      <c r="CW49" s="89">
        <v>660793.08624414005</v>
      </c>
      <c r="CX49" s="89">
        <v>11.732863324327264</v>
      </c>
      <c r="CY49" s="89">
        <v>660390.46369933791</v>
      </c>
      <c r="CZ49" s="89">
        <v>11.711749590774922</v>
      </c>
      <c r="DA49" s="89">
        <v>665405.41776814277</v>
      </c>
      <c r="DB49" s="89">
        <v>11.531147359043118</v>
      </c>
      <c r="DC49" s="89">
        <v>667192.33779864281</v>
      </c>
      <c r="DD49" s="89">
        <v>11.228779746271533</v>
      </c>
      <c r="DE49" s="89">
        <v>659378.54432378605</v>
      </c>
      <c r="DF49" s="89">
        <v>10.750053075250257</v>
      </c>
      <c r="DG49" s="89">
        <v>683545.18280588707</v>
      </c>
      <c r="DH49" s="89">
        <v>10.262364732953069</v>
      </c>
      <c r="DI49" s="89">
        <v>687275.48299664259</v>
      </c>
      <c r="DJ49" s="89">
        <v>9.9856847654048142</v>
      </c>
      <c r="DK49" s="89">
        <v>702335.94097394252</v>
      </c>
      <c r="DL49" s="89">
        <v>9.6481935591453709</v>
      </c>
      <c r="DM49" s="89">
        <v>747491.35472557752</v>
      </c>
      <c r="DN49" s="89">
        <v>9.3767045868137515</v>
      </c>
      <c r="DO49" s="89">
        <v>733979.65042506659</v>
      </c>
      <c r="DP49" s="89">
        <v>9.2494568927183014</v>
      </c>
      <c r="DQ49" s="89">
        <v>748221.76691104553</v>
      </c>
      <c r="DR49" s="89">
        <v>9.0784088341924836</v>
      </c>
      <c r="DS49" s="89">
        <v>773344.52573354938</v>
      </c>
      <c r="DT49" s="89">
        <v>8.7076250218871838</v>
      </c>
      <c r="DU49" s="89">
        <v>795779.46399057482</v>
      </c>
      <c r="DV49" s="89">
        <v>8.6141013284554351</v>
      </c>
      <c r="DW49" s="89">
        <v>798595.36918881489</v>
      </c>
      <c r="DX49" s="89">
        <v>8.4994726462474315</v>
      </c>
      <c r="DY49" s="89">
        <v>817337.11283486395</v>
      </c>
      <c r="DZ49" s="89">
        <v>8.3949207902722858</v>
      </c>
      <c r="EA49" s="89">
        <v>823476.72001835972</v>
      </c>
      <c r="EB49" s="89">
        <v>8.3613451412080799</v>
      </c>
      <c r="EC49" s="89">
        <v>846292.83341003978</v>
      </c>
      <c r="ED49" s="89">
        <v>8.3273962762894111</v>
      </c>
      <c r="EE49" s="89">
        <v>854298.77422755014</v>
      </c>
      <c r="EF49" s="89">
        <v>8.326719703359748</v>
      </c>
      <c r="EG49" s="89">
        <v>861961.27148363995</v>
      </c>
      <c r="EH49" s="89">
        <v>8.280560303612468</v>
      </c>
      <c r="EI49" s="89">
        <v>883495.25724221021</v>
      </c>
      <c r="EJ49" s="89">
        <v>8.4071304305690813</v>
      </c>
      <c r="EK49" s="89">
        <v>908273.91327740008</v>
      </c>
      <c r="EL49" s="89">
        <v>8.8571065832074289</v>
      </c>
      <c r="EM49" s="89">
        <v>886410.68462253618</v>
      </c>
      <c r="EN49" s="89">
        <v>9.3310521062451226</v>
      </c>
      <c r="EO49" s="89">
        <v>901458.35634539614</v>
      </c>
      <c r="EP49" s="89">
        <v>9.5857126191370217</v>
      </c>
      <c r="EQ49" s="89">
        <v>950965.11594932317</v>
      </c>
      <c r="ER49" s="89">
        <v>10.633411406591243</v>
      </c>
      <c r="ES49" s="89">
        <v>966779.94161562505</v>
      </c>
      <c r="ET49" s="89">
        <v>10.883492152173028</v>
      </c>
      <c r="EU49" s="89">
        <v>990591.47766596288</v>
      </c>
      <c r="EV49" s="89">
        <v>11.064694447472647</v>
      </c>
      <c r="EW49" s="89">
        <v>1006965.608239542</v>
      </c>
      <c r="EX49" s="89">
        <v>11.695268167522748</v>
      </c>
      <c r="EY49" s="89">
        <v>1013816.5081083018</v>
      </c>
      <c r="EZ49" s="89">
        <v>11.780202184726981</v>
      </c>
      <c r="FA49" s="89">
        <v>1013132.5916109316</v>
      </c>
      <c r="FB49" s="89">
        <v>11.817081155427859</v>
      </c>
      <c r="FC49" s="89">
        <v>989100.83981516608</v>
      </c>
      <c r="FD49" s="89">
        <v>12.224361270327435</v>
      </c>
      <c r="FE49" s="89">
        <v>1000923.2945045066</v>
      </c>
      <c r="FF49" s="89">
        <v>12.309641690172638</v>
      </c>
      <c r="FG49" s="89">
        <v>1001595.3943920187</v>
      </c>
      <c r="FH49" s="89">
        <v>12.482114942616633</v>
      </c>
      <c r="FI49" s="89">
        <v>1018730.8123404725</v>
      </c>
      <c r="FJ49" s="89">
        <v>13.0970388116442</v>
      </c>
      <c r="FK49" s="89">
        <v>1024631.3038956105</v>
      </c>
      <c r="FL49" s="89">
        <v>13.090158911652692</v>
      </c>
      <c r="FM49" s="89">
        <v>1026115.8017360611</v>
      </c>
      <c r="FN49" s="89">
        <v>12.902072537655242</v>
      </c>
      <c r="FO49" s="89">
        <v>1028217.5590407018</v>
      </c>
      <c r="FP49" s="89">
        <v>13.482031361082816</v>
      </c>
      <c r="FQ49" s="89">
        <v>997552.38419421844</v>
      </c>
      <c r="FR49" s="89">
        <v>13.583120670755815</v>
      </c>
      <c r="FS49" s="89">
        <v>997143.26510207844</v>
      </c>
      <c r="FT49" s="89">
        <v>13.422466428401039</v>
      </c>
      <c r="FU49" s="89">
        <v>979180.40505082754</v>
      </c>
      <c r="FV49" s="89">
        <v>13.255371336661826</v>
      </c>
      <c r="FW49" s="89">
        <v>955708.64807071176</v>
      </c>
      <c r="FX49" s="89">
        <v>12.974562891389432</v>
      </c>
      <c r="FY49" s="89">
        <v>939377.7806866694</v>
      </c>
      <c r="FZ49" s="89">
        <v>12.553601268279767</v>
      </c>
      <c r="GA49" s="89">
        <v>806884.27744046331</v>
      </c>
      <c r="GB49" s="89">
        <v>11.017834983479839</v>
      </c>
      <c r="GC49" s="89">
        <v>845495.10688480886</v>
      </c>
      <c r="GD49" s="89">
        <v>12.554027801582494</v>
      </c>
      <c r="GE49" s="89">
        <v>847215.37688369839</v>
      </c>
      <c r="GF49" s="89">
        <v>12.426293036900015</v>
      </c>
      <c r="GG49" s="89">
        <v>854213.42275639402</v>
      </c>
    </row>
    <row r="50" spans="2:189" ht="31.35" x14ac:dyDescent="0.55000000000000004">
      <c r="B50" s="62">
        <v>6</v>
      </c>
      <c r="C50" s="283" t="s">
        <v>676</v>
      </c>
      <c r="D50" s="89">
        <v>12.596998695592458</v>
      </c>
      <c r="E50" s="89">
        <v>40237.090276078285</v>
      </c>
      <c r="F50" s="89">
        <v>11.334878651283079</v>
      </c>
      <c r="G50" s="89">
        <v>61158.015869998308</v>
      </c>
      <c r="H50" s="89">
        <v>10.149112403849914</v>
      </c>
      <c r="I50" s="89">
        <v>87168.513137134199</v>
      </c>
      <c r="J50" s="89">
        <v>9.2880054943544241</v>
      </c>
      <c r="K50" s="89">
        <v>108177.8537521937</v>
      </c>
      <c r="L50" s="89">
        <v>11.334885510319708</v>
      </c>
      <c r="M50" s="89">
        <v>140053.24027175127</v>
      </c>
      <c r="N50" s="89">
        <v>12.318686608973213</v>
      </c>
      <c r="O50" s="89">
        <v>167178.61767820138</v>
      </c>
      <c r="P50" s="89">
        <v>9.2424100521526213</v>
      </c>
      <c r="Q50" s="89">
        <v>111697.04559486372</v>
      </c>
      <c r="R50" s="89">
        <v>9.1619899927499056</v>
      </c>
      <c r="S50" s="89">
        <v>114413.22126531212</v>
      </c>
      <c r="T50" s="89">
        <v>9.067552713174857</v>
      </c>
      <c r="U50" s="89">
        <v>117325.24714384203</v>
      </c>
      <c r="V50" s="89">
        <v>9.242731553067598</v>
      </c>
      <c r="W50" s="89">
        <v>119545.74067009198</v>
      </c>
      <c r="X50" s="89">
        <v>9.3691191167937635</v>
      </c>
      <c r="Y50" s="89">
        <v>122180.51677547373</v>
      </c>
      <c r="Z50" s="89">
        <v>9.4176820198951745</v>
      </c>
      <c r="AA50" s="89">
        <v>127759.81405859331</v>
      </c>
      <c r="AB50" s="89">
        <v>10.14689838706612</v>
      </c>
      <c r="AC50" s="89">
        <v>129870.30378175835</v>
      </c>
      <c r="AD50" s="89">
        <v>10.596539990203402</v>
      </c>
      <c r="AE50" s="89">
        <v>130940.37186948002</v>
      </c>
      <c r="AF50" s="89">
        <v>10.747139566104707</v>
      </c>
      <c r="AG50" s="89">
        <v>133265.54606344827</v>
      </c>
      <c r="AH50" s="89">
        <v>10.734506964729807</v>
      </c>
      <c r="AI50" s="89">
        <v>133628.23732985236</v>
      </c>
      <c r="AJ50" s="89">
        <v>11.164608414102752</v>
      </c>
      <c r="AK50" s="89">
        <v>134504.67563097531</v>
      </c>
      <c r="AL50" s="89">
        <v>11.334885510319708</v>
      </c>
      <c r="AM50" s="89">
        <v>140053.24027175127</v>
      </c>
      <c r="AN50" s="89">
        <v>11.68522127645671</v>
      </c>
      <c r="AO50" s="89">
        <v>142469.21286740596</v>
      </c>
      <c r="AP50" s="89">
        <v>11.800272355182127</v>
      </c>
      <c r="AQ50" s="89">
        <v>145530.98248890118</v>
      </c>
      <c r="AR50" s="89">
        <v>11.800230556186451</v>
      </c>
      <c r="AS50" s="89">
        <v>149380.81678851636</v>
      </c>
      <c r="AT50" s="89">
        <v>11.811774530186824</v>
      </c>
      <c r="AU50" s="89">
        <v>150139.34144755703</v>
      </c>
      <c r="AV50" s="89">
        <v>11.461946903333223</v>
      </c>
      <c r="AW50" s="89">
        <v>154017.66486351701</v>
      </c>
      <c r="AX50" s="89">
        <v>11.851298957408934</v>
      </c>
      <c r="AY50" s="89">
        <v>156701.42059787095</v>
      </c>
      <c r="AZ50" s="89">
        <v>11.978890377268483</v>
      </c>
      <c r="BA50" s="89">
        <v>158524.28359108203</v>
      </c>
      <c r="BB50" s="89">
        <v>12.01325657758392</v>
      </c>
      <c r="BC50" s="89">
        <v>156391.304979907</v>
      </c>
      <c r="BD50" s="89">
        <v>12.12894030964573</v>
      </c>
      <c r="BE50" s="89">
        <v>158181.84644389033</v>
      </c>
      <c r="BF50" s="89">
        <v>12.411817991767814</v>
      </c>
      <c r="BG50" s="89">
        <v>162744.54216766736</v>
      </c>
      <c r="BH50" s="89">
        <v>12.411817991767814</v>
      </c>
      <c r="BI50" s="89">
        <v>162744.54216766736</v>
      </c>
      <c r="BJ50" s="89">
        <v>12.318686608973213</v>
      </c>
      <c r="BK50" s="89">
        <v>167178.61767820138</v>
      </c>
      <c r="BL50" s="89">
        <v>12.600229957123311</v>
      </c>
      <c r="BM50" s="89">
        <v>168660.28953613143</v>
      </c>
      <c r="BN50" s="89">
        <v>12.053982999318535</v>
      </c>
      <c r="BO50" s="89">
        <v>171269.18493950117</v>
      </c>
      <c r="BP50" s="89">
        <v>12.022620031918507</v>
      </c>
      <c r="BQ50" s="89">
        <v>174043.74561668301</v>
      </c>
      <c r="BR50" s="89">
        <v>12.020624014182266</v>
      </c>
      <c r="BS50" s="89">
        <v>174332.62914440306</v>
      </c>
      <c r="BT50" s="89">
        <v>12.025193571870798</v>
      </c>
      <c r="BU50" s="89">
        <v>175927.45753525093</v>
      </c>
      <c r="BV50" s="89">
        <v>12.039245840224631</v>
      </c>
      <c r="BW50" s="89">
        <v>177062.15402488303</v>
      </c>
      <c r="BX50" s="89">
        <v>12.188847774468634</v>
      </c>
      <c r="BY50" s="89">
        <v>179092.063723053</v>
      </c>
      <c r="BZ50" s="89">
        <v>12.17246244548809</v>
      </c>
      <c r="CA50" s="89">
        <v>180209.97857151038</v>
      </c>
      <c r="CB50" s="89">
        <v>12.394271046625613</v>
      </c>
      <c r="CC50" s="89">
        <v>182065.08242857241</v>
      </c>
      <c r="CD50" s="89">
        <v>12.343484638722023</v>
      </c>
      <c r="CE50" s="89">
        <v>182279.22381015652</v>
      </c>
      <c r="CF50" s="89">
        <v>12.294548391161243</v>
      </c>
      <c r="CG50" s="89">
        <v>184369.20775592542</v>
      </c>
      <c r="CH50" s="89">
        <v>12.270041158528352</v>
      </c>
      <c r="CI50" s="89">
        <v>186650.65348838596</v>
      </c>
      <c r="CJ50" s="89">
        <v>12.236996449722751</v>
      </c>
      <c r="CK50" s="89">
        <v>186507.94028148855</v>
      </c>
      <c r="CL50" s="89">
        <v>12.202771460668147</v>
      </c>
      <c r="CM50" s="89">
        <v>190416.53278664596</v>
      </c>
      <c r="CN50" s="89">
        <v>12.222705979375393</v>
      </c>
      <c r="CO50" s="89">
        <v>196343.435208946</v>
      </c>
      <c r="CP50" s="89">
        <v>12.165609720521651</v>
      </c>
      <c r="CQ50" s="89">
        <v>197476.15984856803</v>
      </c>
      <c r="CR50" s="89">
        <v>12.245389989773752</v>
      </c>
      <c r="CS50" s="89">
        <v>199584.26330062814</v>
      </c>
      <c r="CT50" s="89">
        <v>12.261402052704495</v>
      </c>
      <c r="CU50" s="89">
        <v>202156.39163708608</v>
      </c>
      <c r="CV50" s="89">
        <v>12.208632885175065</v>
      </c>
      <c r="CW50" s="89">
        <v>202505.42480534597</v>
      </c>
      <c r="CX50" s="89">
        <v>12.199986210065367</v>
      </c>
      <c r="CY50" s="89">
        <v>208375.93285823605</v>
      </c>
      <c r="CZ50" s="89">
        <v>12.175674305365355</v>
      </c>
      <c r="DA50" s="89">
        <v>208520.18313449097</v>
      </c>
      <c r="DB50" s="89">
        <v>11.924447930607819</v>
      </c>
      <c r="DC50" s="89">
        <v>207666.18593042291</v>
      </c>
      <c r="DD50" s="89">
        <v>11.208823358498657</v>
      </c>
      <c r="DE50" s="89">
        <v>206501.06198931346</v>
      </c>
      <c r="DF50" s="89">
        <v>11.003207831137839</v>
      </c>
      <c r="DG50" s="89">
        <v>208542.62764113344</v>
      </c>
      <c r="DH50" s="89">
        <v>10.913954965034318</v>
      </c>
      <c r="DI50" s="89">
        <v>207779.20496059599</v>
      </c>
      <c r="DJ50" s="89">
        <v>10.8270881605859</v>
      </c>
      <c r="DK50" s="89">
        <v>209886.45368305387</v>
      </c>
      <c r="DL50" s="89">
        <v>10.554670470787368</v>
      </c>
      <c r="DM50" s="89">
        <v>213311.36661917594</v>
      </c>
      <c r="DN50" s="89">
        <v>10.247203186809243</v>
      </c>
      <c r="DO50" s="89">
        <v>213937.46146479962</v>
      </c>
      <c r="DP50" s="89">
        <v>10.102437471289587</v>
      </c>
      <c r="DQ50" s="89">
        <v>213022.19212334781</v>
      </c>
      <c r="DR50" s="89">
        <v>9.971226320139511</v>
      </c>
      <c r="DS50" s="89">
        <v>217308.38369683558</v>
      </c>
      <c r="DT50" s="89">
        <v>9.6147566952189827</v>
      </c>
      <c r="DU50" s="89">
        <v>219499.25586261688</v>
      </c>
      <c r="DV50" s="89">
        <v>9.4822863099905028</v>
      </c>
      <c r="DW50" s="89">
        <v>225606.248117487</v>
      </c>
      <c r="DX50" s="89">
        <v>9.4676617300428898</v>
      </c>
      <c r="DY50" s="89">
        <v>230945.29311747273</v>
      </c>
      <c r="DZ50" s="89">
        <v>9.3172613629257874</v>
      </c>
      <c r="EA50" s="89">
        <v>233152.63501793452</v>
      </c>
      <c r="EB50" s="89">
        <v>9.2608995439311972</v>
      </c>
      <c r="EC50" s="89">
        <v>235647.34966969388</v>
      </c>
      <c r="ED50" s="89">
        <v>9.2172156474463165</v>
      </c>
      <c r="EE50" s="89">
        <v>248991.29830927806</v>
      </c>
      <c r="EF50" s="89">
        <v>9.2361593226775547</v>
      </c>
      <c r="EG50" s="89">
        <v>247833.55104379886</v>
      </c>
      <c r="EH50" s="89">
        <v>9.31589712073737</v>
      </c>
      <c r="EI50" s="89">
        <v>252102.27257889966</v>
      </c>
      <c r="EJ50" s="89">
        <v>9.3087358168002527</v>
      </c>
      <c r="EK50" s="89">
        <v>257026.69090330027</v>
      </c>
      <c r="EL50" s="89">
        <v>9.6307018257434258</v>
      </c>
      <c r="EM50" s="89">
        <v>257817.57970075493</v>
      </c>
      <c r="EN50" s="89">
        <v>9.6852347410681716</v>
      </c>
      <c r="EO50" s="89">
        <v>258803.63156665288</v>
      </c>
      <c r="EP50" s="89">
        <v>9.7523545191739505</v>
      </c>
      <c r="EQ50" s="89">
        <v>278190.31866195198</v>
      </c>
      <c r="ER50" s="89">
        <v>10.740774414494098</v>
      </c>
      <c r="ES50" s="89">
        <v>279985.41704547434</v>
      </c>
      <c r="ET50" s="89">
        <v>10.839983314006782</v>
      </c>
      <c r="EU50" s="89">
        <v>280951.94678180618</v>
      </c>
      <c r="EV50" s="89">
        <v>10.974085946228177</v>
      </c>
      <c r="EW50" s="89">
        <v>282992.95527455606</v>
      </c>
      <c r="EX50" s="89">
        <v>11.646394569318456</v>
      </c>
      <c r="EY50" s="89">
        <v>280638.54321339598</v>
      </c>
      <c r="EZ50" s="89">
        <v>11.664374800902417</v>
      </c>
      <c r="FA50" s="89">
        <v>281438.50785516598</v>
      </c>
      <c r="FB50" s="89">
        <v>11.619125699918214</v>
      </c>
      <c r="FC50" s="89">
        <v>279105.89313079597</v>
      </c>
      <c r="FD50" s="89">
        <v>12.096355880533956</v>
      </c>
      <c r="FE50" s="89">
        <v>282073.57060073013</v>
      </c>
      <c r="FF50" s="89">
        <v>11.980106722334796</v>
      </c>
      <c r="FG50" s="89">
        <v>283104.60363927978</v>
      </c>
      <c r="FH50" s="89">
        <v>12.09972757454508</v>
      </c>
      <c r="FI50" s="89">
        <v>281447.48914658389</v>
      </c>
      <c r="FJ50" s="89">
        <v>12.658504661651468</v>
      </c>
      <c r="FK50" s="89">
        <v>282651.35592438234</v>
      </c>
      <c r="FL50" s="89">
        <v>12.693045564879021</v>
      </c>
      <c r="FM50" s="89">
        <v>282262.10324864381</v>
      </c>
      <c r="FN50" s="89">
        <v>12.414421771560114</v>
      </c>
      <c r="FO50" s="89">
        <v>283883.71104909934</v>
      </c>
      <c r="FP50" s="89">
        <v>13.212735314988688</v>
      </c>
      <c r="FQ50" s="89">
        <v>282102.79295911995</v>
      </c>
      <c r="FR50" s="89">
        <v>13.168546908563867</v>
      </c>
      <c r="FS50" s="89">
        <v>281702.10877944937</v>
      </c>
      <c r="FT50" s="89">
        <v>13.126821757288132</v>
      </c>
      <c r="FU50" s="89">
        <v>282123.87994516001</v>
      </c>
      <c r="FV50" s="89">
        <v>12.873627458553926</v>
      </c>
      <c r="FW50" s="89">
        <v>281158.79047460901</v>
      </c>
      <c r="FX50" s="89">
        <v>12.626450832941483</v>
      </c>
      <c r="FY50" s="89">
        <v>281268.08237762837</v>
      </c>
      <c r="FZ50" s="89">
        <v>12.425339143007696</v>
      </c>
      <c r="GA50" s="89">
        <v>264070.31747784023</v>
      </c>
      <c r="GB50" s="89">
        <v>11.969296226973096</v>
      </c>
      <c r="GC50" s="89">
        <v>288652.83159022976</v>
      </c>
      <c r="GD50" s="89">
        <v>12.068045611271184</v>
      </c>
      <c r="GE50" s="89">
        <v>293675.5857711322</v>
      </c>
      <c r="GF50" s="89">
        <v>12.383005972806014</v>
      </c>
      <c r="GG50" s="89">
        <v>302111.86616590002</v>
      </c>
    </row>
    <row r="51" spans="2:189" x14ac:dyDescent="0.55000000000000004">
      <c r="B51" s="62">
        <v>7</v>
      </c>
      <c r="C51" s="282" t="s">
        <v>266</v>
      </c>
      <c r="D51" s="89">
        <v>13.23395665969846</v>
      </c>
      <c r="E51" s="89">
        <v>57758.921425389999</v>
      </c>
      <c r="F51" s="89">
        <v>11.540767320568426</v>
      </c>
      <c r="G51" s="89">
        <v>57673.183244221</v>
      </c>
      <c r="H51" s="89">
        <v>10.570552655599155</v>
      </c>
      <c r="I51" s="89">
        <v>61728.820918210004</v>
      </c>
      <c r="J51" s="89">
        <v>9.3698001996509497</v>
      </c>
      <c r="K51" s="89">
        <v>81240.8687336</v>
      </c>
      <c r="L51" s="89">
        <v>11.942340466551894</v>
      </c>
      <c r="M51" s="89">
        <v>104245.21593393</v>
      </c>
      <c r="N51" s="89">
        <v>12.826315694744252</v>
      </c>
      <c r="O51" s="89">
        <v>114735.10752489998</v>
      </c>
      <c r="P51" s="89">
        <v>9.4161929695800719</v>
      </c>
      <c r="Q51" s="89">
        <v>83266.441590989998</v>
      </c>
      <c r="R51" s="89">
        <v>9.2025850555689708</v>
      </c>
      <c r="S51" s="89">
        <v>85276.335041109982</v>
      </c>
      <c r="T51" s="89">
        <v>9.1593080126761901</v>
      </c>
      <c r="U51" s="89">
        <v>87993.078317730979</v>
      </c>
      <c r="V51" s="89">
        <v>9.376551617369822</v>
      </c>
      <c r="W51" s="89">
        <v>89301.714988200998</v>
      </c>
      <c r="X51" s="89">
        <v>9.5367287069350812</v>
      </c>
      <c r="Y51" s="89">
        <v>92542.173336070991</v>
      </c>
      <c r="Z51" s="89">
        <v>9.8020761479522545</v>
      </c>
      <c r="AA51" s="89">
        <v>96619.075106080985</v>
      </c>
      <c r="AB51" s="89">
        <v>10.593909033538344</v>
      </c>
      <c r="AC51" s="89">
        <v>98968.334685529975</v>
      </c>
      <c r="AD51" s="89">
        <v>11.134455251208125</v>
      </c>
      <c r="AE51" s="89">
        <v>100204.02428081998</v>
      </c>
      <c r="AF51" s="89">
        <v>11.417589683474723</v>
      </c>
      <c r="AG51" s="89">
        <v>101058.01809242999</v>
      </c>
      <c r="AH51" s="89">
        <v>10.794007325515363</v>
      </c>
      <c r="AI51" s="89">
        <v>101613.49581617001</v>
      </c>
      <c r="AJ51" s="89">
        <v>11.823303322541639</v>
      </c>
      <c r="AK51" s="89">
        <v>102695.96765161603</v>
      </c>
      <c r="AL51" s="89">
        <v>11.942340466551894</v>
      </c>
      <c r="AM51" s="89">
        <v>104245.21593393</v>
      </c>
      <c r="AN51" s="89">
        <v>12.278012677030382</v>
      </c>
      <c r="AO51" s="89">
        <v>104291.36589618998</v>
      </c>
      <c r="AP51" s="89">
        <v>12.364755744348937</v>
      </c>
      <c r="AQ51" s="89">
        <v>103146.407913991</v>
      </c>
      <c r="AR51" s="89">
        <v>12.376464547969476</v>
      </c>
      <c r="AS51" s="89">
        <v>103197.13699300103</v>
      </c>
      <c r="AT51" s="89">
        <v>12.171872152649643</v>
      </c>
      <c r="AU51" s="89">
        <v>104347.16828566094</v>
      </c>
      <c r="AV51" s="89">
        <v>11.432941534089679</v>
      </c>
      <c r="AW51" s="89">
        <v>105581.271899571</v>
      </c>
      <c r="AX51" s="89">
        <v>12.262726498162662</v>
      </c>
      <c r="AY51" s="89">
        <v>108370.27815622998</v>
      </c>
      <c r="AZ51" s="89">
        <v>12.469025076664961</v>
      </c>
      <c r="BA51" s="89">
        <v>108672.59102714098</v>
      </c>
      <c r="BB51" s="89">
        <v>12.546046015256209</v>
      </c>
      <c r="BC51" s="89">
        <v>111270.42172696999</v>
      </c>
      <c r="BD51" s="89">
        <v>12.719149301977305</v>
      </c>
      <c r="BE51" s="89">
        <v>113778.22997335</v>
      </c>
      <c r="BF51" s="89">
        <v>12.93471849767608</v>
      </c>
      <c r="BG51" s="89">
        <v>113388.86669447001</v>
      </c>
      <c r="BH51" s="89">
        <v>12.93471849767608</v>
      </c>
      <c r="BI51" s="89">
        <v>113388.86669447001</v>
      </c>
      <c r="BJ51" s="89">
        <v>12.826315694744252</v>
      </c>
      <c r="BK51" s="89">
        <v>114735.10752489998</v>
      </c>
      <c r="BL51" s="89">
        <v>13.086948007151562</v>
      </c>
      <c r="BM51" s="89">
        <v>115915.71255314996</v>
      </c>
      <c r="BN51" s="89">
        <v>12.993250413502041</v>
      </c>
      <c r="BO51" s="89">
        <v>116250.68921794102</v>
      </c>
      <c r="BP51" s="89">
        <v>12.945247867795338</v>
      </c>
      <c r="BQ51" s="89">
        <v>119107.03299129095</v>
      </c>
      <c r="BR51" s="89">
        <v>12.869314172369897</v>
      </c>
      <c r="BS51" s="89">
        <v>120076.12806368101</v>
      </c>
      <c r="BT51" s="89">
        <v>12.882887776347875</v>
      </c>
      <c r="BU51" s="89">
        <v>118694.36305065101</v>
      </c>
      <c r="BV51" s="89">
        <v>12.911760024579888</v>
      </c>
      <c r="BW51" s="89">
        <v>117566.01786618101</v>
      </c>
      <c r="BX51" s="89">
        <v>12.872438998133948</v>
      </c>
      <c r="BY51" s="89">
        <v>116847.41069422998</v>
      </c>
      <c r="BZ51" s="89">
        <v>12.846283853792823</v>
      </c>
      <c r="CA51" s="89">
        <v>116723.37914032416</v>
      </c>
      <c r="CB51" s="89">
        <v>12.706484255860467</v>
      </c>
      <c r="CC51" s="89">
        <v>117291.9266382511</v>
      </c>
      <c r="CD51" s="89">
        <v>12.634852311156981</v>
      </c>
      <c r="CE51" s="89">
        <v>118075.44875714107</v>
      </c>
      <c r="CF51" s="89">
        <v>12.544868749558992</v>
      </c>
      <c r="CG51" s="89">
        <v>119436.75465494108</v>
      </c>
      <c r="CH51" s="89">
        <v>12.450951981099507</v>
      </c>
      <c r="CI51" s="89">
        <v>118860.33896084109</v>
      </c>
      <c r="CJ51" s="89">
        <v>12.431442418657861</v>
      </c>
      <c r="CK51" s="89">
        <v>118203.13435648003</v>
      </c>
      <c r="CL51" s="89">
        <v>12.386458139258844</v>
      </c>
      <c r="CM51" s="89">
        <v>119631.28861992</v>
      </c>
      <c r="CN51" s="89">
        <v>12.394377047309352</v>
      </c>
      <c r="CO51" s="89">
        <v>129590.38854260999</v>
      </c>
      <c r="CP51" s="89">
        <v>12.396378378451429</v>
      </c>
      <c r="CQ51" s="89">
        <v>129710.21888410916</v>
      </c>
      <c r="CR51" s="89">
        <v>12.379417328275943</v>
      </c>
      <c r="CS51" s="89">
        <v>131716.22519281</v>
      </c>
      <c r="CT51" s="89">
        <v>12.324917990248551</v>
      </c>
      <c r="CU51" s="89">
        <v>133995.68223580997</v>
      </c>
      <c r="CV51" s="89">
        <v>12.258389398431095</v>
      </c>
      <c r="CW51" s="89">
        <v>134958.87541139001</v>
      </c>
      <c r="CX51" s="89">
        <v>12.266809521261836</v>
      </c>
      <c r="CY51" s="89">
        <v>133160.27984501002</v>
      </c>
      <c r="CZ51" s="89">
        <v>12.217024921794312</v>
      </c>
      <c r="DA51" s="89">
        <v>133493.92477725996</v>
      </c>
      <c r="DB51" s="89">
        <v>12.052259809333838</v>
      </c>
      <c r="DC51" s="89">
        <v>132736.79839615</v>
      </c>
      <c r="DD51" s="89">
        <v>11.562070008081132</v>
      </c>
      <c r="DE51" s="89">
        <v>132012.80095549999</v>
      </c>
      <c r="DF51" s="89">
        <v>11.162373694025179</v>
      </c>
      <c r="DG51" s="89">
        <v>140543.75075357</v>
      </c>
      <c r="DH51" s="89">
        <v>10.910656426056185</v>
      </c>
      <c r="DI51" s="89">
        <v>142081.95076178998</v>
      </c>
      <c r="DJ51" s="89">
        <v>10.665740417195346</v>
      </c>
      <c r="DK51" s="89">
        <v>138324.10156314998</v>
      </c>
      <c r="DL51" s="89">
        <v>10.406994062183214</v>
      </c>
      <c r="DM51" s="89">
        <v>137972.22808106005</v>
      </c>
      <c r="DN51" s="89">
        <v>10.027392940115559</v>
      </c>
      <c r="DO51" s="89">
        <v>139673.50509381003</v>
      </c>
      <c r="DP51" s="89">
        <v>9.9109850784103006</v>
      </c>
      <c r="DQ51" s="89">
        <v>145572.05743069007</v>
      </c>
      <c r="DR51" s="89">
        <v>9.7148309917755533</v>
      </c>
      <c r="DS51" s="89">
        <v>145278.92336491993</v>
      </c>
      <c r="DT51" s="89">
        <v>9.3853435391663904</v>
      </c>
      <c r="DU51" s="89">
        <v>147930.75440829</v>
      </c>
      <c r="DV51" s="89">
        <v>9.3273141662566275</v>
      </c>
      <c r="DW51" s="89">
        <v>148095.45006798999</v>
      </c>
      <c r="DX51" s="89">
        <v>9.1927484079487822</v>
      </c>
      <c r="DY51" s="89">
        <v>162722.07991502006</v>
      </c>
      <c r="DZ51" s="89">
        <v>9.1310034823641466</v>
      </c>
      <c r="EA51" s="89">
        <v>155016.37898135005</v>
      </c>
      <c r="EB51" s="89">
        <v>9.0874132806992893</v>
      </c>
      <c r="EC51" s="89">
        <v>155730.54764732</v>
      </c>
      <c r="ED51" s="89">
        <v>9.0557806006550461</v>
      </c>
      <c r="EE51" s="89">
        <v>159217.48707697989</v>
      </c>
      <c r="EF51" s="89">
        <v>9.0398364989139743</v>
      </c>
      <c r="EG51" s="89">
        <v>165224.89871432001</v>
      </c>
      <c r="EH51" s="89">
        <v>9.1174639678395355</v>
      </c>
      <c r="EI51" s="89">
        <v>165641.32571230998</v>
      </c>
      <c r="EJ51" s="89">
        <v>9.1353067662577896</v>
      </c>
      <c r="EK51" s="89">
        <v>171418.99400418194</v>
      </c>
      <c r="EL51" s="89">
        <v>9.4505213533613937</v>
      </c>
      <c r="EM51" s="89">
        <v>174850.70477451183</v>
      </c>
      <c r="EN51" s="89">
        <v>9.6259872118422489</v>
      </c>
      <c r="EO51" s="89">
        <v>176939.95881009178</v>
      </c>
      <c r="EP51" s="89">
        <v>9.726639249904526</v>
      </c>
      <c r="EQ51" s="89">
        <v>180786.4710888236</v>
      </c>
      <c r="ER51" s="89">
        <v>10.772926146098282</v>
      </c>
      <c r="ES51" s="89">
        <v>181202.48010095995</v>
      </c>
      <c r="ET51" s="89">
        <v>10.9358094341639</v>
      </c>
      <c r="EU51" s="89">
        <v>182304.59203764002</v>
      </c>
      <c r="EV51" s="89">
        <v>11.021630852325773</v>
      </c>
      <c r="EW51" s="89">
        <v>171657.47726747001</v>
      </c>
      <c r="EX51" s="89">
        <v>11.885239845499031</v>
      </c>
      <c r="EY51" s="89">
        <v>192099.16473116999</v>
      </c>
      <c r="EZ51" s="89">
        <v>11.958602482291816</v>
      </c>
      <c r="FA51" s="89">
        <v>195620.19472884995</v>
      </c>
      <c r="FB51" s="89">
        <v>11.825932976462939</v>
      </c>
      <c r="FC51" s="89">
        <v>199641.17362327009</v>
      </c>
      <c r="FD51" s="89">
        <v>12.408123123981433</v>
      </c>
      <c r="FE51" s="89">
        <v>211542.46113174999</v>
      </c>
      <c r="FF51" s="89">
        <v>11.853661294266651</v>
      </c>
      <c r="FG51" s="89">
        <v>227259.95561202019</v>
      </c>
      <c r="FH51" s="89">
        <v>12.495646809816344</v>
      </c>
      <c r="FI51" s="89">
        <v>206845.94942768017</v>
      </c>
      <c r="FJ51" s="89">
        <v>13.072436913151497</v>
      </c>
      <c r="FK51" s="89">
        <v>205740.24661524006</v>
      </c>
      <c r="FL51" s="89">
        <v>13.042803210386372</v>
      </c>
      <c r="FM51" s="89">
        <v>191823.86421353006</v>
      </c>
      <c r="FN51" s="89">
        <v>12.969014213635148</v>
      </c>
      <c r="FO51" s="89">
        <v>194089.22374653997</v>
      </c>
      <c r="FP51" s="89">
        <v>13.553622822053102</v>
      </c>
      <c r="FQ51" s="89">
        <v>201982.97994209995</v>
      </c>
      <c r="FR51" s="89">
        <v>13.302471172218556</v>
      </c>
      <c r="FS51" s="89">
        <v>203256.93634597995</v>
      </c>
      <c r="FT51" s="89">
        <v>13.318273897415031</v>
      </c>
      <c r="FU51" s="89">
        <v>208893.87306845994</v>
      </c>
      <c r="FV51" s="89">
        <v>13.087481454948339</v>
      </c>
      <c r="FW51" s="89">
        <v>211254.87095615998</v>
      </c>
      <c r="FX51" s="89">
        <v>12.856096066503641</v>
      </c>
      <c r="FY51" s="89">
        <v>214620.50270054003</v>
      </c>
      <c r="FZ51" s="89">
        <v>12.630197655356506</v>
      </c>
      <c r="GA51" s="89">
        <v>202635.54454976993</v>
      </c>
      <c r="GB51" s="89">
        <v>12.47051659441807</v>
      </c>
      <c r="GC51" s="89">
        <v>208471.52697217994</v>
      </c>
      <c r="GD51" s="89">
        <v>12.494514986217142</v>
      </c>
      <c r="GE51" s="89">
        <v>209411.6611049799</v>
      </c>
      <c r="GF51" s="89">
        <v>12.604484381302115</v>
      </c>
      <c r="GG51" s="89">
        <v>208295.02854820003</v>
      </c>
    </row>
    <row r="52" spans="2:189" x14ac:dyDescent="0.55000000000000004">
      <c r="B52" s="62">
        <v>8</v>
      </c>
      <c r="C52" s="282" t="s">
        <v>267</v>
      </c>
      <c r="D52" s="89">
        <v>12.725605746780273</v>
      </c>
      <c r="E52" s="89">
        <v>5319.8847653549992</v>
      </c>
      <c r="F52" s="89">
        <v>10.354396657659903</v>
      </c>
      <c r="G52" s="89">
        <v>10229.41987673</v>
      </c>
      <c r="H52" s="89">
        <v>9.5456521066654396</v>
      </c>
      <c r="I52" s="89">
        <v>16083.921973379998</v>
      </c>
      <c r="J52" s="89">
        <v>8.0055796649916147</v>
      </c>
      <c r="K52" s="89">
        <v>27939.104650909998</v>
      </c>
      <c r="L52" s="89">
        <v>12.273483606622754</v>
      </c>
      <c r="M52" s="89">
        <v>34419.827632520006</v>
      </c>
      <c r="N52" s="89">
        <v>12.591253643110512</v>
      </c>
      <c r="O52" s="89">
        <v>33207.616342446985</v>
      </c>
      <c r="P52" s="89">
        <v>8.4339732603718378</v>
      </c>
      <c r="Q52" s="89">
        <v>28475.147404489995</v>
      </c>
      <c r="R52" s="89">
        <v>7.8737712135260098</v>
      </c>
      <c r="S52" s="89">
        <v>28652.202998549998</v>
      </c>
      <c r="T52" s="89">
        <v>7.8680356447772377</v>
      </c>
      <c r="U52" s="89">
        <v>29857.026999310008</v>
      </c>
      <c r="V52" s="89">
        <v>8.1813892755649515</v>
      </c>
      <c r="W52" s="89">
        <v>30000.562961499996</v>
      </c>
      <c r="X52" s="89">
        <v>8.5162811811768471</v>
      </c>
      <c r="Y52" s="89">
        <v>29588.696428140003</v>
      </c>
      <c r="Z52" s="89">
        <v>9.1493410305966503</v>
      </c>
      <c r="AA52" s="89">
        <v>32288.119386059996</v>
      </c>
      <c r="AB52" s="89">
        <v>10.427394967998628</v>
      </c>
      <c r="AC52" s="89">
        <v>33801.56700974999</v>
      </c>
      <c r="AD52" s="89">
        <v>11.006680621079708</v>
      </c>
      <c r="AE52" s="89">
        <v>31943.370709680003</v>
      </c>
      <c r="AF52" s="89">
        <v>11.396779717048185</v>
      </c>
      <c r="AG52" s="89">
        <v>31298.754963629999</v>
      </c>
      <c r="AH52" s="89">
        <v>11.161019730039582</v>
      </c>
      <c r="AI52" s="89">
        <v>31213.79312808</v>
      </c>
      <c r="AJ52" s="89">
        <v>12.016696554475212</v>
      </c>
      <c r="AK52" s="89">
        <v>31743.316802450005</v>
      </c>
      <c r="AL52" s="89">
        <v>12.273483606622754</v>
      </c>
      <c r="AM52" s="89">
        <v>34419.827632520006</v>
      </c>
      <c r="AN52" s="89">
        <v>12.426024406321963</v>
      </c>
      <c r="AO52" s="89">
        <v>34044.756403259998</v>
      </c>
      <c r="AP52" s="89">
        <v>12.396898129466571</v>
      </c>
      <c r="AQ52" s="89">
        <v>33747.406536559996</v>
      </c>
      <c r="AR52" s="89">
        <v>12.272132746838317</v>
      </c>
      <c r="AS52" s="89">
        <v>34893.561025740004</v>
      </c>
      <c r="AT52" s="89">
        <v>12.052299571744937</v>
      </c>
      <c r="AU52" s="89">
        <v>33957.9043466</v>
      </c>
      <c r="AV52" s="89">
        <v>11.361970820533049</v>
      </c>
      <c r="AW52" s="89">
        <v>35367.48017998998</v>
      </c>
      <c r="AX52" s="89">
        <v>12.0599945927778</v>
      </c>
      <c r="AY52" s="89">
        <v>34966.699184709993</v>
      </c>
      <c r="AZ52" s="89">
        <v>12.254066388229175</v>
      </c>
      <c r="BA52" s="89">
        <v>35243.408044796997</v>
      </c>
      <c r="BB52" s="89">
        <v>12.358276957718887</v>
      </c>
      <c r="BC52" s="89">
        <v>34497.883352700002</v>
      </c>
      <c r="BD52" s="89">
        <v>12.414453857542956</v>
      </c>
      <c r="BE52" s="89">
        <v>34112.557094797005</v>
      </c>
      <c r="BF52" s="89">
        <v>12.737360772362953</v>
      </c>
      <c r="BG52" s="89">
        <v>33585.546765177009</v>
      </c>
      <c r="BH52" s="89">
        <v>12.737360772362953</v>
      </c>
      <c r="BI52" s="89">
        <v>33585.546765177009</v>
      </c>
      <c r="BJ52" s="89">
        <v>12.591253643110512</v>
      </c>
      <c r="BK52" s="89">
        <v>33207.616342446985</v>
      </c>
      <c r="BL52" s="89">
        <v>12.845969384577604</v>
      </c>
      <c r="BM52" s="89">
        <v>32400.656296087003</v>
      </c>
      <c r="BN52" s="89">
        <v>12.722904589889506</v>
      </c>
      <c r="BO52" s="89">
        <v>33172.960112087007</v>
      </c>
      <c r="BP52" s="89">
        <v>12.747047239090138</v>
      </c>
      <c r="BQ52" s="89">
        <v>33621.419956616999</v>
      </c>
      <c r="BR52" s="89">
        <v>12.653040248645624</v>
      </c>
      <c r="BS52" s="89">
        <v>31194.410975646995</v>
      </c>
      <c r="BT52" s="89">
        <v>12.57554022148658</v>
      </c>
      <c r="BU52" s="89">
        <v>31941.440228516993</v>
      </c>
      <c r="BV52" s="89">
        <v>12.627455642325817</v>
      </c>
      <c r="BW52" s="89">
        <v>33917.954242956992</v>
      </c>
      <c r="BX52" s="89">
        <v>12.552783783120516</v>
      </c>
      <c r="BY52" s="89">
        <v>32898.184603267007</v>
      </c>
      <c r="BZ52" s="89">
        <v>12.398285339172286</v>
      </c>
      <c r="CA52" s="89">
        <v>32548.713719306994</v>
      </c>
      <c r="CB52" s="89">
        <v>12.392442350306741</v>
      </c>
      <c r="CC52" s="89">
        <v>33297.751772740005</v>
      </c>
      <c r="CD52" s="89">
        <v>12.291560214535643</v>
      </c>
      <c r="CE52" s="89">
        <v>33774.071411740006</v>
      </c>
      <c r="CF52" s="89">
        <v>12.241469198881431</v>
      </c>
      <c r="CG52" s="89">
        <v>33565.128289270004</v>
      </c>
      <c r="CH52" s="89">
        <v>12.207411706649754</v>
      </c>
      <c r="CI52" s="89">
        <v>35571.386322130005</v>
      </c>
      <c r="CJ52" s="89">
        <v>12.180511287927846</v>
      </c>
      <c r="CK52" s="89">
        <v>35221.403258819992</v>
      </c>
      <c r="CL52" s="89">
        <v>12.041494205354326</v>
      </c>
      <c r="CM52" s="89">
        <v>34929.877100780002</v>
      </c>
      <c r="CN52" s="89">
        <v>12.019322264809411</v>
      </c>
      <c r="CO52" s="89">
        <v>35615.75602973999</v>
      </c>
      <c r="CP52" s="89">
        <v>12.131442086950113</v>
      </c>
      <c r="CQ52" s="89">
        <v>35069.226180229991</v>
      </c>
      <c r="CR52" s="89">
        <v>12.060407244750627</v>
      </c>
      <c r="CS52" s="89">
        <v>34945.137417650003</v>
      </c>
      <c r="CT52" s="89">
        <v>12.107712679153778</v>
      </c>
      <c r="CU52" s="89">
        <v>35645.711492449998</v>
      </c>
      <c r="CV52" s="89">
        <v>12.005047860594306</v>
      </c>
      <c r="CW52" s="89">
        <v>35156.500957039992</v>
      </c>
      <c r="CX52" s="89">
        <v>11.93172389393923</v>
      </c>
      <c r="CY52" s="89">
        <v>37151.248155124995</v>
      </c>
      <c r="CZ52" s="89">
        <v>11.903290270897774</v>
      </c>
      <c r="DA52" s="89">
        <v>38059.103516484996</v>
      </c>
      <c r="DB52" s="89">
        <v>11.794466931331915</v>
      </c>
      <c r="DC52" s="89">
        <v>37982.818814794999</v>
      </c>
      <c r="DD52" s="89">
        <v>11.447307455521861</v>
      </c>
      <c r="DE52" s="89">
        <v>38162.394223480005</v>
      </c>
      <c r="DF52" s="89">
        <v>10.852530368147205</v>
      </c>
      <c r="DG52" s="89">
        <v>41345.03355610001</v>
      </c>
      <c r="DH52" s="89">
        <v>10.417454697879677</v>
      </c>
      <c r="DI52" s="89">
        <v>41355.844210674994</v>
      </c>
      <c r="DJ52" s="89">
        <v>10.089601940314296</v>
      </c>
      <c r="DK52" s="89">
        <v>43165.983456515009</v>
      </c>
      <c r="DL52" s="89">
        <v>9.465915357913179</v>
      </c>
      <c r="DM52" s="89">
        <v>48564.232263885002</v>
      </c>
      <c r="DN52" s="89">
        <v>9.014899606087587</v>
      </c>
      <c r="DO52" s="89">
        <v>50390.856645285006</v>
      </c>
      <c r="DP52" s="89">
        <v>8.8234812914982541</v>
      </c>
      <c r="DQ52" s="89">
        <v>56612.671918184999</v>
      </c>
      <c r="DR52" s="89">
        <v>8.70148877944</v>
      </c>
      <c r="DS52" s="89">
        <v>64059.652623344991</v>
      </c>
      <c r="DT52" s="89">
        <v>8.3870234091415092</v>
      </c>
      <c r="DU52" s="89">
        <v>66199.130996149979</v>
      </c>
      <c r="DV52" s="89">
        <v>8.502328606548831</v>
      </c>
      <c r="DW52" s="89">
        <v>70411.651590479974</v>
      </c>
      <c r="DX52" s="89">
        <v>8.4761250518877755</v>
      </c>
      <c r="DY52" s="89">
        <v>78994.437621949983</v>
      </c>
      <c r="DZ52" s="89">
        <v>8.2028467766732582</v>
      </c>
      <c r="EA52" s="89">
        <v>81611.549565360008</v>
      </c>
      <c r="EB52" s="89">
        <v>8.0713954752351889</v>
      </c>
      <c r="EC52" s="89">
        <v>81259.048995639998</v>
      </c>
      <c r="ED52" s="89">
        <v>8.0474452102535761</v>
      </c>
      <c r="EE52" s="89">
        <v>90923.624939729998</v>
      </c>
      <c r="EF52" s="89">
        <v>8.1383997689785996</v>
      </c>
      <c r="EG52" s="89">
        <v>92085.020870529959</v>
      </c>
      <c r="EH52" s="89">
        <v>8.2591483171841595</v>
      </c>
      <c r="EI52" s="89">
        <v>88437.066909640009</v>
      </c>
      <c r="EJ52" s="89">
        <v>8.3569567871981381</v>
      </c>
      <c r="EK52" s="89">
        <v>88206.067134439989</v>
      </c>
      <c r="EL52" s="89">
        <v>8.8305263508801968</v>
      </c>
      <c r="EM52" s="89">
        <v>86159.424913069975</v>
      </c>
      <c r="EN52" s="89">
        <v>9.1249743726640737</v>
      </c>
      <c r="EO52" s="89">
        <v>84611.642079579964</v>
      </c>
      <c r="EP52" s="89">
        <v>9.4068556958758016</v>
      </c>
      <c r="EQ52" s="89">
        <v>83705.354666850006</v>
      </c>
      <c r="ER52" s="89">
        <v>10.331801777899743</v>
      </c>
      <c r="ES52" s="89">
        <v>82447.458326360007</v>
      </c>
      <c r="ET52" s="89">
        <v>10.587895580584215</v>
      </c>
      <c r="EU52" s="89">
        <v>79777.603248230007</v>
      </c>
      <c r="EV52" s="89">
        <v>10.897183654792588</v>
      </c>
      <c r="EW52" s="89">
        <v>78409.987187899998</v>
      </c>
      <c r="EX52" s="89">
        <v>11.896386639526854</v>
      </c>
      <c r="EY52" s="89">
        <v>75168.861347449973</v>
      </c>
      <c r="EZ52" s="89">
        <v>12.057529456658038</v>
      </c>
      <c r="FA52" s="89">
        <v>71713.78889361996</v>
      </c>
      <c r="FB52" s="89">
        <v>12.253741291723676</v>
      </c>
      <c r="FC52" s="89">
        <v>64818.975833290009</v>
      </c>
      <c r="FD52" s="89">
        <v>12.890036634202499</v>
      </c>
      <c r="FE52" s="89">
        <v>61563.896654470002</v>
      </c>
      <c r="FF52" s="89">
        <v>13.11938235156223</v>
      </c>
      <c r="FG52" s="89">
        <v>60319.074112949995</v>
      </c>
      <c r="FH52" s="89">
        <v>13.323848267753707</v>
      </c>
      <c r="FI52" s="89">
        <v>60348.286011610013</v>
      </c>
      <c r="FJ52" s="89">
        <v>13.947520870605997</v>
      </c>
      <c r="FK52" s="89">
        <v>59911.768876779992</v>
      </c>
      <c r="FL52" s="89">
        <v>14.002285190337853</v>
      </c>
      <c r="FM52" s="89">
        <v>58765.694600012568</v>
      </c>
      <c r="FN52" s="89">
        <v>14.044649589101384</v>
      </c>
      <c r="FO52" s="89">
        <v>58404.896820479982</v>
      </c>
      <c r="FP52" s="89">
        <v>14.576789325643229</v>
      </c>
      <c r="FQ52" s="89">
        <v>58247.715827899992</v>
      </c>
      <c r="FR52" s="89">
        <v>14.521929788833557</v>
      </c>
      <c r="FS52" s="89">
        <v>58427.41831993001</v>
      </c>
      <c r="FT52" s="89">
        <v>14.44977401249659</v>
      </c>
      <c r="FU52" s="89">
        <v>58100.843129079993</v>
      </c>
      <c r="FV52" s="89">
        <v>14.15578304965536</v>
      </c>
      <c r="FW52" s="89">
        <v>57814.227414240006</v>
      </c>
      <c r="FX52" s="89">
        <v>13.824135348099016</v>
      </c>
      <c r="FY52" s="89">
        <v>57536.382116340013</v>
      </c>
      <c r="FZ52" s="89">
        <v>13.545210498490478</v>
      </c>
      <c r="GA52" s="89">
        <v>54698.122051120008</v>
      </c>
      <c r="GB52" s="89">
        <v>12.969076529853639</v>
      </c>
      <c r="GC52" s="89">
        <v>58902.116205180006</v>
      </c>
      <c r="GD52" s="89">
        <v>13.139381831062538</v>
      </c>
      <c r="GE52" s="89">
        <v>60700.809427020031</v>
      </c>
      <c r="GF52" s="89">
        <v>12.941715834286001</v>
      </c>
      <c r="GG52" s="89">
        <v>63332.319154739984</v>
      </c>
    </row>
    <row r="53" spans="2:189" x14ac:dyDescent="0.55000000000000004">
      <c r="B53" s="62">
        <v>9</v>
      </c>
      <c r="C53" s="282" t="s">
        <v>268</v>
      </c>
      <c r="D53" s="89">
        <v>13.050807196916226</v>
      </c>
      <c r="E53" s="89">
        <v>29450.762511543693</v>
      </c>
      <c r="F53" s="89">
        <v>11.446633681096042</v>
      </c>
      <c r="G53" s="89">
        <v>38297.302054207503</v>
      </c>
      <c r="H53" s="89">
        <v>10.185755423158987</v>
      </c>
      <c r="I53" s="89">
        <v>52431.485159234893</v>
      </c>
      <c r="J53" s="89">
        <v>9.5151235963335132</v>
      </c>
      <c r="K53" s="89">
        <v>76618.565482021935</v>
      </c>
      <c r="L53" s="89">
        <v>12.028361067363557</v>
      </c>
      <c r="M53" s="89">
        <v>120085.96593482027</v>
      </c>
      <c r="N53" s="89">
        <v>13.112203573526962</v>
      </c>
      <c r="O53" s="89">
        <v>137279.04203391913</v>
      </c>
      <c r="P53" s="89">
        <v>9.5660613323530015</v>
      </c>
      <c r="Q53" s="89">
        <v>83518.22225560309</v>
      </c>
      <c r="R53" s="89">
        <v>9.3984963376927624</v>
      </c>
      <c r="S53" s="89">
        <v>86013.598883908184</v>
      </c>
      <c r="T53" s="89">
        <v>9.3440253104633655</v>
      </c>
      <c r="U53" s="89">
        <v>89851.487786633705</v>
      </c>
      <c r="V53" s="89">
        <v>9.4475919206567198</v>
      </c>
      <c r="W53" s="89">
        <v>93708.629753861809</v>
      </c>
      <c r="X53" s="89">
        <v>9.4861272443730051</v>
      </c>
      <c r="Y53" s="89">
        <v>99963.035979379143</v>
      </c>
      <c r="Z53" s="89">
        <v>9.7232162003351306</v>
      </c>
      <c r="AA53" s="89">
        <v>106711.63814458967</v>
      </c>
      <c r="AB53" s="89">
        <v>10.518199528224589</v>
      </c>
      <c r="AC53" s="89">
        <v>110463.67402986567</v>
      </c>
      <c r="AD53" s="89">
        <v>11.087248261627687</v>
      </c>
      <c r="AE53" s="89">
        <v>112194.97624360441</v>
      </c>
      <c r="AF53" s="89">
        <v>11.313856668496344</v>
      </c>
      <c r="AG53" s="89">
        <v>114838.69615776019</v>
      </c>
      <c r="AH53" s="89">
        <v>10.782331442671353</v>
      </c>
      <c r="AI53" s="89">
        <v>115626.58328715496</v>
      </c>
      <c r="AJ53" s="89">
        <v>11.86850681311793</v>
      </c>
      <c r="AK53" s="89">
        <v>116266.5417491807</v>
      </c>
      <c r="AL53" s="89">
        <v>12.028361067363557</v>
      </c>
      <c r="AM53" s="89">
        <v>120085.96593482027</v>
      </c>
      <c r="AN53" s="89">
        <v>12.353956080552773</v>
      </c>
      <c r="AO53" s="89">
        <v>120615.83201290318</v>
      </c>
      <c r="AP53" s="89">
        <v>12.499905952165005</v>
      </c>
      <c r="AQ53" s="89">
        <v>120980.6316746262</v>
      </c>
      <c r="AR53" s="89">
        <v>12.475912382185442</v>
      </c>
      <c r="AS53" s="89">
        <v>121231.29448057964</v>
      </c>
      <c r="AT53" s="89">
        <v>12.396659929496701</v>
      </c>
      <c r="AU53" s="89">
        <v>122724.23825853007</v>
      </c>
      <c r="AV53" s="89">
        <v>11.539460782417656</v>
      </c>
      <c r="AW53" s="89">
        <v>125676.79157160055</v>
      </c>
      <c r="AX53" s="89">
        <v>12.505324235534198</v>
      </c>
      <c r="AY53" s="89">
        <v>127792.44044626458</v>
      </c>
      <c r="AZ53" s="89">
        <v>12.653419909921597</v>
      </c>
      <c r="BA53" s="89">
        <v>129289.00492852496</v>
      </c>
      <c r="BB53" s="89">
        <v>12.746711480241313</v>
      </c>
      <c r="BC53" s="89">
        <v>129439.08399579332</v>
      </c>
      <c r="BD53" s="89">
        <v>12.870755162656611</v>
      </c>
      <c r="BE53" s="89">
        <v>130671.06569493908</v>
      </c>
      <c r="BF53" s="89">
        <v>13.169960703458628</v>
      </c>
      <c r="BG53" s="89">
        <v>133537.06160228318</v>
      </c>
      <c r="BH53" s="89">
        <v>13.169960703458628</v>
      </c>
      <c r="BI53" s="89">
        <v>133537.06160228318</v>
      </c>
      <c r="BJ53" s="89">
        <v>13.112203573526962</v>
      </c>
      <c r="BK53" s="89">
        <v>137279.04203391913</v>
      </c>
      <c r="BL53" s="89">
        <v>13.240736721831921</v>
      </c>
      <c r="BM53" s="89">
        <v>139170.98562072724</v>
      </c>
      <c r="BN53" s="89">
        <v>13.216799948973684</v>
      </c>
      <c r="BO53" s="89">
        <v>139944.20868895797</v>
      </c>
      <c r="BP53" s="89">
        <v>12.983093957516386</v>
      </c>
      <c r="BQ53" s="89">
        <v>140529.78578871224</v>
      </c>
      <c r="BR53" s="89">
        <v>13.112366768434832</v>
      </c>
      <c r="BS53" s="89">
        <v>141429.63480096401</v>
      </c>
      <c r="BT53" s="89">
        <v>13.075691613473131</v>
      </c>
      <c r="BU53" s="89">
        <v>144053.00340080683</v>
      </c>
      <c r="BV53" s="89">
        <v>13.112745371751533</v>
      </c>
      <c r="BW53" s="89">
        <v>145368.11933810951</v>
      </c>
      <c r="BX53" s="89">
        <v>13.159254068780537</v>
      </c>
      <c r="BY53" s="89">
        <v>146166.01987018948</v>
      </c>
      <c r="BZ53" s="89">
        <v>13.173175935660783</v>
      </c>
      <c r="CA53" s="89">
        <v>146314.07381020172</v>
      </c>
      <c r="CB53" s="89">
        <v>13.120636055821279</v>
      </c>
      <c r="CC53" s="89">
        <v>145291.20984876409</v>
      </c>
      <c r="CD53" s="89">
        <v>13.059257810462471</v>
      </c>
      <c r="CE53" s="89">
        <v>145106.68970562145</v>
      </c>
      <c r="CF53" s="89">
        <v>13.021556051340129</v>
      </c>
      <c r="CG53" s="89">
        <v>144526.71667787898</v>
      </c>
      <c r="CH53" s="89">
        <v>13.022133139890018</v>
      </c>
      <c r="CI53" s="89">
        <v>141825.70278193697</v>
      </c>
      <c r="CJ53" s="89">
        <v>12.948088641598751</v>
      </c>
      <c r="CK53" s="89">
        <v>144132.95700415655</v>
      </c>
      <c r="CL53" s="89">
        <v>12.913206761371294</v>
      </c>
      <c r="CM53" s="89">
        <v>143762.85945239392</v>
      </c>
      <c r="CN53" s="89">
        <v>12.935746691469545</v>
      </c>
      <c r="CO53" s="89">
        <v>145222.32113255386</v>
      </c>
      <c r="CP53" s="89">
        <v>12.869326682978583</v>
      </c>
      <c r="CQ53" s="89">
        <v>145412.13655368279</v>
      </c>
      <c r="CR53" s="89">
        <v>12.915353167993379</v>
      </c>
      <c r="CS53" s="89">
        <v>146089.21012813284</v>
      </c>
      <c r="CT53" s="89">
        <v>12.895749502921893</v>
      </c>
      <c r="CU53" s="89">
        <v>145579.68863796789</v>
      </c>
      <c r="CV53" s="89">
        <v>12.833824506856491</v>
      </c>
      <c r="CW53" s="89">
        <v>145271.68448300878</v>
      </c>
      <c r="CX53" s="89">
        <v>12.845441855948458</v>
      </c>
      <c r="CY53" s="89">
        <v>147908.38144192769</v>
      </c>
      <c r="CZ53" s="89">
        <v>12.831990067453887</v>
      </c>
      <c r="DA53" s="89">
        <v>146830.58018605574</v>
      </c>
      <c r="DB53" s="89">
        <v>12.526530439712127</v>
      </c>
      <c r="DC53" s="89">
        <v>145901.92203288074</v>
      </c>
      <c r="DD53" s="89">
        <v>12.069734371616763</v>
      </c>
      <c r="DE53" s="89">
        <v>144691.57010726782</v>
      </c>
      <c r="DF53" s="89">
        <v>11.575590431528491</v>
      </c>
      <c r="DG53" s="89">
        <v>144991.31478110095</v>
      </c>
      <c r="DH53" s="89">
        <v>11.697865480437436</v>
      </c>
      <c r="DI53" s="89">
        <v>142548.87006695298</v>
      </c>
      <c r="DJ53" s="89">
        <v>11.468256203887931</v>
      </c>
      <c r="DK53" s="89">
        <v>143175.16733361088</v>
      </c>
      <c r="DL53" s="89">
        <v>11.291226672644433</v>
      </c>
      <c r="DM53" s="89">
        <v>141209.48656862081</v>
      </c>
      <c r="DN53" s="89">
        <v>10.909271180599259</v>
      </c>
      <c r="DO53" s="89">
        <v>140376.98417192083</v>
      </c>
      <c r="DP53" s="89">
        <v>10.755222075828787</v>
      </c>
      <c r="DQ53" s="89">
        <v>140352.51487618085</v>
      </c>
      <c r="DR53" s="89">
        <v>10.538860412546549</v>
      </c>
      <c r="DS53" s="89">
        <v>138673.08127513895</v>
      </c>
      <c r="DT53" s="89">
        <v>10.229250481712617</v>
      </c>
      <c r="DU53" s="89">
        <v>135779.50038620582</v>
      </c>
      <c r="DV53" s="89">
        <v>10.136087584868211</v>
      </c>
      <c r="DW53" s="89">
        <v>138041.76797868288</v>
      </c>
      <c r="DX53" s="89">
        <v>9.8430169562813816</v>
      </c>
      <c r="DY53" s="89">
        <v>137023.2561069128</v>
      </c>
      <c r="DZ53" s="89">
        <v>9.7599934868885558</v>
      </c>
      <c r="EA53" s="89">
        <v>136928.70213532299</v>
      </c>
      <c r="EB53" s="89">
        <v>9.7088134137283149</v>
      </c>
      <c r="EC53" s="89">
        <v>136834.73622738791</v>
      </c>
      <c r="ED53" s="89">
        <v>9.7040181818917084</v>
      </c>
      <c r="EE53" s="89">
        <v>134902.2304087329</v>
      </c>
      <c r="EF53" s="89">
        <v>9.6966010377194607</v>
      </c>
      <c r="EG53" s="89">
        <v>137385.93208962487</v>
      </c>
      <c r="EH53" s="89">
        <v>9.7432103710139195</v>
      </c>
      <c r="EI53" s="89">
        <v>139719.11798913477</v>
      </c>
      <c r="EJ53" s="89">
        <v>9.7146770411279117</v>
      </c>
      <c r="EK53" s="89">
        <v>139202.48711435977</v>
      </c>
      <c r="EL53" s="89">
        <v>10.017021662089356</v>
      </c>
      <c r="EM53" s="89">
        <v>140036.43115266995</v>
      </c>
      <c r="EN53" s="89">
        <v>10.106515171657891</v>
      </c>
      <c r="EO53" s="89">
        <v>141451.15282469726</v>
      </c>
      <c r="EP53" s="89">
        <v>10.034990034817291</v>
      </c>
      <c r="EQ53" s="89">
        <v>141578.1732361374</v>
      </c>
      <c r="ER53" s="89">
        <v>10.852344386544473</v>
      </c>
      <c r="ES53" s="89">
        <v>142232.64070909235</v>
      </c>
      <c r="ET53" s="89">
        <v>11.095492424335756</v>
      </c>
      <c r="EU53" s="89">
        <v>141394.33759225436</v>
      </c>
      <c r="EV53" s="89">
        <v>11.228217033717319</v>
      </c>
      <c r="EW53" s="89">
        <v>141250.46418630437</v>
      </c>
      <c r="EX53" s="89">
        <v>11.889191739614793</v>
      </c>
      <c r="EY53" s="89">
        <v>139185.07642913144</v>
      </c>
      <c r="EZ53" s="89">
        <v>11.937168891030783</v>
      </c>
      <c r="FA53" s="89">
        <v>138167.97693695792</v>
      </c>
      <c r="FB53" s="89">
        <v>11.887878055901364</v>
      </c>
      <c r="FC53" s="89">
        <v>131340.2012695274</v>
      </c>
      <c r="FD53" s="89">
        <v>12.368183440541355</v>
      </c>
      <c r="FE53" s="89">
        <v>133466.5514289398</v>
      </c>
      <c r="FF53" s="89">
        <v>12.356932581568147</v>
      </c>
      <c r="FG53" s="89">
        <v>131751.42390449237</v>
      </c>
      <c r="FH53" s="89">
        <v>12.428847466348659</v>
      </c>
      <c r="FI53" s="89">
        <v>128883.10319677832</v>
      </c>
      <c r="FJ53" s="89">
        <v>12.944433106891472</v>
      </c>
      <c r="FK53" s="89">
        <v>127229.8943642673</v>
      </c>
      <c r="FL53" s="89">
        <v>13.002167113893636</v>
      </c>
      <c r="FM53" s="89">
        <v>124946.18028543936</v>
      </c>
      <c r="FN53" s="89">
        <v>12.919105113581903</v>
      </c>
      <c r="FO53" s="89">
        <v>119826.42967323633</v>
      </c>
      <c r="FP53" s="89">
        <v>13.711765287400469</v>
      </c>
      <c r="FQ53" s="89">
        <v>118256.18505756537</v>
      </c>
      <c r="FR53" s="89">
        <v>13.599574397984226</v>
      </c>
      <c r="FS53" s="89">
        <v>116533.73279566638</v>
      </c>
      <c r="FT53" s="89">
        <v>13.474034105519529</v>
      </c>
      <c r="FU53" s="89">
        <v>111876.77039470541</v>
      </c>
      <c r="FV53" s="89">
        <v>13.290008140352674</v>
      </c>
      <c r="FW53" s="89">
        <v>116185.13102477834</v>
      </c>
      <c r="FX53" s="89">
        <v>13.089430635726663</v>
      </c>
      <c r="FY53" s="89">
        <v>115052.45033285517</v>
      </c>
      <c r="FZ53" s="89">
        <v>12.869408325837966</v>
      </c>
      <c r="GA53" s="89">
        <v>132399.71920218531</v>
      </c>
      <c r="GB53" s="89">
        <v>12.269236775351775</v>
      </c>
      <c r="GC53" s="89">
        <v>111731.37987179191</v>
      </c>
      <c r="GD53" s="89">
        <v>12.654662271637068</v>
      </c>
      <c r="GE53" s="89">
        <v>111128.69329309919</v>
      </c>
      <c r="GF53" s="89">
        <v>12.607166092608928</v>
      </c>
      <c r="GG53" s="89">
        <v>109582.78897933505</v>
      </c>
    </row>
    <row r="54" spans="2:189" x14ac:dyDescent="0.55000000000000004">
      <c r="B54" s="62">
        <v>10</v>
      </c>
      <c r="C54" s="282" t="s">
        <v>269</v>
      </c>
      <c r="D54" s="89">
        <v>6.8671525132562854</v>
      </c>
      <c r="E54" s="89">
        <v>23200.431278289998</v>
      </c>
      <c r="F54" s="89">
        <v>6.4028355606262615</v>
      </c>
      <c r="G54" s="89">
        <v>39407.92364772001</v>
      </c>
      <c r="H54" s="89">
        <v>6.2534987165169351</v>
      </c>
      <c r="I54" s="89">
        <v>49456.295582209983</v>
      </c>
      <c r="J54" s="89">
        <v>5.6906367436382475</v>
      </c>
      <c r="K54" s="89">
        <v>65175.30144259004</v>
      </c>
      <c r="L54" s="89">
        <v>10.157522674424849</v>
      </c>
      <c r="M54" s="89">
        <v>93428.552277337221</v>
      </c>
      <c r="N54" s="89">
        <v>11.281631659754931</v>
      </c>
      <c r="O54" s="89">
        <v>114875.49824355001</v>
      </c>
      <c r="P54" s="89">
        <v>5.7171839161330071</v>
      </c>
      <c r="Q54" s="89">
        <v>62152.959821420474</v>
      </c>
      <c r="R54" s="89">
        <v>5.7661557570757109</v>
      </c>
      <c r="S54" s="89">
        <v>62542.807063390421</v>
      </c>
      <c r="T54" s="89">
        <v>6.014644300798655</v>
      </c>
      <c r="U54" s="89">
        <v>71652.976026960067</v>
      </c>
      <c r="V54" s="89">
        <v>6.4629588250822474</v>
      </c>
      <c r="W54" s="89">
        <v>71038.685675970046</v>
      </c>
      <c r="X54" s="89">
        <v>6.4806404062937331</v>
      </c>
      <c r="Y54" s="89">
        <v>72112.903239599938</v>
      </c>
      <c r="Z54" s="89">
        <v>7.0934861709922643</v>
      </c>
      <c r="AA54" s="89">
        <v>78528.617431327933</v>
      </c>
      <c r="AB54" s="89">
        <v>8.0700355475352819</v>
      </c>
      <c r="AC54" s="89">
        <v>79293.962497947941</v>
      </c>
      <c r="AD54" s="89">
        <v>8.472674968911722</v>
      </c>
      <c r="AE54" s="89">
        <v>80613.603737257596</v>
      </c>
      <c r="AF54" s="89">
        <v>8.9467042380261468</v>
      </c>
      <c r="AG54" s="89">
        <v>86470.722125701504</v>
      </c>
      <c r="AH54" s="89">
        <v>8.8034948475218027</v>
      </c>
      <c r="AI54" s="89">
        <v>86523.045740699119</v>
      </c>
      <c r="AJ54" s="89">
        <v>9.4878319927517243</v>
      </c>
      <c r="AK54" s="89">
        <v>86968.868143275889</v>
      </c>
      <c r="AL54" s="89">
        <v>10.157522674424849</v>
      </c>
      <c r="AM54" s="89">
        <v>93428.552277337221</v>
      </c>
      <c r="AN54" s="89">
        <v>10.408369791013785</v>
      </c>
      <c r="AO54" s="89">
        <v>93183.316861800966</v>
      </c>
      <c r="AP54" s="89">
        <v>10.432253503863173</v>
      </c>
      <c r="AQ54" s="89">
        <v>95241.100629807974</v>
      </c>
      <c r="AR54" s="89">
        <v>10.48042541840681</v>
      </c>
      <c r="AS54" s="89">
        <v>101054.86324112004</v>
      </c>
      <c r="AT54" s="89">
        <v>10.415874222192738</v>
      </c>
      <c r="AU54" s="89">
        <v>95364.323407784002</v>
      </c>
      <c r="AV54" s="89">
        <v>10.15677458321279</v>
      </c>
      <c r="AW54" s="89">
        <v>96362.690780253994</v>
      </c>
      <c r="AX54" s="89">
        <v>10.679084585366247</v>
      </c>
      <c r="AY54" s="89">
        <v>103368.39849429679</v>
      </c>
      <c r="AZ54" s="89">
        <v>10.681963485681898</v>
      </c>
      <c r="BA54" s="89">
        <v>100391.14065903403</v>
      </c>
      <c r="BB54" s="89">
        <v>10.801463802504838</v>
      </c>
      <c r="BC54" s="89">
        <v>101003.19237235405</v>
      </c>
      <c r="BD54" s="89">
        <v>11.08610461338251</v>
      </c>
      <c r="BE54" s="89">
        <v>105932.12465623979</v>
      </c>
      <c r="BF54" s="89">
        <v>11.29276951931474</v>
      </c>
      <c r="BG54" s="89">
        <v>106384.75379809973</v>
      </c>
      <c r="BH54" s="89">
        <v>11.29276951931474</v>
      </c>
      <c r="BI54" s="89">
        <v>106384.75379809973</v>
      </c>
      <c r="BJ54" s="89">
        <v>11.281631659754931</v>
      </c>
      <c r="BK54" s="89">
        <v>114875.49824355001</v>
      </c>
      <c r="BL54" s="89">
        <v>11.515939255861767</v>
      </c>
      <c r="BM54" s="89">
        <v>110907.42434923006</v>
      </c>
      <c r="BN54" s="89">
        <v>11.218843497139904</v>
      </c>
      <c r="BO54" s="89">
        <v>114856.28184049495</v>
      </c>
      <c r="BP54" s="89">
        <v>11.277909269032719</v>
      </c>
      <c r="BQ54" s="89">
        <v>126355.86174467116</v>
      </c>
      <c r="BR54" s="89">
        <v>11.224369695784507</v>
      </c>
      <c r="BS54" s="89">
        <v>122045.52800763614</v>
      </c>
      <c r="BT54" s="89">
        <v>11.258886850472345</v>
      </c>
      <c r="BU54" s="89">
        <v>121917.17316241893</v>
      </c>
      <c r="BV54" s="89">
        <v>11.30911145858088</v>
      </c>
      <c r="BW54" s="89">
        <v>132138.85577216509</v>
      </c>
      <c r="BX54" s="89">
        <v>11.4167647211843</v>
      </c>
      <c r="BY54" s="89">
        <v>130936.53352507406</v>
      </c>
      <c r="BZ54" s="89">
        <v>11.482672768775505</v>
      </c>
      <c r="CA54" s="89">
        <v>130683.27186959828</v>
      </c>
      <c r="CB54" s="89">
        <v>11.607100033969662</v>
      </c>
      <c r="CC54" s="89">
        <v>139084.39676489832</v>
      </c>
      <c r="CD54" s="89">
        <v>11.557699886595255</v>
      </c>
      <c r="CE54" s="89">
        <v>138993.87263003757</v>
      </c>
      <c r="CF54" s="89">
        <v>11.504169080832082</v>
      </c>
      <c r="CG54" s="89">
        <v>140548.01424811361</v>
      </c>
      <c r="CH54" s="89">
        <v>11.573489135674906</v>
      </c>
      <c r="CI54" s="89">
        <v>142087.74114967996</v>
      </c>
      <c r="CJ54" s="89">
        <v>11.55688558288923</v>
      </c>
      <c r="CK54" s="89">
        <v>141944.21049109509</v>
      </c>
      <c r="CL54" s="89">
        <v>11.462880058335678</v>
      </c>
      <c r="CM54" s="89">
        <v>145137.29947070009</v>
      </c>
      <c r="CN54" s="89">
        <v>11.447302056029471</v>
      </c>
      <c r="CO54" s="89">
        <v>152865.41251849491</v>
      </c>
      <c r="CP54" s="89">
        <v>11.437858897903894</v>
      </c>
      <c r="CQ54" s="89">
        <v>150021.47789151003</v>
      </c>
      <c r="CR54" s="89">
        <v>11.533139437214613</v>
      </c>
      <c r="CS54" s="89">
        <v>153015.41891754503</v>
      </c>
      <c r="CT54" s="89">
        <v>11.477907391595647</v>
      </c>
      <c r="CU54" s="89">
        <v>162908.57648842505</v>
      </c>
      <c r="CV54" s="89">
        <v>11.441422052420783</v>
      </c>
      <c r="CW54" s="89">
        <v>159807.71106594009</v>
      </c>
      <c r="CX54" s="89">
        <v>11.425849543285453</v>
      </c>
      <c r="CY54" s="89">
        <v>160811.25831706513</v>
      </c>
      <c r="CZ54" s="89">
        <v>11.265612310580272</v>
      </c>
      <c r="DA54" s="89">
        <v>168232.95453326995</v>
      </c>
      <c r="DB54" s="89">
        <v>11.228986023736709</v>
      </c>
      <c r="DC54" s="89">
        <v>162435.80869195491</v>
      </c>
      <c r="DD54" s="89">
        <v>10.962271725434091</v>
      </c>
      <c r="DE54" s="89">
        <v>155803.18724831002</v>
      </c>
      <c r="DF54" s="89">
        <v>10.284826634364045</v>
      </c>
      <c r="DG54" s="89">
        <v>169089.66090912005</v>
      </c>
      <c r="DH54" s="89">
        <v>9.3753318683206199</v>
      </c>
      <c r="DI54" s="89">
        <v>161310.25284076005</v>
      </c>
      <c r="DJ54" s="89">
        <v>8.3477633709583454</v>
      </c>
      <c r="DK54" s="89">
        <v>158920.14763381999</v>
      </c>
      <c r="DL54" s="89">
        <v>7.634211597790185</v>
      </c>
      <c r="DM54" s="89">
        <v>172808.59178606997</v>
      </c>
      <c r="DN54" s="89">
        <v>7.4541277511485227</v>
      </c>
      <c r="DO54" s="89">
        <v>168381.30595527997</v>
      </c>
      <c r="DP54" s="89">
        <v>7.2168120914261698</v>
      </c>
      <c r="DQ54" s="89">
        <v>177108.17060891006</v>
      </c>
      <c r="DR54" s="89">
        <v>7.0365337158712258</v>
      </c>
      <c r="DS54" s="89">
        <v>192978.20869391508</v>
      </c>
      <c r="DT54" s="89">
        <v>6.7360435593082642</v>
      </c>
      <c r="DU54" s="89">
        <v>197113.27811502514</v>
      </c>
      <c r="DV54" s="89">
        <v>6.7879023675412524</v>
      </c>
      <c r="DW54" s="89">
        <v>207526.52537697615</v>
      </c>
      <c r="DX54" s="89">
        <v>7.0651999530940097</v>
      </c>
      <c r="DY54" s="89">
        <v>221717.98412923497</v>
      </c>
      <c r="DZ54" s="89">
        <v>6.9912523985477089</v>
      </c>
      <c r="EA54" s="89">
        <v>228719.94014377022</v>
      </c>
      <c r="EB54" s="89">
        <v>6.911694088994401</v>
      </c>
      <c r="EC54" s="89">
        <v>228328.62017729986</v>
      </c>
      <c r="ED54" s="89">
        <v>7.2472523241666051</v>
      </c>
      <c r="EE54" s="89">
        <v>239863.96876112404</v>
      </c>
      <c r="EF54" s="89">
        <v>7.36983860706939</v>
      </c>
      <c r="EG54" s="89">
        <v>243625.97332790899</v>
      </c>
      <c r="EH54" s="89">
        <v>7.4494464929298507</v>
      </c>
      <c r="EI54" s="89">
        <v>257437.46323566895</v>
      </c>
      <c r="EJ54" s="89">
        <v>7.6007468366850537</v>
      </c>
      <c r="EK54" s="89">
        <v>275798.16617867269</v>
      </c>
      <c r="EL54" s="89">
        <v>8.1007514206170246</v>
      </c>
      <c r="EM54" s="89">
        <v>279708.93726389797</v>
      </c>
      <c r="EN54" s="89">
        <v>8.2265550784786559</v>
      </c>
      <c r="EO54" s="89">
        <v>279838.33481976332</v>
      </c>
      <c r="EP54" s="89">
        <v>8.4934860394287597</v>
      </c>
      <c r="EQ54" s="89">
        <v>284284.78799623303</v>
      </c>
      <c r="ER54" s="89">
        <v>9.2817224197762176</v>
      </c>
      <c r="ES54" s="89">
        <v>286629.30028817401</v>
      </c>
      <c r="ET54" s="89">
        <v>9.428726745596034</v>
      </c>
      <c r="EU54" s="89">
        <v>287056.49733020412</v>
      </c>
      <c r="EV54" s="89">
        <v>9.639490597298062</v>
      </c>
      <c r="EW54" s="89">
        <v>286231.69813396211</v>
      </c>
      <c r="EX54" s="89">
        <v>10.378059727381824</v>
      </c>
      <c r="EY54" s="89">
        <v>283949.84191757394</v>
      </c>
      <c r="EZ54" s="89">
        <v>10.390726536829202</v>
      </c>
      <c r="FA54" s="89">
        <v>283004.35354850383</v>
      </c>
      <c r="FB54" s="89">
        <v>10.425882910480674</v>
      </c>
      <c r="FC54" s="89">
        <v>279645.59001081414</v>
      </c>
      <c r="FD54" s="89">
        <v>10.807378835908363</v>
      </c>
      <c r="FE54" s="89">
        <v>288697.39929282974</v>
      </c>
      <c r="FF54" s="89">
        <v>10.774495926095044</v>
      </c>
      <c r="FG54" s="89">
        <v>288301.00908775994</v>
      </c>
      <c r="FH54" s="89">
        <v>10.811184166067543</v>
      </c>
      <c r="FI54" s="89">
        <v>279208.78613678395</v>
      </c>
      <c r="FJ54" s="89">
        <v>11.347671713057899</v>
      </c>
      <c r="FK54" s="89">
        <v>276599.38055042515</v>
      </c>
      <c r="FL54" s="89">
        <v>11.394444375391636</v>
      </c>
      <c r="FM54" s="89">
        <v>277105.40127365902</v>
      </c>
      <c r="FN54" s="89">
        <v>11.280943941927978</v>
      </c>
      <c r="FO54" s="89">
        <v>277211.61896056467</v>
      </c>
      <c r="FP54" s="89">
        <v>11.953184957761527</v>
      </c>
      <c r="FQ54" s="89">
        <v>266561.20662549988</v>
      </c>
      <c r="FR54" s="89">
        <v>11.800520998265482</v>
      </c>
      <c r="FS54" s="89">
        <v>265280.74038215523</v>
      </c>
      <c r="FT54" s="89">
        <v>11.660650038352028</v>
      </c>
      <c r="FU54" s="89">
        <v>268071.2090630653</v>
      </c>
      <c r="FV54" s="89">
        <v>11.5409063659928</v>
      </c>
      <c r="FW54" s="89">
        <v>262507.62463376037</v>
      </c>
      <c r="FX54" s="89">
        <v>11.382784668388616</v>
      </c>
      <c r="FY54" s="89">
        <v>260695.84986185504</v>
      </c>
      <c r="FZ54" s="89">
        <v>11.157750711815034</v>
      </c>
      <c r="GA54" s="89">
        <v>249866.64761390511</v>
      </c>
      <c r="GB54" s="89">
        <v>9.7085770657201156</v>
      </c>
      <c r="GC54" s="89">
        <v>264509.25642667006</v>
      </c>
      <c r="GD54" s="89">
        <v>10.929521928102265</v>
      </c>
      <c r="GE54" s="89">
        <v>268736.54123590526</v>
      </c>
      <c r="GF54" s="89">
        <v>10.899906410168978</v>
      </c>
      <c r="GG54" s="89">
        <v>273238.38226990518</v>
      </c>
    </row>
    <row r="55" spans="2:189" x14ac:dyDescent="0.55000000000000004">
      <c r="B55" s="62">
        <v>11</v>
      </c>
      <c r="C55" s="282" t="s">
        <v>270</v>
      </c>
      <c r="D55" s="89">
        <v>1.6002647147970444</v>
      </c>
      <c r="E55" s="89">
        <v>5602.1136784040009</v>
      </c>
      <c r="F55" s="89">
        <v>1.6523606983822718</v>
      </c>
      <c r="G55" s="89">
        <v>8297.8696258032505</v>
      </c>
      <c r="H55" s="89">
        <v>1.8339997997342923</v>
      </c>
      <c r="I55" s="89">
        <v>6754.0875616535031</v>
      </c>
      <c r="J55" s="89">
        <v>2.97043180989081</v>
      </c>
      <c r="K55" s="89">
        <v>7336.2408939764409</v>
      </c>
      <c r="L55" s="89">
        <v>2.2820228763586479</v>
      </c>
      <c r="M55" s="89">
        <v>9438.908943736802</v>
      </c>
      <c r="N55" s="89">
        <v>7.5290184851783986</v>
      </c>
      <c r="O55" s="89">
        <v>1817.0074069700001</v>
      </c>
      <c r="P55" s="89">
        <v>2.3999588960882359</v>
      </c>
      <c r="Q55" s="89">
        <v>7311.6828634998874</v>
      </c>
      <c r="R55" s="89">
        <v>2.9350998498356087</v>
      </c>
      <c r="S55" s="89">
        <v>7422.8486352629079</v>
      </c>
      <c r="T55" s="89">
        <v>3.5751307564712347</v>
      </c>
      <c r="U55" s="89">
        <v>7192.4320412539219</v>
      </c>
      <c r="V55" s="89">
        <v>4.7481492530018317</v>
      </c>
      <c r="W55" s="89">
        <v>6855.4559444367478</v>
      </c>
      <c r="X55" s="89">
        <v>4.1953153634486071</v>
      </c>
      <c r="Y55" s="89">
        <v>5859.0246160155002</v>
      </c>
      <c r="Z55" s="89">
        <v>4.294302565926321</v>
      </c>
      <c r="AA55" s="89">
        <v>6778.8398526150022</v>
      </c>
      <c r="AB55" s="89">
        <v>4.2038384805335216</v>
      </c>
      <c r="AC55" s="89">
        <v>6120.6461873919998</v>
      </c>
      <c r="AD55" s="89">
        <v>3.8989436614002537</v>
      </c>
      <c r="AE55" s="89">
        <v>6840.1427371500004</v>
      </c>
      <c r="AF55" s="89">
        <v>2.4932830328196705</v>
      </c>
      <c r="AG55" s="89">
        <v>7826.2815464894975</v>
      </c>
      <c r="AH55" s="89">
        <v>2.2289028462417049</v>
      </c>
      <c r="AI55" s="89">
        <v>8553.3048355147002</v>
      </c>
      <c r="AJ55" s="89">
        <v>2.4278414842312879</v>
      </c>
      <c r="AK55" s="89">
        <v>9718.0439979223484</v>
      </c>
      <c r="AL55" s="89">
        <v>2.2820228763586479</v>
      </c>
      <c r="AM55" s="89">
        <v>9438.908943736802</v>
      </c>
      <c r="AN55" s="89">
        <v>1.915994393582686</v>
      </c>
      <c r="AO55" s="89">
        <v>10500.29385158985</v>
      </c>
      <c r="AP55" s="89">
        <v>2.2599226861672235</v>
      </c>
      <c r="AQ55" s="89">
        <v>9260.1130906066501</v>
      </c>
      <c r="AR55" s="89">
        <v>3.7509357877604397</v>
      </c>
      <c r="AS55" s="89">
        <v>6266.1857897928512</v>
      </c>
      <c r="AT55" s="89">
        <v>5.6214468849489219</v>
      </c>
      <c r="AU55" s="89">
        <v>4055.794364283553</v>
      </c>
      <c r="AV55" s="89">
        <v>4.7471951115851594</v>
      </c>
      <c r="AW55" s="89">
        <v>3478.1963087694999</v>
      </c>
      <c r="AX55" s="89">
        <v>5.6362672690266082</v>
      </c>
      <c r="AY55" s="89">
        <v>2808.4230174600002</v>
      </c>
      <c r="AZ55" s="89">
        <v>5.9897645073112828</v>
      </c>
      <c r="BA55" s="89">
        <v>2821.9749275375007</v>
      </c>
      <c r="BB55" s="89">
        <v>5.3866726844594757</v>
      </c>
      <c r="BC55" s="89">
        <v>2716.6571341399999</v>
      </c>
      <c r="BD55" s="89">
        <v>5.7522527958990883</v>
      </c>
      <c r="BE55" s="89">
        <v>2502.3680009972495</v>
      </c>
      <c r="BF55" s="89">
        <v>6.0889791231924537</v>
      </c>
      <c r="BG55" s="89">
        <v>2868.2396822622504</v>
      </c>
      <c r="BH55" s="89">
        <v>6.0889791231924537</v>
      </c>
      <c r="BI55" s="89">
        <v>2868.2396822622504</v>
      </c>
      <c r="BJ55" s="89">
        <v>7.5290184851783986</v>
      </c>
      <c r="BK55" s="89">
        <v>1817.0074069700001</v>
      </c>
      <c r="BL55" s="89">
        <v>5.2866849909771378</v>
      </c>
      <c r="BM55" s="89">
        <v>2829.2493817099994</v>
      </c>
      <c r="BN55" s="89">
        <v>4.7001110980713037</v>
      </c>
      <c r="BO55" s="89">
        <v>3335.5958411699999</v>
      </c>
      <c r="BP55" s="89">
        <v>4.6948739730905</v>
      </c>
      <c r="BQ55" s="89">
        <v>3619.9606305899993</v>
      </c>
      <c r="BR55" s="89">
        <v>5.2969226760320147</v>
      </c>
      <c r="BS55" s="89">
        <v>3707.1005241900002</v>
      </c>
      <c r="BT55" s="89">
        <v>5.7519303932975392</v>
      </c>
      <c r="BU55" s="89">
        <v>3137.4464309000005</v>
      </c>
      <c r="BV55" s="89">
        <v>5.1298900451142897</v>
      </c>
      <c r="BW55" s="89">
        <v>3116.7134610400003</v>
      </c>
      <c r="BX55" s="89">
        <v>6.3075196686703476</v>
      </c>
      <c r="BY55" s="89">
        <v>2858.0711689</v>
      </c>
      <c r="BZ55" s="89">
        <v>5.6364963836666435</v>
      </c>
      <c r="CA55" s="89">
        <v>3035.3396888100006</v>
      </c>
      <c r="CB55" s="89">
        <v>5.5555375523053607</v>
      </c>
      <c r="CC55" s="89">
        <v>3015.6241045400002</v>
      </c>
      <c r="CD55" s="89">
        <v>5.9205493657646668</v>
      </c>
      <c r="CE55" s="89">
        <v>3061.97917706</v>
      </c>
      <c r="CF55" s="89">
        <v>6.0263428550443683</v>
      </c>
      <c r="CG55" s="89">
        <v>3212.3940047300002</v>
      </c>
      <c r="CH55" s="89">
        <v>5.146655126412</v>
      </c>
      <c r="CI55" s="89">
        <v>3147.1920591599996</v>
      </c>
      <c r="CJ55" s="89">
        <v>5.1753565696502468</v>
      </c>
      <c r="CK55" s="89">
        <v>3168.5558254099997</v>
      </c>
      <c r="CL55" s="89">
        <v>5.5970132154032122</v>
      </c>
      <c r="CM55" s="89">
        <v>3312.90811334</v>
      </c>
      <c r="CN55" s="89">
        <v>5.0047612871390541</v>
      </c>
      <c r="CO55" s="89">
        <v>3785.5941867400002</v>
      </c>
      <c r="CP55" s="89">
        <v>5.1359205441020173</v>
      </c>
      <c r="CQ55" s="89">
        <v>4072.7766471300001</v>
      </c>
      <c r="CR55" s="89">
        <v>5.6368681724751877</v>
      </c>
      <c r="CS55" s="89">
        <v>3638.4806759700004</v>
      </c>
      <c r="CT55" s="89">
        <v>5.5707835774821106</v>
      </c>
      <c r="CU55" s="89">
        <v>3287.7411600799996</v>
      </c>
      <c r="CV55" s="89">
        <v>6.185835051902524</v>
      </c>
      <c r="CW55" s="89">
        <v>3734.9685351500007</v>
      </c>
      <c r="CX55" s="89">
        <v>6.9131097664654053</v>
      </c>
      <c r="CY55" s="89">
        <v>4130.9724489300006</v>
      </c>
      <c r="CZ55" s="89">
        <v>7.6315200253262994</v>
      </c>
      <c r="DA55" s="89">
        <v>4269.0697114173008</v>
      </c>
      <c r="DB55" s="89">
        <v>8.677736599422472</v>
      </c>
      <c r="DC55" s="89">
        <v>4252.4932704973007</v>
      </c>
      <c r="DD55" s="89">
        <v>9.425027489330434</v>
      </c>
      <c r="DE55" s="89">
        <v>3689.815909890001</v>
      </c>
      <c r="DF55" s="89">
        <v>7.2574811576995746</v>
      </c>
      <c r="DG55" s="89">
        <v>3253.7730411773005</v>
      </c>
      <c r="DH55" s="89">
        <v>6.9793739855258625</v>
      </c>
      <c r="DI55" s="89">
        <v>3290.9197454973005</v>
      </c>
      <c r="DJ55" s="89">
        <v>6.8001125445805997</v>
      </c>
      <c r="DK55" s="89">
        <v>3279.5312452273001</v>
      </c>
      <c r="DL55" s="89">
        <v>4.8150205451412891</v>
      </c>
      <c r="DM55" s="89">
        <v>4024.5514190172994</v>
      </c>
      <c r="DN55" s="89">
        <v>4.437797520797508</v>
      </c>
      <c r="DO55" s="89">
        <v>3988.7699204373002</v>
      </c>
      <c r="DP55" s="89">
        <v>4.2118165271369508</v>
      </c>
      <c r="DQ55" s="89">
        <v>4156.6436710173011</v>
      </c>
      <c r="DR55" s="89">
        <v>3.4843013258360092</v>
      </c>
      <c r="DS55" s="89">
        <v>4633.5704956072996</v>
      </c>
      <c r="DT55" s="89">
        <v>3.9496530797677165</v>
      </c>
      <c r="DU55" s="89">
        <v>3784.7946853799995</v>
      </c>
      <c r="DV55" s="89">
        <v>3.5594620623200561</v>
      </c>
      <c r="DW55" s="89">
        <v>4459.2693552299997</v>
      </c>
      <c r="DX55" s="89">
        <v>3.9274360352824793</v>
      </c>
      <c r="DY55" s="89">
        <v>3695.0747589299999</v>
      </c>
      <c r="DZ55" s="89">
        <v>5.0050704181346415</v>
      </c>
      <c r="EA55" s="89">
        <v>3325.7473768299997</v>
      </c>
      <c r="EB55" s="89">
        <v>5.4507166831967959</v>
      </c>
      <c r="EC55" s="89">
        <v>3416.6541798900012</v>
      </c>
      <c r="ED55" s="89">
        <v>4.3184298329191417</v>
      </c>
      <c r="EE55" s="89">
        <v>4382.9572912299991</v>
      </c>
      <c r="EF55" s="89">
        <v>4.5182228827633857</v>
      </c>
      <c r="EG55" s="89">
        <v>4709.6184285200006</v>
      </c>
      <c r="EH55" s="89">
        <v>4.7084328120160919</v>
      </c>
      <c r="EI55" s="89">
        <v>4538.0375168770006</v>
      </c>
      <c r="EJ55" s="89">
        <v>4.505419750017257</v>
      </c>
      <c r="EK55" s="89">
        <v>5399.2184718899998</v>
      </c>
      <c r="EL55" s="89">
        <v>5.5354509077107306</v>
      </c>
      <c r="EM55" s="89">
        <v>5729.9698264400013</v>
      </c>
      <c r="EN55" s="89">
        <v>6.7502226277488608</v>
      </c>
      <c r="EO55" s="89">
        <v>5197.4970120500002</v>
      </c>
      <c r="EP55" s="89">
        <v>5.1264811458516242</v>
      </c>
      <c r="EQ55" s="89">
        <v>5292.398191270001</v>
      </c>
      <c r="ER55" s="89">
        <v>6.7300261060953082</v>
      </c>
      <c r="ES55" s="89">
        <v>4392.7271137300004</v>
      </c>
      <c r="ET55" s="89">
        <v>5.9238513989111237</v>
      </c>
      <c r="EU55" s="89">
        <v>3182.7721555399999</v>
      </c>
      <c r="EV55" s="89">
        <v>5.8735738112957838</v>
      </c>
      <c r="EW55" s="89">
        <v>3071.8104378799999</v>
      </c>
      <c r="EX55" s="89">
        <v>6.1293992599886611</v>
      </c>
      <c r="EY55" s="89">
        <v>3374.6583675700003</v>
      </c>
      <c r="EZ55" s="89">
        <v>5.9716415617851553</v>
      </c>
      <c r="FA55" s="89">
        <v>4034.6906821299999</v>
      </c>
      <c r="FB55" s="89">
        <v>6.3386508137381803</v>
      </c>
      <c r="FC55" s="89">
        <v>3110.4441790300002</v>
      </c>
      <c r="FD55" s="89">
        <v>8.2939962020575333</v>
      </c>
      <c r="FE55" s="89">
        <v>2624.7238439100006</v>
      </c>
      <c r="FF55" s="89">
        <v>8.8561635614389242</v>
      </c>
      <c r="FG55" s="89">
        <v>2382.1112345320007</v>
      </c>
      <c r="FH55" s="89">
        <v>9.8205424410903372</v>
      </c>
      <c r="FI55" s="89">
        <v>2894.1975894100001</v>
      </c>
      <c r="FJ55" s="89">
        <v>10.412251848832311</v>
      </c>
      <c r="FK55" s="89">
        <v>2795.0671835000003</v>
      </c>
      <c r="FL55" s="89">
        <v>10.476716172790471</v>
      </c>
      <c r="FM55" s="89">
        <v>2652.571297682</v>
      </c>
      <c r="FN55" s="89">
        <v>9.8604006663873474</v>
      </c>
      <c r="FO55" s="89">
        <v>2195.2027631320002</v>
      </c>
      <c r="FP55" s="89">
        <v>12.839420562213808</v>
      </c>
      <c r="FQ55" s="89">
        <v>4305.8806251820006</v>
      </c>
      <c r="FR55" s="89">
        <v>10.794078250495062</v>
      </c>
      <c r="FS55" s="89">
        <v>2956.3617718719997</v>
      </c>
      <c r="FT55" s="89">
        <v>10.252834580430836</v>
      </c>
      <c r="FU55" s="89">
        <v>3007.8980972419995</v>
      </c>
      <c r="FV55" s="89">
        <v>9.3419741673700774</v>
      </c>
      <c r="FW55" s="89">
        <v>3009.8226020719994</v>
      </c>
      <c r="FX55" s="89">
        <v>6.5393637150965658</v>
      </c>
      <c r="FY55" s="89">
        <v>3321.9749143420004</v>
      </c>
      <c r="FZ55" s="89">
        <v>7.6775820639834276</v>
      </c>
      <c r="GA55" s="89">
        <v>4247.1618432900004</v>
      </c>
      <c r="GB55" s="89">
        <v>12.42354154786341</v>
      </c>
      <c r="GC55" s="89">
        <v>3818.7387860100002</v>
      </c>
      <c r="GD55" s="89">
        <v>12.71756828050478</v>
      </c>
      <c r="GE55" s="89">
        <v>4022.9401488700005</v>
      </c>
      <c r="GF55" s="89">
        <v>13.096720571338524</v>
      </c>
      <c r="GG55" s="89">
        <v>5072.9007226537005</v>
      </c>
    </row>
    <row r="56" spans="2:189" x14ac:dyDescent="0.55000000000000004">
      <c r="B56" s="62">
        <v>12</v>
      </c>
      <c r="C56" s="281" t="s">
        <v>271</v>
      </c>
      <c r="D56" s="89">
        <v>12.98405619893701</v>
      </c>
      <c r="E56" s="89">
        <v>60625.316499689339</v>
      </c>
      <c r="F56" s="89">
        <v>11.625086319010428</v>
      </c>
      <c r="G56" s="89">
        <v>88473.519987840205</v>
      </c>
      <c r="H56" s="89">
        <v>9.3988549950788993</v>
      </c>
      <c r="I56" s="89">
        <v>124595.57303182597</v>
      </c>
      <c r="J56" s="89">
        <v>10.258709805146633</v>
      </c>
      <c r="K56" s="89">
        <v>135036.91345893196</v>
      </c>
      <c r="L56" s="89">
        <v>12.375262521988384</v>
      </c>
      <c r="M56" s="89">
        <v>183325.96784405201</v>
      </c>
      <c r="N56" s="89">
        <v>12.822216760835977</v>
      </c>
      <c r="O56" s="89">
        <v>230266.2215284931</v>
      </c>
      <c r="P56" s="89">
        <v>10.214800821127048</v>
      </c>
      <c r="Q56" s="89">
        <v>136329.1930700402</v>
      </c>
      <c r="R56" s="89">
        <v>10.145254154105283</v>
      </c>
      <c r="S56" s="89">
        <v>137778.64995472174</v>
      </c>
      <c r="T56" s="89">
        <v>10.015740855746413</v>
      </c>
      <c r="U56" s="89">
        <v>134740.77070218959</v>
      </c>
      <c r="V56" s="89">
        <v>10.232773473570306</v>
      </c>
      <c r="W56" s="89">
        <v>137564.8650956552</v>
      </c>
      <c r="X56" s="89">
        <v>10.327025172521855</v>
      </c>
      <c r="Y56" s="89">
        <v>141997.32883440892</v>
      </c>
      <c r="Z56" s="89">
        <v>10.477394794849483</v>
      </c>
      <c r="AA56" s="89">
        <v>155046.0756570411</v>
      </c>
      <c r="AB56" s="89">
        <v>11.179957763496667</v>
      </c>
      <c r="AC56" s="89">
        <v>159830.26051540591</v>
      </c>
      <c r="AD56" s="89">
        <v>11.653291011399149</v>
      </c>
      <c r="AE56" s="89">
        <v>161848.08564098121</v>
      </c>
      <c r="AF56" s="89">
        <v>11.774282553612981</v>
      </c>
      <c r="AG56" s="89">
        <v>168224.02444656243</v>
      </c>
      <c r="AH56" s="89">
        <v>12.405230239125576</v>
      </c>
      <c r="AI56" s="89">
        <v>171619.68057140542</v>
      </c>
      <c r="AJ56" s="89">
        <v>12.226783012283517</v>
      </c>
      <c r="AK56" s="89">
        <v>173837.5831575979</v>
      </c>
      <c r="AL56" s="89">
        <v>12.375262521988384</v>
      </c>
      <c r="AM56" s="89">
        <v>183325.96784405201</v>
      </c>
      <c r="AN56" s="89">
        <v>12.652341446217864</v>
      </c>
      <c r="AO56" s="89">
        <v>180177.43872696479</v>
      </c>
      <c r="AP56" s="89">
        <v>12.864274312033885</v>
      </c>
      <c r="AQ56" s="89">
        <v>182296.76152334071</v>
      </c>
      <c r="AR56" s="89">
        <v>12.794878367365095</v>
      </c>
      <c r="AS56" s="89">
        <v>181867.48020569625</v>
      </c>
      <c r="AT56" s="89">
        <v>12.689666252458959</v>
      </c>
      <c r="AU56" s="89">
        <v>190764.72314518926</v>
      </c>
      <c r="AV56" s="89">
        <v>12.575558235289655</v>
      </c>
      <c r="AW56" s="89">
        <v>197919.72250416913</v>
      </c>
      <c r="AX56" s="89">
        <v>12.587590742248782</v>
      </c>
      <c r="AY56" s="89">
        <v>204275.82734904456</v>
      </c>
      <c r="AZ56" s="89">
        <v>12.785264511627014</v>
      </c>
      <c r="BA56" s="89">
        <v>208002.89211128224</v>
      </c>
      <c r="BB56" s="89">
        <v>12.802731079473642</v>
      </c>
      <c r="BC56" s="89">
        <v>223059.25603530309</v>
      </c>
      <c r="BD56" s="89">
        <v>12.879663151656967</v>
      </c>
      <c r="BE56" s="89">
        <v>221835.21200346484</v>
      </c>
      <c r="BF56" s="89">
        <v>13.213168579674317</v>
      </c>
      <c r="BG56" s="89">
        <v>210257.81104217717</v>
      </c>
      <c r="BH56" s="89">
        <v>13.213168579674317</v>
      </c>
      <c r="BI56" s="89">
        <v>210257.81104217717</v>
      </c>
      <c r="BJ56" s="89">
        <v>12.822216760835977</v>
      </c>
      <c r="BK56" s="89">
        <v>230266.2215284931</v>
      </c>
      <c r="BL56" s="89">
        <v>13.347121482129412</v>
      </c>
      <c r="BM56" s="89">
        <v>226448.30913947098</v>
      </c>
      <c r="BN56" s="89">
        <v>13.229093192372531</v>
      </c>
      <c r="BO56" s="89">
        <v>235468.88939444392</v>
      </c>
      <c r="BP56" s="89">
        <v>13.076587640963325</v>
      </c>
      <c r="BQ56" s="89">
        <v>241651.40016696093</v>
      </c>
      <c r="BR56" s="89">
        <v>13.198397577956566</v>
      </c>
      <c r="BS56" s="89">
        <v>248330.66968349472</v>
      </c>
      <c r="BT56" s="89">
        <v>13.228605046304375</v>
      </c>
      <c r="BU56" s="89">
        <v>256814.18997585122</v>
      </c>
      <c r="BV56" s="89">
        <v>13.135534722655887</v>
      </c>
      <c r="BW56" s="89">
        <v>264580.51621214236</v>
      </c>
      <c r="BX56" s="89">
        <v>13.261173354962001</v>
      </c>
      <c r="BY56" s="89">
        <v>266068.83637544321</v>
      </c>
      <c r="BZ56" s="89">
        <v>13.178628819002192</v>
      </c>
      <c r="CA56" s="89">
        <v>266940.13038076623</v>
      </c>
      <c r="CB56" s="89">
        <v>13.078854882882743</v>
      </c>
      <c r="CC56" s="89">
        <v>272240.4830558431</v>
      </c>
      <c r="CD56" s="89">
        <v>13.004171710888583</v>
      </c>
      <c r="CE56" s="89">
        <v>275118.4604093149</v>
      </c>
      <c r="CF56" s="89">
        <v>12.977930373058628</v>
      </c>
      <c r="CG56" s="89">
        <v>278872.68727486004</v>
      </c>
      <c r="CH56" s="89">
        <v>12.851002273204013</v>
      </c>
      <c r="CI56" s="89">
        <v>292010.64001799119</v>
      </c>
      <c r="CJ56" s="89">
        <v>12.755402502865742</v>
      </c>
      <c r="CK56" s="89">
        <v>289671.13996742369</v>
      </c>
      <c r="CL56" s="89">
        <v>12.724548797529929</v>
      </c>
      <c r="CM56" s="89">
        <v>295326.25681453053</v>
      </c>
      <c r="CN56" s="89">
        <v>12.706217366871147</v>
      </c>
      <c r="CO56" s="89">
        <v>295152.59766958928</v>
      </c>
      <c r="CP56" s="89">
        <v>12.829516672174671</v>
      </c>
      <c r="CQ56" s="89">
        <v>295884.10471949063</v>
      </c>
      <c r="CR56" s="89">
        <v>12.802311159753563</v>
      </c>
      <c r="CS56" s="89">
        <v>296312.18450174719</v>
      </c>
      <c r="CT56" s="89">
        <v>12.601236087648253</v>
      </c>
      <c r="CU56" s="89">
        <v>305407.72646290826</v>
      </c>
      <c r="CV56" s="89">
        <v>12.613374567933516</v>
      </c>
      <c r="CW56" s="89">
        <v>307801.8114865605</v>
      </c>
      <c r="CX56" s="89">
        <v>12.606689856615814</v>
      </c>
      <c r="CY56" s="89">
        <v>314442.88848657312</v>
      </c>
      <c r="CZ56" s="89">
        <v>12.522699709059113</v>
      </c>
      <c r="DA56" s="89">
        <v>313767.53435659298</v>
      </c>
      <c r="DB56" s="89">
        <v>12.555906990129293</v>
      </c>
      <c r="DC56" s="89">
        <v>308316.94771737925</v>
      </c>
      <c r="DD56" s="89">
        <v>12.069943246805593</v>
      </c>
      <c r="DE56" s="89">
        <v>303605.0910835503</v>
      </c>
      <c r="DF56" s="89">
        <v>11.415636652439877</v>
      </c>
      <c r="DG56" s="89">
        <v>327894.17939047999</v>
      </c>
      <c r="DH56" s="89">
        <v>11.407565550951933</v>
      </c>
      <c r="DI56" s="89">
        <v>326212.73880902334</v>
      </c>
      <c r="DJ56" s="89">
        <v>11.301572818941059</v>
      </c>
      <c r="DK56" s="89">
        <v>332384.73449636059</v>
      </c>
      <c r="DL56" s="89">
        <v>10.941823850404498</v>
      </c>
      <c r="DM56" s="89">
        <v>352069.53498577955</v>
      </c>
      <c r="DN56" s="89">
        <v>10.516630540450031</v>
      </c>
      <c r="DO56" s="89">
        <v>365801.35993131914</v>
      </c>
      <c r="DP56" s="89">
        <v>10.501709544607088</v>
      </c>
      <c r="DQ56" s="89">
        <v>370080.82286654081</v>
      </c>
      <c r="DR56" s="89">
        <v>10.18940080274364</v>
      </c>
      <c r="DS56" s="89">
        <v>390907.97694460012</v>
      </c>
      <c r="DT56" s="89">
        <v>9.9078650467082365</v>
      </c>
      <c r="DU56" s="89">
        <v>401257.42239062837</v>
      </c>
      <c r="DV56" s="89">
        <v>9.7772412454845661</v>
      </c>
      <c r="DW56" s="89">
        <v>408993.85715432535</v>
      </c>
      <c r="DX56" s="89">
        <v>9.5868058249365937</v>
      </c>
      <c r="DY56" s="89">
        <v>426758.57109379157</v>
      </c>
      <c r="DZ56" s="89">
        <v>9.5221412888494861</v>
      </c>
      <c r="EA56" s="89">
        <v>429267.87164000591</v>
      </c>
      <c r="EB56" s="89">
        <v>9.3401920376723613</v>
      </c>
      <c r="EC56" s="89">
        <v>427259.82399720966</v>
      </c>
      <c r="ED56" s="89">
        <v>9.3521485130055932</v>
      </c>
      <c r="EE56" s="89">
        <v>427275.28832688922</v>
      </c>
      <c r="EF56" s="89">
        <v>9.4620618548754045</v>
      </c>
      <c r="EG56" s="89">
        <v>425053.35491333832</v>
      </c>
      <c r="EH56" s="89">
        <v>9.5687286879510296</v>
      </c>
      <c r="EI56" s="89">
        <v>436716.05869192205</v>
      </c>
      <c r="EJ56" s="89">
        <v>9.5388804013574422</v>
      </c>
      <c r="EK56" s="89">
        <v>447159.80154985253</v>
      </c>
      <c r="EL56" s="89">
        <v>9.7597644321674437</v>
      </c>
      <c r="EM56" s="89">
        <v>487270.07063588034</v>
      </c>
      <c r="EN56" s="89">
        <v>9.7930634328811479</v>
      </c>
      <c r="EO56" s="89">
        <v>496565.31388477155</v>
      </c>
      <c r="EP56" s="89">
        <v>9.9453264187491417</v>
      </c>
      <c r="EQ56" s="89">
        <v>491869.17664248659</v>
      </c>
      <c r="ER56" s="89">
        <v>10.769597284636749</v>
      </c>
      <c r="ES56" s="89">
        <v>495440.08305393031</v>
      </c>
      <c r="ET56" s="89">
        <v>10.910962869764335</v>
      </c>
      <c r="EU56" s="89">
        <v>506038.48912007466</v>
      </c>
      <c r="EV56" s="89">
        <v>11.167349575032032</v>
      </c>
      <c r="EW56" s="89">
        <v>498648.69704624556</v>
      </c>
      <c r="EX56" s="89">
        <v>11.75278042960791</v>
      </c>
      <c r="EY56" s="89">
        <v>504771.74219270644</v>
      </c>
      <c r="EZ56" s="89">
        <v>11.958433863983945</v>
      </c>
      <c r="FA56" s="89">
        <v>502855.08949995664</v>
      </c>
      <c r="FB56" s="89">
        <v>11.941763143376416</v>
      </c>
      <c r="FC56" s="89">
        <v>481360.82889641554</v>
      </c>
      <c r="FD56" s="89">
        <v>12.541161668387911</v>
      </c>
      <c r="FE56" s="89">
        <v>419697.52682407625</v>
      </c>
      <c r="FF56" s="89">
        <v>12.665542233241208</v>
      </c>
      <c r="FG56" s="89">
        <v>407870.23601092299</v>
      </c>
      <c r="FH56" s="89">
        <v>12.699213942808182</v>
      </c>
      <c r="FI56" s="89">
        <v>413575.18816686142</v>
      </c>
      <c r="FJ56" s="89">
        <v>13.101993747574143</v>
      </c>
      <c r="FK56" s="89">
        <v>373153.32966121077</v>
      </c>
      <c r="FL56" s="89">
        <v>13.200728861341677</v>
      </c>
      <c r="FM56" s="89">
        <v>383614.69037164573</v>
      </c>
      <c r="FN56" s="89">
        <v>13.457695632245988</v>
      </c>
      <c r="FO56" s="89">
        <v>398505.77085356292</v>
      </c>
      <c r="FP56" s="89">
        <v>13.535521693465698</v>
      </c>
      <c r="FQ56" s="89">
        <v>377713.7269456904</v>
      </c>
      <c r="FR56" s="89">
        <v>13.843357778860774</v>
      </c>
      <c r="FS56" s="89">
        <v>386200.48259530321</v>
      </c>
      <c r="FT56" s="89">
        <v>13.402269820984991</v>
      </c>
      <c r="FU56" s="89">
        <v>399114.72854503489</v>
      </c>
      <c r="FV56" s="89">
        <v>13.233086534027612</v>
      </c>
      <c r="FW56" s="89">
        <v>373185.06727419479</v>
      </c>
      <c r="FX56" s="89">
        <v>12.982723861021292</v>
      </c>
      <c r="FY56" s="89">
        <v>387168.81849142717</v>
      </c>
      <c r="FZ56" s="89">
        <v>12.564158516996176</v>
      </c>
      <c r="GA56" s="89">
        <v>370538.41154792538</v>
      </c>
      <c r="GB56" s="89">
        <v>10.982067417051459</v>
      </c>
      <c r="GC56" s="89">
        <v>380502.95666033559</v>
      </c>
      <c r="GD56" s="89">
        <v>12.326908978310804</v>
      </c>
      <c r="GE56" s="89">
        <v>380994.82591964462</v>
      </c>
      <c r="GF56" s="89">
        <v>12.50704331724913</v>
      </c>
      <c r="GG56" s="89">
        <v>390107.55965168221</v>
      </c>
    </row>
    <row r="57" spans="2:189" x14ac:dyDescent="0.55000000000000004">
      <c r="B57" s="62"/>
      <c r="C57" s="284" t="s">
        <v>669</v>
      </c>
      <c r="D57" s="267">
        <v>12.064835498866724</v>
      </c>
      <c r="E57" s="267">
        <v>624248.86248964712</v>
      </c>
      <c r="F57" s="267">
        <v>10.510526253880185</v>
      </c>
      <c r="G57" s="267">
        <v>850091.21792398999</v>
      </c>
      <c r="H57" s="267">
        <v>9.5716410567807451</v>
      </c>
      <c r="I57" s="267">
        <v>1085249.2366143169</v>
      </c>
      <c r="J57" s="267">
        <v>8.8589887177118154</v>
      </c>
      <c r="K57" s="267">
        <v>1357682.9549960063</v>
      </c>
      <c r="L57" s="267">
        <v>11.386035971406745</v>
      </c>
      <c r="M57" s="267">
        <v>1717067.4826279678</v>
      </c>
      <c r="N57" s="267">
        <v>12.293985697930685</v>
      </c>
      <c r="O57" s="267">
        <v>2053416.7283217898</v>
      </c>
      <c r="P57" s="267">
        <v>8.862026242914542</v>
      </c>
      <c r="Q57" s="267">
        <v>1391062.9721617009</v>
      </c>
      <c r="R57" s="267">
        <v>8.7513592236229361</v>
      </c>
      <c r="S57" s="267">
        <v>1430690.3201687599</v>
      </c>
      <c r="T57" s="267">
        <v>8.6650713784149129</v>
      </c>
      <c r="U57" s="267">
        <v>1465317.4116509177</v>
      </c>
      <c r="V57" s="267">
        <v>8.9314554199088416</v>
      </c>
      <c r="W57" s="267">
        <v>1485887.785400413</v>
      </c>
      <c r="X57" s="267">
        <v>9.0711798595106892</v>
      </c>
      <c r="Y57" s="267">
        <v>1512667.90869737</v>
      </c>
      <c r="Z57" s="267">
        <v>9.2841885802441464</v>
      </c>
      <c r="AA57" s="267">
        <v>1581373.773701722</v>
      </c>
      <c r="AB57" s="267">
        <v>10.051970280863683</v>
      </c>
      <c r="AC57" s="267">
        <v>1612278.4322504965</v>
      </c>
      <c r="AD57" s="267">
        <v>10.506303895228033</v>
      </c>
      <c r="AE57" s="267">
        <v>1616946.4759722003</v>
      </c>
      <c r="AF57" s="267">
        <v>10.776973871744675</v>
      </c>
      <c r="AG57" s="267">
        <v>1640005.2619050574</v>
      </c>
      <c r="AH57" s="267">
        <v>10.565751564921564</v>
      </c>
      <c r="AI57" s="267">
        <v>1645541.1804547606</v>
      </c>
      <c r="AJ57" s="267">
        <v>11.249224597127483</v>
      </c>
      <c r="AK57" s="267">
        <v>1654508.501813842</v>
      </c>
      <c r="AL57" s="267">
        <v>11.386035971406745</v>
      </c>
      <c r="AM57" s="267">
        <v>1717067.4826279678</v>
      </c>
      <c r="AN57" s="267">
        <v>11.66390912655195</v>
      </c>
      <c r="AO57" s="267">
        <v>1716454.9046148853</v>
      </c>
      <c r="AP57" s="267">
        <v>11.803775464291123</v>
      </c>
      <c r="AQ57" s="267">
        <v>1743129.3489796049</v>
      </c>
      <c r="AR57" s="267">
        <v>11.762577903247784</v>
      </c>
      <c r="AS57" s="267">
        <v>1788742.224525026</v>
      </c>
      <c r="AT57" s="267">
        <v>11.62706943660613</v>
      </c>
      <c r="AU57" s="267">
        <v>1799070.6334115004</v>
      </c>
      <c r="AV57" s="267">
        <v>11.271530862688145</v>
      </c>
      <c r="AW57" s="267">
        <v>1844846.8037295612</v>
      </c>
      <c r="AX57" s="267">
        <v>11.791156337456201</v>
      </c>
      <c r="AY57" s="267">
        <v>1895199.4847519195</v>
      </c>
      <c r="AZ57" s="267">
        <v>11.915964240694198</v>
      </c>
      <c r="BA57" s="267">
        <v>1920830.9414352726</v>
      </c>
      <c r="BB57" s="267">
        <v>12.009695300229659</v>
      </c>
      <c r="BC57" s="267">
        <v>1929094.335558244</v>
      </c>
      <c r="BD57" s="267">
        <v>12.117335388596159</v>
      </c>
      <c r="BE57" s="267">
        <v>1965611.2947404273</v>
      </c>
      <c r="BF57" s="267">
        <v>12.377430844838713</v>
      </c>
      <c r="BG57" s="267">
        <v>1997843.508124942</v>
      </c>
      <c r="BH57" s="267">
        <v>12.377430844838713</v>
      </c>
      <c r="BI57" s="267">
        <v>1997843.508124942</v>
      </c>
      <c r="BJ57" s="267">
        <v>12.293985697930685</v>
      </c>
      <c r="BK57" s="267">
        <v>2053416.7283217898</v>
      </c>
      <c r="BL57" s="267">
        <v>12.478763874842731</v>
      </c>
      <c r="BM57" s="267">
        <v>2080566.2300437028</v>
      </c>
      <c r="BN57" s="267">
        <v>12.32478345186064</v>
      </c>
      <c r="BO57" s="267">
        <v>2132011.4916279991</v>
      </c>
      <c r="BP57" s="267">
        <v>12.240976355355105</v>
      </c>
      <c r="BQ57" s="267">
        <v>2211756.4071038845</v>
      </c>
      <c r="BR57" s="267">
        <v>12.251468139845429</v>
      </c>
      <c r="BS57" s="267">
        <v>2228980.9128939305</v>
      </c>
      <c r="BT57" s="267">
        <v>12.275506463431617</v>
      </c>
      <c r="BU57" s="267">
        <v>2256075.1201080596</v>
      </c>
      <c r="BV57" s="267">
        <v>12.276694081469548</v>
      </c>
      <c r="BW57" s="267">
        <v>2318601.7839353285</v>
      </c>
      <c r="BX57" s="267">
        <v>12.349877171950688</v>
      </c>
      <c r="BY57" s="267">
        <v>2329134.7338177566</v>
      </c>
      <c r="BZ57" s="267">
        <v>12.321855641163268</v>
      </c>
      <c r="CA57" s="267">
        <v>2337298.9363583433</v>
      </c>
      <c r="CB57" s="267">
        <v>12.265874413981942</v>
      </c>
      <c r="CC57" s="267">
        <v>2379571.8397433362</v>
      </c>
      <c r="CD57" s="267">
        <v>12.219068906149902</v>
      </c>
      <c r="CE57" s="267">
        <v>2386527.3342165197</v>
      </c>
      <c r="CF57" s="267">
        <v>12.178764978330923</v>
      </c>
      <c r="CG57" s="267">
        <v>2404206.5338898418</v>
      </c>
      <c r="CH57" s="267">
        <v>12.157637531116116</v>
      </c>
      <c r="CI57" s="267">
        <v>2429380.7701014942</v>
      </c>
      <c r="CJ57" s="267">
        <v>12.086652055642796</v>
      </c>
      <c r="CK57" s="267">
        <v>2435219.0776907257</v>
      </c>
      <c r="CL57" s="267">
        <v>11.97</v>
      </c>
      <c r="CM57" s="267">
        <v>2484355.0267105713</v>
      </c>
      <c r="CN57" s="267">
        <v>11.965678544070226</v>
      </c>
      <c r="CO57" s="267">
        <v>2556060.6389573095</v>
      </c>
      <c r="CP57" s="267">
        <v>12.020827927975938</v>
      </c>
      <c r="CQ57" s="267">
        <v>2565665.4868667391</v>
      </c>
      <c r="CR57" s="267">
        <v>11.93</v>
      </c>
      <c r="CS57" s="267">
        <v>2596150.408762753</v>
      </c>
      <c r="CT57" s="267">
        <v>11.938543027385922</v>
      </c>
      <c r="CU57" s="267">
        <v>2661093.6620790698</v>
      </c>
      <c r="CV57" s="267">
        <v>11.94</v>
      </c>
      <c r="CW57" s="267">
        <v>2675843.7116714134</v>
      </c>
      <c r="CX57" s="267">
        <v>11.8</v>
      </c>
      <c r="CY57" s="267">
        <v>2723458.7764992113</v>
      </c>
      <c r="CZ57" s="267">
        <v>11.77</v>
      </c>
      <c r="DA57" s="267">
        <v>2761324.5499918703</v>
      </c>
      <c r="DB57" s="267">
        <v>10.99</v>
      </c>
      <c r="DC57" s="267">
        <v>2746328.6814779509</v>
      </c>
      <c r="DD57" s="267">
        <v>10.426250629386633</v>
      </c>
      <c r="DE57" s="267">
        <v>2729712.7217738014</v>
      </c>
      <c r="DF57" s="267">
        <v>10.109165203675886</v>
      </c>
      <c r="DG57" s="267">
        <v>2820658.5204041721</v>
      </c>
      <c r="DH57" s="267">
        <v>10.47</v>
      </c>
      <c r="DI57" s="267">
        <v>2798043.3307042075</v>
      </c>
      <c r="DJ57" s="267">
        <v>10.18</v>
      </c>
      <c r="DK57" s="267">
        <v>2827105.9905921575</v>
      </c>
      <c r="DL57" s="267">
        <v>9.8318649812907015</v>
      </c>
      <c r="DM57" s="267">
        <v>2946660.0159932813</v>
      </c>
      <c r="DN57" s="267">
        <v>9.517731632300432</v>
      </c>
      <c r="DO57" s="267">
        <v>2960568.2868455327</v>
      </c>
      <c r="DP57" s="267">
        <v>9.3697289946410578</v>
      </c>
      <c r="DQ57" s="267">
        <v>3012408.2402675296</v>
      </c>
      <c r="DR57" s="267">
        <v>9.09</v>
      </c>
      <c r="DS57" s="267">
        <v>3135015.3567805309</v>
      </c>
      <c r="DT57" s="267">
        <v>8.8912745435893399</v>
      </c>
      <c r="DU57" s="267">
        <v>3196825.4683631863</v>
      </c>
      <c r="DV57" s="267">
        <v>8.7276050942080641</v>
      </c>
      <c r="DW57" s="267">
        <v>3280279.4652707698</v>
      </c>
      <c r="DX57" s="267">
        <v>8.61</v>
      </c>
      <c r="DY57" s="267">
        <v>3428582.256992205</v>
      </c>
      <c r="DZ57" s="267">
        <v>8.5342448085804961</v>
      </c>
      <c r="EA57" s="267">
        <v>3465398.1155981235</v>
      </c>
      <c r="EB57" s="267">
        <v>8.4591292533300528</v>
      </c>
      <c r="EC57" s="267">
        <v>3493884.3472742694</v>
      </c>
      <c r="ED57" s="267">
        <v>8.4348018971758574</v>
      </c>
      <c r="EE57" s="267">
        <v>3566532.8308353759</v>
      </c>
      <c r="EF57" s="267">
        <v>8.48</v>
      </c>
      <c r="EG57" s="267">
        <v>3611246.2950363625</v>
      </c>
      <c r="EH57" s="267">
        <v>8.57</v>
      </c>
      <c r="EI57" s="267">
        <v>3719880.0827114903</v>
      </c>
      <c r="EJ57" s="267">
        <v>8.69</v>
      </c>
      <c r="EK57" s="267">
        <v>3840421.8753271955</v>
      </c>
      <c r="EL57" s="267">
        <v>9.02</v>
      </c>
      <c r="EM57" s="267">
        <v>3882537.4837926673</v>
      </c>
      <c r="EN57" s="267">
        <v>9.2899999999999991</v>
      </c>
      <c r="EO57" s="267">
        <v>3937917.3147138269</v>
      </c>
      <c r="EP57" s="267">
        <v>9.4449890247623181</v>
      </c>
      <c r="EQ57" s="267">
        <v>4040583.7509690085</v>
      </c>
      <c r="ER57" s="267">
        <v>10.31</v>
      </c>
      <c r="ES57" s="267">
        <v>4074940.6696612639</v>
      </c>
      <c r="ET57" s="267">
        <v>10.6</v>
      </c>
      <c r="EU57" s="267">
        <v>4122580.460741119</v>
      </c>
      <c r="EV57" s="267">
        <v>10.78</v>
      </c>
      <c r="EW57" s="267">
        <v>4155806.2141395388</v>
      </c>
      <c r="EX57" s="267">
        <v>11.42</v>
      </c>
      <c r="EY57" s="267">
        <v>4152443.957233916</v>
      </c>
      <c r="EZ57" s="267">
        <v>11.54</v>
      </c>
      <c r="FA57" s="267">
        <v>4154417.3498247014</v>
      </c>
      <c r="FB57" s="267">
        <v>11.62</v>
      </c>
      <c r="FC57" s="267">
        <v>4141732.7115383828</v>
      </c>
      <c r="FD57" s="267">
        <v>11.94</v>
      </c>
      <c r="FE57" s="267">
        <v>4147573.3382327156</v>
      </c>
      <c r="FF57" s="267">
        <v>12.06</v>
      </c>
      <c r="FG57" s="267">
        <v>4162442.0540043763</v>
      </c>
      <c r="FH57" s="267">
        <v>12.19</v>
      </c>
      <c r="FI57" s="267">
        <v>4189642.7186093023</v>
      </c>
      <c r="FJ57" s="267">
        <v>12.65</v>
      </c>
      <c r="FK57" s="267">
        <v>4192994.9246962992</v>
      </c>
      <c r="FL57" s="267">
        <v>12.74</v>
      </c>
      <c r="FM57" s="267">
        <v>4194531.4945949139</v>
      </c>
      <c r="FN57" s="267">
        <v>12.79</v>
      </c>
      <c r="FO57" s="267">
        <v>4247526.467801718</v>
      </c>
      <c r="FP57" s="267">
        <v>13.033348190370932</v>
      </c>
      <c r="FQ57" s="267">
        <v>4258458.0727024414</v>
      </c>
      <c r="FR57" s="267">
        <v>13.03</v>
      </c>
      <c r="FS57" s="267">
        <v>4247528.687854168</v>
      </c>
      <c r="FT57" s="267">
        <v>12.839437652453611</v>
      </c>
      <c r="FU57" s="267">
        <v>4282618.9450482922</v>
      </c>
      <c r="FV57" s="267">
        <v>12.65</v>
      </c>
      <c r="FW57" s="267">
        <v>4269093.7578034084</v>
      </c>
      <c r="FX57" s="267">
        <v>12.53</v>
      </c>
      <c r="FY57" s="267">
        <v>4273360.8858314147</v>
      </c>
      <c r="FZ57" s="267">
        <v>12.2968211469067</v>
      </c>
      <c r="GA57" s="267">
        <v>4046550.2646879875</v>
      </c>
      <c r="GB57" s="267">
        <v>12.243697262021449</v>
      </c>
      <c r="GC57" s="267">
        <v>4269821.7771266932</v>
      </c>
      <c r="GD57" s="267">
        <v>12.234427425431878</v>
      </c>
      <c r="GE57" s="267">
        <v>4314933.586174719</v>
      </c>
      <c r="GF57" s="267">
        <v>12.10897667218951</v>
      </c>
      <c r="GG57" s="267">
        <v>4393045.2554328861</v>
      </c>
    </row>
    <row r="58" spans="2:189" x14ac:dyDescent="0.55000000000000004">
      <c r="AT58" s="111"/>
      <c r="AV58" s="111"/>
      <c r="AX58" s="111"/>
      <c r="AZ58" s="111"/>
      <c r="BB58" s="111"/>
      <c r="BD58" s="111"/>
      <c r="BF58" s="111"/>
    </row>
  </sheetData>
  <mergeCells count="274">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FV23:FW23"/>
    <mergeCell ref="FX23:FY23"/>
    <mergeCell ref="FZ23:GA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GB23:GC23"/>
    <mergeCell ref="GD23:GE23"/>
    <mergeCell ref="GF23:GG23"/>
    <mergeCell ref="FD23:FE23"/>
    <mergeCell ref="FF23:FG23"/>
    <mergeCell ref="FH23:FI23"/>
    <mergeCell ref="FL23:FM23"/>
    <mergeCell ref="FP23:FQ23"/>
    <mergeCell ref="FT23:FU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FZ4:GA4"/>
    <mergeCell ref="GB4:GC4"/>
    <mergeCell ref="GD4:GE4"/>
    <mergeCell ref="GF4:GG4"/>
    <mergeCell ref="D23:E23"/>
    <mergeCell ref="F23:G23"/>
    <mergeCell ref="H23:I23"/>
    <mergeCell ref="J23:K23"/>
    <mergeCell ref="L23:M23"/>
    <mergeCell ref="N23:O23"/>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 ref="Z4:AA4"/>
    <mergeCell ref="AB4:AC4"/>
    <mergeCell ref="AD4:AE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581E0492-2009-4E38-BA57-9AD419492759}">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BF395-94D9-4929-AF1A-CDA41E2DEB1A}">
  <sheetPr codeName="Sheet46"/>
  <dimension ref="A1:G85"/>
  <sheetViews>
    <sheetView topLeftCell="A48" zoomScale="82" zoomScaleNormal="82" workbookViewId="0">
      <selection activeCell="H53" sqref="H53:H54"/>
    </sheetView>
  </sheetViews>
  <sheetFormatPr defaultColWidth="9.1171875" defaultRowHeight="15.7" x14ac:dyDescent="0.55000000000000004"/>
  <cols>
    <col min="1" max="1" width="10.41015625" style="29" bestFit="1" customWidth="1"/>
    <col min="2" max="2" width="5.87890625" style="31" bestFit="1" customWidth="1"/>
    <col min="3" max="3" width="47.87890625" style="46" bestFit="1" customWidth="1"/>
    <col min="4" max="4" width="13.5859375" style="46" bestFit="1" customWidth="1"/>
    <col min="5" max="5" width="5.87890625" style="31" bestFit="1" customWidth="1"/>
    <col min="6" max="6" width="54.1171875" style="46" bestFit="1" customWidth="1"/>
    <col min="7" max="7" width="18.29296875" style="46" customWidth="1"/>
    <col min="8" max="8" width="7.87890625" style="29" customWidth="1"/>
    <col min="9" max="16" width="9.1171875" style="29"/>
    <col min="17" max="17" width="8.703125" style="29" customWidth="1"/>
    <col min="18" max="18" width="8.5859375" style="29" customWidth="1"/>
    <col min="19" max="19" width="8" style="29" customWidth="1"/>
    <col min="20" max="20" width="9.1171875" style="29"/>
    <col min="21" max="21" width="7.5859375" style="29" customWidth="1"/>
    <col min="22" max="22" width="8.1171875" style="29" customWidth="1"/>
    <col min="23" max="23" width="7.41015625" style="29" customWidth="1"/>
    <col min="24" max="24" width="8.1171875" style="29" customWidth="1"/>
    <col min="25" max="25" width="9.1171875" style="29"/>
    <col min="26" max="26" width="8.29296875" style="29" customWidth="1"/>
    <col min="27" max="16384" width="9.1171875" style="29"/>
  </cols>
  <sheetData>
    <row r="1" spans="1:7" x14ac:dyDescent="0.55000000000000004">
      <c r="B1" s="424" t="s">
        <v>677</v>
      </c>
      <c r="C1" s="424"/>
      <c r="D1" s="424"/>
      <c r="E1" s="424"/>
      <c r="F1" s="424"/>
      <c r="G1" s="424"/>
    </row>
    <row r="2" spans="1:7" x14ac:dyDescent="0.55000000000000004">
      <c r="B2" s="424" t="s">
        <v>916</v>
      </c>
      <c r="C2" s="424"/>
      <c r="D2" s="424"/>
      <c r="E2" s="424"/>
      <c r="F2" s="424"/>
      <c r="G2" s="424"/>
    </row>
    <row r="3" spans="1:7" x14ac:dyDescent="0.55000000000000004">
      <c r="B3" s="425"/>
      <c r="C3" s="425"/>
      <c r="D3" s="425"/>
      <c r="E3" s="425"/>
      <c r="F3" s="425"/>
      <c r="G3" s="425"/>
    </row>
    <row r="4" spans="1:7" x14ac:dyDescent="0.55000000000000004">
      <c r="B4" s="86" t="s">
        <v>678</v>
      </c>
      <c r="C4" s="285" t="s">
        <v>679</v>
      </c>
      <c r="D4" s="285" t="s">
        <v>680</v>
      </c>
      <c r="E4" s="86" t="s">
        <v>678</v>
      </c>
      <c r="F4" s="285" t="s">
        <v>679</v>
      </c>
      <c r="G4" s="285" t="s">
        <v>680</v>
      </c>
    </row>
    <row r="5" spans="1:7" x14ac:dyDescent="0.55000000000000004">
      <c r="B5" s="426" t="s">
        <v>681</v>
      </c>
      <c r="C5" s="426"/>
      <c r="D5" s="426"/>
      <c r="E5" s="426"/>
      <c r="F5" s="426"/>
      <c r="G5" s="426"/>
    </row>
    <row r="6" spans="1:7" x14ac:dyDescent="0.55000000000000004">
      <c r="B6" s="19">
        <v>1</v>
      </c>
      <c r="C6" s="286" t="s">
        <v>1020</v>
      </c>
      <c r="D6" s="286" t="s">
        <v>952</v>
      </c>
      <c r="E6" s="19">
        <v>2</v>
      </c>
      <c r="F6" s="286" t="s">
        <v>1021</v>
      </c>
      <c r="G6" s="286" t="s">
        <v>953</v>
      </c>
    </row>
    <row r="7" spans="1:7" s="31" customFormat="1" x14ac:dyDescent="0.55000000000000004">
      <c r="A7" s="29"/>
      <c r="B7" s="19">
        <v>3</v>
      </c>
      <c r="C7" s="286" t="s">
        <v>1022</v>
      </c>
      <c r="D7" s="286" t="s">
        <v>954</v>
      </c>
      <c r="E7" s="19">
        <v>4</v>
      </c>
      <c r="F7" s="286" t="s">
        <v>1023</v>
      </c>
      <c r="G7" s="286" t="s">
        <v>955</v>
      </c>
    </row>
    <row r="8" spans="1:7" x14ac:dyDescent="0.55000000000000004">
      <c r="B8" s="19">
        <v>5</v>
      </c>
      <c r="C8" s="286" t="s">
        <v>1024</v>
      </c>
      <c r="D8" s="286" t="s">
        <v>956</v>
      </c>
      <c r="E8" s="19">
        <v>6</v>
      </c>
      <c r="F8" s="286" t="s">
        <v>1025</v>
      </c>
      <c r="G8" s="286" t="s">
        <v>957</v>
      </c>
    </row>
    <row r="9" spans="1:7" x14ac:dyDescent="0.55000000000000004">
      <c r="B9" s="19">
        <v>7</v>
      </c>
      <c r="C9" s="286" t="s">
        <v>1026</v>
      </c>
      <c r="D9" s="286" t="s">
        <v>958</v>
      </c>
      <c r="E9" s="19">
        <v>8</v>
      </c>
      <c r="F9" s="286" t="s">
        <v>1027</v>
      </c>
      <c r="G9" s="286" t="s">
        <v>959</v>
      </c>
    </row>
    <row r="10" spans="1:7" x14ac:dyDescent="0.55000000000000004">
      <c r="B10" s="19">
        <v>9</v>
      </c>
      <c r="C10" s="286" t="s">
        <v>1028</v>
      </c>
      <c r="D10" s="286" t="s">
        <v>960</v>
      </c>
      <c r="E10" s="19">
        <v>10</v>
      </c>
      <c r="F10" s="286" t="s">
        <v>1029</v>
      </c>
      <c r="G10" s="286" t="s">
        <v>961</v>
      </c>
    </row>
    <row r="11" spans="1:7" x14ac:dyDescent="0.55000000000000004">
      <c r="B11" s="19">
        <v>11</v>
      </c>
      <c r="C11" s="286" t="s">
        <v>1030</v>
      </c>
      <c r="D11" s="286" t="s">
        <v>962</v>
      </c>
      <c r="E11" s="19">
        <v>12</v>
      </c>
      <c r="F11" s="286" t="s">
        <v>1031</v>
      </c>
      <c r="G11" s="286" t="s">
        <v>963</v>
      </c>
    </row>
    <row r="12" spans="1:7" x14ac:dyDescent="0.55000000000000004">
      <c r="B12" s="19">
        <v>13</v>
      </c>
      <c r="C12" s="286" t="s">
        <v>1032</v>
      </c>
      <c r="D12" s="286" t="s">
        <v>964</v>
      </c>
      <c r="E12" s="19">
        <v>14</v>
      </c>
      <c r="F12" s="286" t="s">
        <v>1033</v>
      </c>
      <c r="G12" s="286" t="s">
        <v>965</v>
      </c>
    </row>
    <row r="13" spans="1:7" x14ac:dyDescent="0.55000000000000004">
      <c r="B13" s="19">
        <v>15</v>
      </c>
      <c r="C13" s="286" t="s">
        <v>1034</v>
      </c>
      <c r="D13" s="286" t="s">
        <v>966</v>
      </c>
      <c r="E13" s="19">
        <v>16</v>
      </c>
      <c r="F13" s="286" t="s">
        <v>1035</v>
      </c>
      <c r="G13" s="286" t="s">
        <v>967</v>
      </c>
    </row>
    <row r="14" spans="1:7" x14ac:dyDescent="0.55000000000000004">
      <c r="B14" s="19">
        <v>17</v>
      </c>
      <c r="C14" s="286" t="s">
        <v>1036</v>
      </c>
      <c r="D14" s="286" t="s">
        <v>968</v>
      </c>
      <c r="E14" s="19">
        <v>18</v>
      </c>
      <c r="F14" s="286" t="s">
        <v>1037</v>
      </c>
      <c r="G14" s="286" t="s">
        <v>969</v>
      </c>
    </row>
    <row r="15" spans="1:7" x14ac:dyDescent="0.55000000000000004">
      <c r="B15" s="19">
        <v>19</v>
      </c>
      <c r="C15" s="286" t="s">
        <v>1038</v>
      </c>
      <c r="D15" s="286" t="s">
        <v>970</v>
      </c>
      <c r="E15" s="19">
        <v>20</v>
      </c>
      <c r="F15" s="286" t="s">
        <v>1039</v>
      </c>
      <c r="G15" s="286" t="s">
        <v>971</v>
      </c>
    </row>
    <row r="16" spans="1:7" ht="24.75" customHeight="1" x14ac:dyDescent="0.55000000000000004">
      <c r="B16" s="427" t="s">
        <v>682</v>
      </c>
      <c r="C16" s="428"/>
      <c r="D16" s="428"/>
      <c r="E16" s="428"/>
      <c r="F16" s="428"/>
      <c r="G16" s="429"/>
    </row>
    <row r="17" spans="2:7" x14ac:dyDescent="0.55000000000000004">
      <c r="B17" s="19">
        <v>1</v>
      </c>
      <c r="C17" s="286" t="s">
        <v>1040</v>
      </c>
      <c r="D17" s="286" t="s">
        <v>972</v>
      </c>
      <c r="E17" s="19">
        <v>2</v>
      </c>
      <c r="F17" s="286" t="s">
        <v>1041</v>
      </c>
      <c r="G17" s="286" t="s">
        <v>973</v>
      </c>
    </row>
    <row r="18" spans="2:7" x14ac:dyDescent="0.55000000000000004">
      <c r="B18" s="19">
        <v>3</v>
      </c>
      <c r="C18" s="286" t="s">
        <v>1042</v>
      </c>
      <c r="D18" s="286" t="s">
        <v>974</v>
      </c>
      <c r="E18" s="19">
        <v>4</v>
      </c>
      <c r="F18" s="286" t="s">
        <v>1043</v>
      </c>
      <c r="G18" s="286" t="s">
        <v>975</v>
      </c>
    </row>
    <row r="19" spans="2:7" x14ac:dyDescent="0.55000000000000004">
      <c r="B19" s="19">
        <v>5</v>
      </c>
      <c r="C19" s="286" t="s">
        <v>1044</v>
      </c>
      <c r="D19" s="286" t="s">
        <v>976</v>
      </c>
      <c r="E19" s="19">
        <v>6</v>
      </c>
      <c r="F19" s="286" t="s">
        <v>1045</v>
      </c>
      <c r="G19" s="286" t="s">
        <v>977</v>
      </c>
    </row>
    <row r="20" spans="2:7" x14ac:dyDescent="0.55000000000000004">
      <c r="B20" s="19">
        <v>7</v>
      </c>
      <c r="C20" s="286" t="s">
        <v>1046</v>
      </c>
      <c r="D20" s="286" t="s">
        <v>978</v>
      </c>
      <c r="E20" s="19">
        <v>8</v>
      </c>
      <c r="F20" s="286" t="s">
        <v>1047</v>
      </c>
      <c r="G20" s="286" t="s">
        <v>979</v>
      </c>
    </row>
    <row r="21" spans="2:7" x14ac:dyDescent="0.55000000000000004">
      <c r="B21" s="19">
        <v>9</v>
      </c>
      <c r="C21" s="286" t="s">
        <v>1048</v>
      </c>
      <c r="D21" s="286" t="s">
        <v>980</v>
      </c>
      <c r="E21" s="19">
        <v>10</v>
      </c>
      <c r="F21" s="286" t="s">
        <v>1049</v>
      </c>
      <c r="G21" s="286" t="s">
        <v>981</v>
      </c>
    </row>
    <row r="22" spans="2:7" x14ac:dyDescent="0.55000000000000004">
      <c r="B22" s="19">
        <v>11</v>
      </c>
      <c r="C22" s="286" t="s">
        <v>1050</v>
      </c>
      <c r="D22" s="286" t="s">
        <v>982</v>
      </c>
      <c r="E22" s="19">
        <v>12</v>
      </c>
      <c r="F22" s="286" t="s">
        <v>1051</v>
      </c>
      <c r="G22" s="286" t="s">
        <v>983</v>
      </c>
    </row>
    <row r="23" spans="2:7" x14ac:dyDescent="0.55000000000000004">
      <c r="B23" s="19">
        <v>13</v>
      </c>
      <c r="C23" s="286" t="s">
        <v>1052</v>
      </c>
      <c r="D23" s="286" t="s">
        <v>984</v>
      </c>
      <c r="E23" s="19">
        <v>14</v>
      </c>
      <c r="F23" s="286" t="s">
        <v>1053</v>
      </c>
      <c r="G23" s="286" t="s">
        <v>985</v>
      </c>
    </row>
    <row r="24" spans="2:7" x14ac:dyDescent="0.55000000000000004">
      <c r="B24" s="19">
        <v>15</v>
      </c>
      <c r="C24" s="286" t="s">
        <v>1054</v>
      </c>
      <c r="D24" s="286" t="s">
        <v>986</v>
      </c>
      <c r="E24" s="19">
        <v>16</v>
      </c>
      <c r="F24" s="286" t="s">
        <v>1055</v>
      </c>
      <c r="G24" s="286" t="s">
        <v>987</v>
      </c>
    </row>
    <row r="25" spans="2:7" x14ac:dyDescent="0.55000000000000004">
      <c r="B25" s="19">
        <v>17</v>
      </c>
      <c r="C25" s="286" t="s">
        <v>1056</v>
      </c>
      <c r="D25" s="286" t="s">
        <v>988</v>
      </c>
      <c r="E25" s="19"/>
      <c r="F25" s="286"/>
      <c r="G25" s="286"/>
    </row>
    <row r="26" spans="2:7" hidden="1" x14ac:dyDescent="0.55000000000000004">
      <c r="B26" s="19">
        <v>0</v>
      </c>
      <c r="C26" s="286">
        <v>0</v>
      </c>
      <c r="D26" s="286">
        <v>0</v>
      </c>
      <c r="E26" s="19" t="s">
        <v>119</v>
      </c>
      <c r="F26" s="286" t="s">
        <v>119</v>
      </c>
      <c r="G26" s="19" t="s">
        <v>119</v>
      </c>
    </row>
    <row r="27" spans="2:7" hidden="1" x14ac:dyDescent="0.55000000000000004">
      <c r="B27" s="19">
        <v>0</v>
      </c>
      <c r="C27" s="287"/>
      <c r="D27" s="287"/>
      <c r="E27" s="288"/>
      <c r="F27" s="287"/>
      <c r="G27" s="289"/>
    </row>
    <row r="28" spans="2:7" ht="16" hidden="1" thickBot="1" x14ac:dyDescent="0.6">
      <c r="B28" s="19">
        <v>0</v>
      </c>
      <c r="C28" s="290"/>
      <c r="D28" s="290"/>
      <c r="E28" s="291"/>
      <c r="F28" s="290"/>
      <c r="G28" s="292"/>
    </row>
    <row r="29" spans="2:7" ht="16" hidden="1" thickBot="1" x14ac:dyDescent="0.6">
      <c r="B29" s="19">
        <v>0</v>
      </c>
      <c r="C29" s="293"/>
      <c r="D29" s="293"/>
      <c r="E29" s="294"/>
      <c r="F29" s="293"/>
      <c r="G29" s="295"/>
    </row>
    <row r="30" spans="2:7" ht="16" hidden="1" thickBot="1" x14ac:dyDescent="0.6">
      <c r="B30" s="19">
        <v>0</v>
      </c>
      <c r="C30" s="293"/>
      <c r="D30" s="293"/>
      <c r="E30" s="294"/>
      <c r="F30" s="293"/>
      <c r="G30" s="295"/>
    </row>
    <row r="31" spans="2:7" ht="16" hidden="1" thickBot="1" x14ac:dyDescent="0.6">
      <c r="B31" s="19">
        <v>0</v>
      </c>
      <c r="C31" s="293"/>
      <c r="D31" s="293"/>
      <c r="E31" s="294"/>
      <c r="F31" s="293"/>
      <c r="G31" s="295"/>
    </row>
    <row r="32" spans="2:7" hidden="1" x14ac:dyDescent="0.55000000000000004">
      <c r="B32" s="296">
        <v>0</v>
      </c>
      <c r="C32" s="297"/>
      <c r="D32" s="297"/>
      <c r="E32" s="298"/>
      <c r="F32" s="297"/>
      <c r="G32" s="299"/>
    </row>
    <row r="33" spans="2:7" ht="24.75" customHeight="1" x14ac:dyDescent="0.55000000000000004">
      <c r="B33" s="430" t="s">
        <v>683</v>
      </c>
      <c r="C33" s="430"/>
      <c r="D33" s="430"/>
      <c r="E33" s="430"/>
      <c r="F33" s="430"/>
      <c r="G33" s="430"/>
    </row>
    <row r="34" spans="2:7" x14ac:dyDescent="0.55000000000000004">
      <c r="B34" s="288">
        <v>1</v>
      </c>
      <c r="C34" s="287" t="s">
        <v>1057</v>
      </c>
      <c r="D34" s="287" t="s">
        <v>989</v>
      </c>
      <c r="E34" s="288">
        <v>2</v>
      </c>
      <c r="F34" s="287" t="s">
        <v>1058</v>
      </c>
      <c r="G34" s="287" t="s">
        <v>990</v>
      </c>
    </row>
    <row r="35" spans="2:7" x14ac:dyDescent="0.55000000000000004">
      <c r="B35" s="19">
        <v>3</v>
      </c>
      <c r="C35" s="286" t="s">
        <v>1059</v>
      </c>
      <c r="D35" s="286" t="s">
        <v>991</v>
      </c>
      <c r="E35" s="19">
        <v>4</v>
      </c>
      <c r="F35" s="286" t="s">
        <v>1060</v>
      </c>
      <c r="G35" s="286" t="s">
        <v>992</v>
      </c>
    </row>
    <row r="36" spans="2:7" x14ac:dyDescent="0.55000000000000004">
      <c r="B36" s="19">
        <v>5</v>
      </c>
      <c r="C36" s="286" t="s">
        <v>1061</v>
      </c>
      <c r="D36" s="286" t="s">
        <v>993</v>
      </c>
      <c r="E36" s="19">
        <v>6</v>
      </c>
      <c r="F36" s="286" t="s">
        <v>1062</v>
      </c>
      <c r="G36" s="286" t="s">
        <v>994</v>
      </c>
    </row>
    <row r="37" spans="2:7" x14ac:dyDescent="0.55000000000000004">
      <c r="B37" s="19">
        <v>7</v>
      </c>
      <c r="C37" s="286" t="s">
        <v>1063</v>
      </c>
      <c r="D37" s="286" t="s">
        <v>995</v>
      </c>
      <c r="E37" s="19">
        <v>8</v>
      </c>
      <c r="F37" s="286" t="s">
        <v>1064</v>
      </c>
      <c r="G37" s="286" t="s">
        <v>996</v>
      </c>
    </row>
    <row r="38" spans="2:7" x14ac:dyDescent="0.55000000000000004">
      <c r="B38" s="19">
        <v>9</v>
      </c>
      <c r="C38" s="286" t="s">
        <v>1065</v>
      </c>
      <c r="D38" s="286" t="s">
        <v>997</v>
      </c>
      <c r="E38" s="19">
        <v>10</v>
      </c>
      <c r="F38" s="286" t="s">
        <v>1066</v>
      </c>
      <c r="G38" s="286" t="s">
        <v>1067</v>
      </c>
    </row>
    <row r="39" spans="2:7" x14ac:dyDescent="0.55000000000000004">
      <c r="B39" s="19">
        <v>11</v>
      </c>
      <c r="C39" s="286" t="s">
        <v>1068</v>
      </c>
      <c r="D39" s="286" t="s">
        <v>999</v>
      </c>
      <c r="E39" s="19">
        <v>12</v>
      </c>
      <c r="F39" s="286" t="s">
        <v>1069</v>
      </c>
      <c r="G39" s="286" t="s">
        <v>1000</v>
      </c>
    </row>
    <row r="40" spans="2:7" x14ac:dyDescent="0.55000000000000004">
      <c r="B40" s="19">
        <v>13</v>
      </c>
      <c r="C40" s="286" t="s">
        <v>1070</v>
      </c>
      <c r="D40" s="286" t="s">
        <v>1001</v>
      </c>
      <c r="E40" s="19">
        <v>14</v>
      </c>
      <c r="F40" s="286" t="s">
        <v>1071</v>
      </c>
      <c r="G40" s="286" t="s">
        <v>1002</v>
      </c>
    </row>
    <row r="41" spans="2:7" x14ac:dyDescent="0.55000000000000004">
      <c r="B41" s="19">
        <v>15</v>
      </c>
      <c r="C41" s="286" t="s">
        <v>1072</v>
      </c>
      <c r="D41" s="286" t="s">
        <v>1003</v>
      </c>
      <c r="E41" s="19">
        <v>16</v>
      </c>
      <c r="F41" s="286" t="s">
        <v>1073</v>
      </c>
      <c r="G41" s="286" t="s">
        <v>1004</v>
      </c>
    </row>
    <row r="42" spans="2:7" x14ac:dyDescent="0.55000000000000004">
      <c r="B42" s="19">
        <v>17</v>
      </c>
      <c r="C42" s="286" t="s">
        <v>1074</v>
      </c>
      <c r="D42" s="286" t="s">
        <v>1005</v>
      </c>
      <c r="E42" s="19"/>
      <c r="F42" s="286"/>
      <c r="G42" s="286"/>
    </row>
    <row r="43" spans="2:7" hidden="1" x14ac:dyDescent="0.55000000000000004">
      <c r="B43" s="19"/>
      <c r="C43" s="286"/>
      <c r="D43" s="286"/>
      <c r="E43" s="19"/>
      <c r="F43" s="286"/>
      <c r="G43" s="286"/>
    </row>
    <row r="44" spans="2:7" x14ac:dyDescent="0.55000000000000004">
      <c r="B44" s="300"/>
      <c r="C44" s="301"/>
      <c r="D44" s="301"/>
      <c r="E44" s="300"/>
      <c r="F44" s="301"/>
      <c r="G44" s="301"/>
    </row>
    <row r="45" spans="2:7" ht="25.5" customHeight="1" x14ac:dyDescent="0.55000000000000004">
      <c r="B45" s="421" t="s">
        <v>684</v>
      </c>
      <c r="C45" s="421"/>
      <c r="D45" s="421"/>
      <c r="E45" s="421"/>
      <c r="F45" s="421"/>
      <c r="G45" s="421"/>
    </row>
    <row r="46" spans="2:7" x14ac:dyDescent="0.55000000000000004">
      <c r="B46" s="19">
        <v>1</v>
      </c>
      <c r="C46" s="286" t="s">
        <v>1075</v>
      </c>
      <c r="D46" s="286" t="s">
        <v>1076</v>
      </c>
      <c r="E46" s="19">
        <v>2</v>
      </c>
      <c r="F46" s="286" t="s">
        <v>1077</v>
      </c>
      <c r="G46" s="286" t="s">
        <v>1078</v>
      </c>
    </row>
    <row r="47" spans="2:7" x14ac:dyDescent="0.55000000000000004">
      <c r="B47" s="19">
        <v>3</v>
      </c>
      <c r="C47" s="286" t="s">
        <v>1079</v>
      </c>
      <c r="D47" s="286" t="s">
        <v>1080</v>
      </c>
      <c r="E47" s="19">
        <v>4</v>
      </c>
      <c r="F47" s="286" t="s">
        <v>1081</v>
      </c>
      <c r="G47" s="286" t="s">
        <v>1082</v>
      </c>
    </row>
    <row r="48" spans="2:7" x14ac:dyDescent="0.55000000000000004">
      <c r="B48" s="19">
        <v>5</v>
      </c>
      <c r="C48" s="286" t="s">
        <v>1083</v>
      </c>
      <c r="D48" s="286" t="s">
        <v>1084</v>
      </c>
      <c r="E48" s="19">
        <v>6</v>
      </c>
      <c r="F48" s="286" t="s">
        <v>1085</v>
      </c>
      <c r="G48" s="286" t="s">
        <v>1086</v>
      </c>
    </row>
    <row r="49" spans="2:7" x14ac:dyDescent="0.55000000000000004">
      <c r="B49" s="19">
        <v>7</v>
      </c>
      <c r="C49" s="286" t="s">
        <v>1087</v>
      </c>
      <c r="D49" s="286" t="s">
        <v>1088</v>
      </c>
      <c r="E49" s="19">
        <v>8</v>
      </c>
      <c r="F49" s="286" t="s">
        <v>1089</v>
      </c>
      <c r="G49" s="286" t="s">
        <v>1090</v>
      </c>
    </row>
    <row r="50" spans="2:7" x14ac:dyDescent="0.55000000000000004">
      <c r="B50" s="19">
        <v>9</v>
      </c>
      <c r="C50" s="286" t="s">
        <v>1091</v>
      </c>
      <c r="D50" s="286" t="s">
        <v>1092</v>
      </c>
      <c r="E50" s="19">
        <v>10</v>
      </c>
      <c r="F50" s="286" t="s">
        <v>1093</v>
      </c>
      <c r="G50" s="286" t="s">
        <v>1094</v>
      </c>
    </row>
    <row r="51" spans="2:7" x14ac:dyDescent="0.55000000000000004">
      <c r="B51" s="19">
        <v>11</v>
      </c>
      <c r="C51" s="286" t="s">
        <v>1095</v>
      </c>
      <c r="D51" s="286" t="s">
        <v>1096</v>
      </c>
      <c r="E51" s="19">
        <v>12</v>
      </c>
      <c r="F51" s="286" t="s">
        <v>1097</v>
      </c>
      <c r="G51" s="286" t="s">
        <v>1098</v>
      </c>
    </row>
    <row r="52" spans="2:7" x14ac:dyDescent="0.55000000000000004">
      <c r="B52" s="19">
        <v>13</v>
      </c>
      <c r="C52" s="286" t="s">
        <v>1099</v>
      </c>
      <c r="D52" s="286" t="s">
        <v>1100</v>
      </c>
      <c r="E52" s="19">
        <v>14</v>
      </c>
      <c r="F52" s="286" t="s">
        <v>1101</v>
      </c>
      <c r="G52" s="286" t="s">
        <v>1102</v>
      </c>
    </row>
    <row r="53" spans="2:7" x14ac:dyDescent="0.55000000000000004">
      <c r="B53" s="19">
        <v>15</v>
      </c>
      <c r="C53" s="286" t="s">
        <v>1103</v>
      </c>
      <c r="D53" s="286" t="s">
        <v>1104</v>
      </c>
      <c r="E53" s="19">
        <v>16</v>
      </c>
      <c r="F53" s="286" t="s">
        <v>1105</v>
      </c>
      <c r="G53" s="286" t="s">
        <v>1106</v>
      </c>
    </row>
    <row r="54" spans="2:7" x14ac:dyDescent="0.55000000000000004">
      <c r="B54" s="19">
        <v>17</v>
      </c>
      <c r="C54" s="286" t="s">
        <v>1107</v>
      </c>
      <c r="D54" s="286" t="s">
        <v>1108</v>
      </c>
      <c r="E54" s="19">
        <v>18</v>
      </c>
      <c r="F54" s="286" t="s">
        <v>1109</v>
      </c>
      <c r="G54" s="286" t="s">
        <v>1110</v>
      </c>
    </row>
    <row r="55" spans="2:7" x14ac:dyDescent="0.55000000000000004">
      <c r="B55" s="19">
        <v>19</v>
      </c>
      <c r="C55" s="286" t="s">
        <v>1111</v>
      </c>
      <c r="D55" s="286" t="s">
        <v>1112</v>
      </c>
      <c r="E55" s="19">
        <v>20</v>
      </c>
      <c r="F55" s="286" t="s">
        <v>1113</v>
      </c>
      <c r="G55" s="286" t="s">
        <v>1114</v>
      </c>
    </row>
    <row r="56" spans="2:7" x14ac:dyDescent="0.55000000000000004">
      <c r="B56" s="19">
        <v>21</v>
      </c>
      <c r="C56" s="286" t="s">
        <v>1115</v>
      </c>
      <c r="D56" s="286" t="s">
        <v>1116</v>
      </c>
      <c r="E56" s="19">
        <v>22</v>
      </c>
      <c r="F56" s="286" t="s">
        <v>1117</v>
      </c>
      <c r="G56" s="286" t="s">
        <v>1118</v>
      </c>
    </row>
    <row r="57" spans="2:7" x14ac:dyDescent="0.55000000000000004">
      <c r="B57" s="19">
        <v>23</v>
      </c>
      <c r="C57" s="286" t="s">
        <v>1119</v>
      </c>
      <c r="D57" s="286" t="s">
        <v>1120</v>
      </c>
      <c r="E57" s="19">
        <v>24</v>
      </c>
      <c r="F57" s="286" t="s">
        <v>1121</v>
      </c>
      <c r="G57" s="286" t="s">
        <v>1122</v>
      </c>
    </row>
    <row r="58" spans="2:7" x14ac:dyDescent="0.55000000000000004">
      <c r="B58" s="19">
        <v>25</v>
      </c>
      <c r="C58" s="286" t="s">
        <v>1123</v>
      </c>
      <c r="D58" s="286" t="s">
        <v>1124</v>
      </c>
      <c r="E58" s="19">
        <v>26</v>
      </c>
      <c r="F58" s="286" t="s">
        <v>1125</v>
      </c>
      <c r="G58" s="286" t="s">
        <v>1126</v>
      </c>
    </row>
    <row r="59" spans="2:7" x14ac:dyDescent="0.55000000000000004">
      <c r="B59" s="19">
        <v>27</v>
      </c>
      <c r="C59" s="286" t="s">
        <v>1127</v>
      </c>
      <c r="D59" s="286" t="s">
        <v>1128</v>
      </c>
      <c r="E59" s="19">
        <v>28</v>
      </c>
      <c r="F59" s="286" t="s">
        <v>1129</v>
      </c>
      <c r="G59" s="286" t="s">
        <v>1130</v>
      </c>
    </row>
    <row r="60" spans="2:7" x14ac:dyDescent="0.55000000000000004">
      <c r="B60" s="19">
        <v>29</v>
      </c>
      <c r="C60" s="286" t="s">
        <v>1131</v>
      </c>
      <c r="D60" s="286" t="s">
        <v>1132</v>
      </c>
      <c r="E60" s="19">
        <v>30</v>
      </c>
      <c r="F60" s="286" t="s">
        <v>1133</v>
      </c>
      <c r="G60" s="286" t="s">
        <v>1134</v>
      </c>
    </row>
    <row r="61" spans="2:7" x14ac:dyDescent="0.55000000000000004">
      <c r="B61" s="19">
        <v>31</v>
      </c>
      <c r="C61" s="286" t="s">
        <v>1135</v>
      </c>
      <c r="D61" s="286" t="s">
        <v>1136</v>
      </c>
      <c r="E61" s="19">
        <v>32</v>
      </c>
      <c r="F61" s="286" t="s">
        <v>1137</v>
      </c>
      <c r="G61" s="286" t="s">
        <v>1138</v>
      </c>
    </row>
    <row r="62" spans="2:7" x14ac:dyDescent="0.55000000000000004">
      <c r="B62" s="19">
        <v>33</v>
      </c>
      <c r="C62" s="286" t="s">
        <v>1139</v>
      </c>
      <c r="D62" s="286" t="s">
        <v>1140</v>
      </c>
      <c r="E62" s="19">
        <v>34</v>
      </c>
      <c r="F62" s="286" t="s">
        <v>1141</v>
      </c>
      <c r="G62" s="286" t="s">
        <v>1142</v>
      </c>
    </row>
    <row r="63" spans="2:7" x14ac:dyDescent="0.55000000000000004">
      <c r="B63" s="19">
        <v>35</v>
      </c>
      <c r="C63" s="286" t="s">
        <v>1143</v>
      </c>
      <c r="D63" s="286" t="s">
        <v>1144</v>
      </c>
      <c r="E63" s="19">
        <v>36</v>
      </c>
      <c r="F63" s="286" t="s">
        <v>1145</v>
      </c>
      <c r="G63" s="286" t="s">
        <v>1146</v>
      </c>
    </row>
    <row r="64" spans="2:7" x14ac:dyDescent="0.55000000000000004">
      <c r="B64" s="19">
        <v>37</v>
      </c>
      <c r="C64" s="286" t="s">
        <v>1147</v>
      </c>
      <c r="D64" s="286" t="s">
        <v>1148</v>
      </c>
      <c r="E64" s="19">
        <v>38</v>
      </c>
      <c r="F64" s="286" t="s">
        <v>1149</v>
      </c>
      <c r="G64" s="286" t="s">
        <v>1150</v>
      </c>
    </row>
    <row r="65" spans="2:7" x14ac:dyDescent="0.55000000000000004">
      <c r="B65" s="19">
        <v>39</v>
      </c>
      <c r="C65" s="286" t="s">
        <v>1151</v>
      </c>
      <c r="D65" s="286" t="s">
        <v>1152</v>
      </c>
      <c r="E65" s="19">
        <v>40</v>
      </c>
      <c r="F65" s="286" t="s">
        <v>1153</v>
      </c>
      <c r="G65" s="286" t="s">
        <v>1154</v>
      </c>
    </row>
    <row r="66" spans="2:7" x14ac:dyDescent="0.55000000000000004">
      <c r="B66" s="19">
        <v>41</v>
      </c>
      <c r="C66" s="286" t="s">
        <v>1155</v>
      </c>
      <c r="D66" s="286" t="s">
        <v>1156</v>
      </c>
      <c r="E66" s="19">
        <v>42</v>
      </c>
      <c r="F66" s="286" t="s">
        <v>1157</v>
      </c>
      <c r="G66" s="286" t="s">
        <v>1158</v>
      </c>
    </row>
    <row r="67" spans="2:7" x14ac:dyDescent="0.55000000000000004">
      <c r="B67" s="19">
        <v>43</v>
      </c>
      <c r="C67" s="286" t="s">
        <v>1159</v>
      </c>
      <c r="D67" s="286" t="s">
        <v>1160</v>
      </c>
      <c r="E67" s="19">
        <v>44</v>
      </c>
      <c r="F67" s="286" t="s">
        <v>1161</v>
      </c>
      <c r="G67" s="286" t="s">
        <v>1162</v>
      </c>
    </row>
    <row r="68" spans="2:7" x14ac:dyDescent="0.55000000000000004">
      <c r="B68" s="19">
        <v>45</v>
      </c>
      <c r="C68" s="286" t="s">
        <v>1163</v>
      </c>
      <c r="D68" s="286" t="s">
        <v>1164</v>
      </c>
      <c r="E68" s="19">
        <v>46</v>
      </c>
      <c r="F68" s="286" t="s">
        <v>1165</v>
      </c>
      <c r="G68" s="286" t="s">
        <v>1166</v>
      </c>
    </row>
    <row r="69" spans="2:7" x14ac:dyDescent="0.55000000000000004">
      <c r="B69" s="19">
        <v>47</v>
      </c>
      <c r="C69" s="286" t="s">
        <v>1167</v>
      </c>
      <c r="D69" s="286" t="s">
        <v>1168</v>
      </c>
      <c r="E69" s="19">
        <v>48</v>
      </c>
      <c r="F69" s="286" t="s">
        <v>1169</v>
      </c>
      <c r="G69" s="286" t="s">
        <v>1170</v>
      </c>
    </row>
    <row r="70" spans="2:7" x14ac:dyDescent="0.55000000000000004">
      <c r="B70" s="19">
        <v>49</v>
      </c>
      <c r="C70" s="286" t="s">
        <v>1171</v>
      </c>
      <c r="D70" s="286" t="s">
        <v>1172</v>
      </c>
      <c r="E70" s="19">
        <v>50</v>
      </c>
      <c r="F70" s="286" t="s">
        <v>1173</v>
      </c>
      <c r="G70" s="286" t="s">
        <v>1174</v>
      </c>
    </row>
    <row r="71" spans="2:7" x14ac:dyDescent="0.55000000000000004">
      <c r="B71" s="19">
        <v>51</v>
      </c>
      <c r="C71" s="286" t="s">
        <v>1175</v>
      </c>
      <c r="D71" s="286" t="s">
        <v>1176</v>
      </c>
      <c r="E71" s="19">
        <v>52</v>
      </c>
      <c r="F71" s="286" t="s">
        <v>1177</v>
      </c>
      <c r="G71" s="286" t="s">
        <v>1178</v>
      </c>
    </row>
    <row r="72" spans="2:7" x14ac:dyDescent="0.55000000000000004">
      <c r="B72" s="19">
        <v>53</v>
      </c>
      <c r="C72" s="286" t="s">
        <v>1179</v>
      </c>
      <c r="D72" s="286" t="s">
        <v>1180</v>
      </c>
      <c r="E72" s="19">
        <v>54</v>
      </c>
      <c r="F72" s="286" t="s">
        <v>1181</v>
      </c>
      <c r="G72" s="286" t="s">
        <v>1182</v>
      </c>
    </row>
    <row r="73" spans="2:7" x14ac:dyDescent="0.55000000000000004">
      <c r="B73" s="19">
        <v>55</v>
      </c>
      <c r="C73" s="286" t="s">
        <v>1183</v>
      </c>
      <c r="D73" s="286" t="s">
        <v>1184</v>
      </c>
      <c r="E73" s="19">
        <v>56</v>
      </c>
      <c r="F73" s="286" t="s">
        <v>1185</v>
      </c>
      <c r="G73" s="286" t="s">
        <v>1186</v>
      </c>
    </row>
    <row r="74" spans="2:7" x14ac:dyDescent="0.55000000000000004">
      <c r="B74" s="19">
        <v>57</v>
      </c>
      <c r="C74" s="286" t="s">
        <v>1187</v>
      </c>
      <c r="D74" s="286" t="s">
        <v>1188</v>
      </c>
      <c r="E74" s="19"/>
      <c r="F74" s="286"/>
      <c r="G74" s="286"/>
    </row>
    <row r="75" spans="2:7" ht="22.95" customHeight="1" x14ac:dyDescent="0.55000000000000004">
      <c r="B75" s="422" t="s">
        <v>685</v>
      </c>
      <c r="C75" s="422"/>
      <c r="D75" s="422"/>
      <c r="E75" s="422"/>
      <c r="F75" s="422"/>
      <c r="G75" s="422"/>
    </row>
    <row r="76" spans="2:7" ht="10.199999999999999" customHeight="1" x14ac:dyDescent="0.55000000000000004">
      <c r="B76" s="423"/>
      <c r="C76" s="423"/>
      <c r="D76" s="423"/>
      <c r="E76" s="423"/>
      <c r="F76" s="423"/>
      <c r="G76" s="423"/>
    </row>
    <row r="77" spans="2:7" x14ac:dyDescent="0.55000000000000004">
      <c r="B77" s="19">
        <v>1</v>
      </c>
      <c r="C77" s="286" t="s">
        <v>1189</v>
      </c>
      <c r="D77" s="286" t="s">
        <v>1006</v>
      </c>
    </row>
    <row r="80" spans="2:7" x14ac:dyDescent="0.55000000000000004">
      <c r="D80" s="302"/>
      <c r="E80" s="303"/>
    </row>
    <row r="81" spans="4:5" x14ac:dyDescent="0.55000000000000004">
      <c r="D81" s="302"/>
      <c r="E81" s="303"/>
    </row>
    <row r="82" spans="4:5" x14ac:dyDescent="0.55000000000000004">
      <c r="D82" s="302"/>
      <c r="E82" s="303"/>
    </row>
    <row r="83" spans="4:5" x14ac:dyDescent="0.55000000000000004">
      <c r="D83" s="302"/>
      <c r="E83" s="303"/>
    </row>
    <row r="84" spans="4:5" x14ac:dyDescent="0.55000000000000004">
      <c r="D84" s="302"/>
      <c r="E84" s="303"/>
    </row>
    <row r="85" spans="4:5" x14ac:dyDescent="0.55000000000000004">
      <c r="D85" s="302"/>
      <c r="E85" s="303"/>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01C1-9BD7-4C90-911A-5845F152D963}">
  <sheetPr codeName="Sheet90">
    <pageSetUpPr fitToPage="1"/>
  </sheetPr>
  <dimension ref="A1:L92"/>
  <sheetViews>
    <sheetView view="pageBreakPreview" zoomScaleSheetLayoutView="100" workbookViewId="0">
      <pane ySplit="4" topLeftCell="A74" activePane="bottomLeft" state="frozen"/>
      <selection activeCell="H53" sqref="H53:H54"/>
      <selection pane="bottomLeft" activeCell="I94" sqref="I94"/>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431" t="s">
        <v>686</v>
      </c>
      <c r="C2" s="431"/>
      <c r="D2" s="431"/>
      <c r="E2" s="431"/>
      <c r="F2" s="431"/>
      <c r="G2" s="431"/>
    </row>
    <row r="3" spans="1:7" ht="43.2" customHeight="1" thickTop="1" x14ac:dyDescent="0.5">
      <c r="B3" s="432" t="s">
        <v>687</v>
      </c>
      <c r="C3" s="434" t="s">
        <v>688</v>
      </c>
      <c r="D3" s="436" t="s">
        <v>689</v>
      </c>
      <c r="E3" s="436" t="s">
        <v>690</v>
      </c>
      <c r="F3" s="434" t="s">
        <v>691</v>
      </c>
      <c r="G3" s="438" t="s">
        <v>692</v>
      </c>
    </row>
    <row r="4" spans="1:7" ht="15.6" customHeight="1" x14ac:dyDescent="0.5">
      <c r="B4" s="433"/>
      <c r="C4" s="435"/>
      <c r="D4" s="437"/>
      <c r="E4" s="437"/>
      <c r="F4" s="435"/>
      <c r="G4" s="439"/>
    </row>
    <row r="5" spans="1:7" x14ac:dyDescent="0.5">
      <c r="B5" s="440" t="s">
        <v>693</v>
      </c>
      <c r="C5" s="304" t="s">
        <v>694</v>
      </c>
      <c r="D5" s="305">
        <v>13.16</v>
      </c>
      <c r="E5" s="305">
        <v>26.32</v>
      </c>
      <c r="F5" s="306">
        <v>11.819339813075151</v>
      </c>
      <c r="G5" s="307">
        <v>13.219142767852061</v>
      </c>
    </row>
    <row r="6" spans="1:7" x14ac:dyDescent="0.5">
      <c r="B6" s="440"/>
      <c r="C6" s="304" t="s">
        <v>695</v>
      </c>
      <c r="D6" s="305">
        <v>11.816951431680724</v>
      </c>
      <c r="E6" s="305">
        <v>25.006617957047045</v>
      </c>
      <c r="F6" s="306">
        <v>11.819339813075151</v>
      </c>
      <c r="G6" s="307">
        <v>13.219142767852061</v>
      </c>
    </row>
    <row r="7" spans="1:7" x14ac:dyDescent="0.5">
      <c r="B7" s="440"/>
      <c r="C7" s="304" t="s">
        <v>696</v>
      </c>
      <c r="D7" s="305">
        <v>13.363292441443274</v>
      </c>
      <c r="E7" s="305">
        <v>25.73666035639911</v>
      </c>
      <c r="F7" s="306">
        <v>11.819953361764302</v>
      </c>
      <c r="G7" s="307">
        <v>13.222448472761426</v>
      </c>
    </row>
    <row r="8" spans="1:7" x14ac:dyDescent="0.5">
      <c r="B8" s="440"/>
      <c r="C8" s="304" t="s">
        <v>697</v>
      </c>
      <c r="D8" s="305">
        <v>12.318284521778926</v>
      </c>
      <c r="E8" s="305">
        <v>24.609603428122195</v>
      </c>
      <c r="F8" s="306">
        <v>11.819953361764302</v>
      </c>
      <c r="G8" s="307">
        <v>13.222448472761426</v>
      </c>
    </row>
    <row r="9" spans="1:7" x14ac:dyDescent="0.5">
      <c r="B9" s="440"/>
      <c r="C9" s="304" t="s">
        <v>698</v>
      </c>
      <c r="D9" s="305">
        <v>12.929596634805135</v>
      </c>
      <c r="E9" s="305">
        <v>24.718235375371478</v>
      </c>
      <c r="F9" s="306">
        <v>11.819953361764302</v>
      </c>
      <c r="G9" s="307">
        <v>13.222448472761426</v>
      </c>
    </row>
    <row r="10" spans="1:7" x14ac:dyDescent="0.5">
      <c r="B10" s="440"/>
      <c r="C10" s="304" t="s">
        <v>699</v>
      </c>
      <c r="D10" s="305">
        <v>11.951736161531082</v>
      </c>
      <c r="E10" s="305">
        <v>24.181674148504612</v>
      </c>
      <c r="F10" s="306">
        <v>12.002470922651838</v>
      </c>
      <c r="G10" s="307">
        <v>13.380715734342058</v>
      </c>
    </row>
    <row r="11" spans="1:7" x14ac:dyDescent="0.5">
      <c r="B11" s="440"/>
      <c r="C11" s="308" t="s">
        <v>700</v>
      </c>
      <c r="D11" s="305">
        <v>12.612714646290307</v>
      </c>
      <c r="E11" s="305">
        <v>23.566561135287632</v>
      </c>
      <c r="F11" s="306">
        <v>12.002470922651838</v>
      </c>
      <c r="G11" s="307">
        <v>13.380715734342058</v>
      </c>
    </row>
    <row r="12" spans="1:7" ht="15.7" x14ac:dyDescent="0.5">
      <c r="B12" s="440"/>
      <c r="C12" s="304" t="s">
        <v>701</v>
      </c>
      <c r="D12" s="305">
        <v>13.728236982312392</v>
      </c>
      <c r="E12" s="53">
        <v>23.950689239714208</v>
      </c>
      <c r="F12" s="306">
        <v>12.002470922651838</v>
      </c>
      <c r="G12" s="307">
        <v>13.380715734342058</v>
      </c>
    </row>
    <row r="13" spans="1:7" x14ac:dyDescent="0.5">
      <c r="B13" s="440"/>
      <c r="C13" s="304" t="s">
        <v>702</v>
      </c>
      <c r="D13" s="305">
        <v>13.721815808372343</v>
      </c>
      <c r="E13" s="305">
        <v>23.685945520507719</v>
      </c>
      <c r="F13" s="306">
        <v>12.530377839145361</v>
      </c>
      <c r="G13" s="307">
        <v>14.145685684631289</v>
      </c>
    </row>
    <row r="14" spans="1:7" x14ac:dyDescent="0.5">
      <c r="B14" s="440"/>
      <c r="C14" s="304" t="s">
        <v>703</v>
      </c>
      <c r="D14" s="305">
        <v>12.571112904904085</v>
      </c>
      <c r="E14" s="305">
        <v>23.515924128011669</v>
      </c>
      <c r="F14" s="306">
        <v>12.530377839145361</v>
      </c>
      <c r="G14" s="307">
        <v>14.145685684631289</v>
      </c>
    </row>
    <row r="15" spans="1:7" x14ac:dyDescent="0.5">
      <c r="B15" s="440"/>
      <c r="C15" s="309" t="s">
        <v>704</v>
      </c>
      <c r="D15" s="305">
        <v>13.032876950300775</v>
      </c>
      <c r="E15" s="305">
        <v>23.789940070288214</v>
      </c>
      <c r="F15" s="305">
        <v>12.53</v>
      </c>
      <c r="G15" s="310">
        <v>14.15</v>
      </c>
    </row>
    <row r="16" spans="1:7" x14ac:dyDescent="0.5">
      <c r="B16" s="440"/>
      <c r="C16" s="311" t="s">
        <v>705</v>
      </c>
      <c r="D16" s="312">
        <v>15.521353910118552</v>
      </c>
      <c r="E16" s="312">
        <v>26.736604040320529</v>
      </c>
      <c r="F16" s="313">
        <v>14.071350202018699</v>
      </c>
      <c r="G16" s="314">
        <v>15.39683208366394</v>
      </c>
    </row>
    <row r="17" spans="2:12" x14ac:dyDescent="0.5">
      <c r="B17" s="440" t="s">
        <v>706</v>
      </c>
      <c r="C17" s="304" t="s">
        <v>694</v>
      </c>
      <c r="D17" s="305">
        <v>14.300762622233968</v>
      </c>
      <c r="E17" s="305">
        <v>27.22566241426459</v>
      </c>
      <c r="F17" s="306">
        <v>14.071350202018699</v>
      </c>
      <c r="G17" s="307">
        <v>15.39683208366394</v>
      </c>
    </row>
    <row r="18" spans="2:12" x14ac:dyDescent="0.5">
      <c r="B18" s="440"/>
      <c r="C18" s="304" t="s">
        <v>695</v>
      </c>
      <c r="D18" s="305">
        <v>13.218551579964355</v>
      </c>
      <c r="E18" s="305">
        <v>26.553107547303295</v>
      </c>
      <c r="F18" s="306">
        <v>14.071350202018699</v>
      </c>
      <c r="G18" s="307">
        <v>15.39683208366394</v>
      </c>
    </row>
    <row r="19" spans="2:12" x14ac:dyDescent="0.5">
      <c r="B19" s="440"/>
      <c r="C19" s="304" t="s">
        <v>696</v>
      </c>
      <c r="D19" s="305">
        <v>13.558125880008676</v>
      </c>
      <c r="E19" s="305">
        <v>27.429870234647247</v>
      </c>
      <c r="F19" s="306">
        <v>19.238434846525774</v>
      </c>
      <c r="G19" s="307">
        <v>20.289614135064344</v>
      </c>
    </row>
    <row r="20" spans="2:12" x14ac:dyDescent="0.5">
      <c r="B20" s="440"/>
      <c r="C20" s="304" t="s">
        <v>697</v>
      </c>
      <c r="D20" s="305">
        <v>11.657476530295325</v>
      </c>
      <c r="E20" s="305">
        <v>26.981804455216579</v>
      </c>
      <c r="F20" s="306">
        <v>14.071350202018699</v>
      </c>
      <c r="G20" s="307">
        <v>15.39683208366394</v>
      </c>
    </row>
    <row r="21" spans="2:12" x14ac:dyDescent="0.5">
      <c r="B21" s="440"/>
      <c r="C21" s="304" t="s">
        <v>698</v>
      </c>
      <c r="D21" s="305">
        <v>11.39052843731629</v>
      </c>
      <c r="E21" s="305">
        <v>26.611238857128448</v>
      </c>
      <c r="F21" s="306">
        <v>14.071350202018699</v>
      </c>
      <c r="G21" s="307">
        <v>15.39683208366394</v>
      </c>
    </row>
    <row r="22" spans="2:12" ht="15.7" x14ac:dyDescent="0.55000000000000004">
      <c r="B22" s="440"/>
      <c r="C22" s="304" t="s">
        <v>699</v>
      </c>
      <c r="D22" s="305">
        <v>12.492902963707079</v>
      </c>
      <c r="E22" s="305">
        <v>25.723563578194213</v>
      </c>
      <c r="F22" s="306">
        <v>14.071350202018699</v>
      </c>
      <c r="G22" s="307">
        <v>15.39683208366394</v>
      </c>
      <c r="L22" s="29"/>
    </row>
    <row r="23" spans="2:12" x14ac:dyDescent="0.5">
      <c r="B23" s="440"/>
      <c r="C23" s="308" t="s">
        <v>700</v>
      </c>
      <c r="D23" s="305">
        <v>11.079516026474671</v>
      </c>
      <c r="E23" s="305">
        <v>23.356205044862907</v>
      </c>
      <c r="F23" s="306">
        <v>14.071350202018699</v>
      </c>
      <c r="G23" s="307">
        <v>15.39683208366394</v>
      </c>
    </row>
    <row r="24" spans="2:12" x14ac:dyDescent="0.5">
      <c r="B24" s="440"/>
      <c r="C24" s="304" t="s">
        <v>701</v>
      </c>
      <c r="D24" s="305">
        <v>11.552151420117305</v>
      </c>
      <c r="E24" s="305">
        <v>23.785373507739365</v>
      </c>
      <c r="F24" s="306">
        <v>14.071350202018699</v>
      </c>
      <c r="G24" s="307">
        <v>15.39683208366394</v>
      </c>
    </row>
    <row r="25" spans="2:12" x14ac:dyDescent="0.5">
      <c r="B25" s="440"/>
      <c r="C25" s="304" t="s">
        <v>702</v>
      </c>
      <c r="D25" s="305">
        <v>11.02491554951386</v>
      </c>
      <c r="E25" s="305">
        <v>24.165206112175344</v>
      </c>
      <c r="F25" s="306">
        <v>13.483624942682008</v>
      </c>
      <c r="G25" s="307">
        <v>14.802073261258784</v>
      </c>
    </row>
    <row r="26" spans="2:12" x14ac:dyDescent="0.5">
      <c r="B26" s="440"/>
      <c r="C26" s="304" t="s">
        <v>703</v>
      </c>
      <c r="D26" s="305">
        <v>11.12</v>
      </c>
      <c r="E26" s="305">
        <v>23.54</v>
      </c>
      <c r="F26" s="305">
        <v>13.483624942682008</v>
      </c>
      <c r="G26" s="310">
        <v>14.802073261258784</v>
      </c>
    </row>
    <row r="27" spans="2:12" x14ac:dyDescent="0.5">
      <c r="B27" s="440"/>
      <c r="C27" s="309" t="s">
        <v>704</v>
      </c>
      <c r="D27" s="305">
        <v>11.796989885236494</v>
      </c>
      <c r="E27" s="305">
        <v>24.649244718654828</v>
      </c>
      <c r="F27" s="306">
        <v>13.483624942682008</v>
      </c>
      <c r="G27" s="307">
        <v>14.802073261258784</v>
      </c>
    </row>
    <row r="28" spans="2:12" x14ac:dyDescent="0.5">
      <c r="B28" s="440"/>
      <c r="C28" s="311" t="s">
        <v>705</v>
      </c>
      <c r="D28" s="312">
        <v>13.14771003893402</v>
      </c>
      <c r="E28" s="312">
        <v>25.913657073430095</v>
      </c>
      <c r="F28" s="313">
        <v>13.89296707035685</v>
      </c>
      <c r="G28" s="314">
        <v>15.151487358371666</v>
      </c>
    </row>
    <row r="29" spans="2:12" x14ac:dyDescent="0.5">
      <c r="B29" s="440" t="s">
        <v>707</v>
      </c>
      <c r="C29" s="304" t="s">
        <v>694</v>
      </c>
      <c r="D29" s="305">
        <v>10.383118579146172</v>
      </c>
      <c r="E29" s="305">
        <v>24.270848330340463</v>
      </c>
      <c r="F29" s="306">
        <v>13.89296707035685</v>
      </c>
      <c r="G29" s="307">
        <v>15.151487358371666</v>
      </c>
    </row>
    <row r="30" spans="2:12" x14ac:dyDescent="0.5">
      <c r="B30" s="440"/>
      <c r="C30" s="304" t="s">
        <v>695</v>
      </c>
      <c r="D30" s="305">
        <v>11.131220863316514</v>
      </c>
      <c r="E30" s="305">
        <v>24.442674470952021</v>
      </c>
      <c r="F30" s="306">
        <v>13.89296707035685</v>
      </c>
      <c r="G30" s="307">
        <v>15.151487358371666</v>
      </c>
    </row>
    <row r="31" spans="2:12" x14ac:dyDescent="0.5">
      <c r="B31" s="440"/>
      <c r="C31" s="304" t="s">
        <v>696</v>
      </c>
      <c r="D31" s="305">
        <v>10.57147920952751</v>
      </c>
      <c r="E31" s="305">
        <v>23.054486267096429</v>
      </c>
      <c r="F31" s="306">
        <v>13.391815801554612</v>
      </c>
      <c r="G31" s="307">
        <v>14.682035727312943</v>
      </c>
    </row>
    <row r="32" spans="2:12" x14ac:dyDescent="0.5">
      <c r="B32" s="440"/>
      <c r="C32" s="304" t="s">
        <v>697</v>
      </c>
      <c r="D32" s="305">
        <v>10.260600069052655</v>
      </c>
      <c r="E32" s="305">
        <v>23.096153069068855</v>
      </c>
      <c r="F32" s="306">
        <v>13.391815801554612</v>
      </c>
      <c r="G32" s="307">
        <v>14.682035727312943</v>
      </c>
    </row>
    <row r="33" spans="2:7" x14ac:dyDescent="0.5">
      <c r="B33" s="440"/>
      <c r="C33" s="304" t="s">
        <v>698</v>
      </c>
      <c r="D33" s="305">
        <v>10.890369486583452</v>
      </c>
      <c r="E33" s="305">
        <v>23.495406718067652</v>
      </c>
      <c r="F33" s="306">
        <v>13.391815801554612</v>
      </c>
      <c r="G33" s="307">
        <v>14.682035727312943</v>
      </c>
    </row>
    <row r="34" spans="2:7" x14ac:dyDescent="0.5">
      <c r="B34" s="440"/>
      <c r="C34" s="304" t="s">
        <v>699</v>
      </c>
      <c r="D34" s="305">
        <v>10.37579745794149</v>
      </c>
      <c r="E34" s="305">
        <v>23.341427634856426</v>
      </c>
      <c r="F34" s="306">
        <v>13.391815801554612</v>
      </c>
      <c r="G34" s="307">
        <v>14.682035727312943</v>
      </c>
    </row>
    <row r="35" spans="2:7" x14ac:dyDescent="0.5">
      <c r="B35" s="440"/>
      <c r="C35" s="308" t="s">
        <v>700</v>
      </c>
      <c r="D35" s="305">
        <v>9.8709169369038623</v>
      </c>
      <c r="E35" s="305">
        <v>22.007541111674627</v>
      </c>
      <c r="F35" s="306">
        <v>12.617144131548457</v>
      </c>
      <c r="G35" s="307">
        <v>13.931345731625552</v>
      </c>
    </row>
    <row r="36" spans="2:7" x14ac:dyDescent="0.5">
      <c r="B36" s="440"/>
      <c r="C36" s="304" t="s">
        <v>701</v>
      </c>
      <c r="D36" s="305">
        <v>10.35466446115827</v>
      </c>
      <c r="E36" s="305">
        <v>22.560696317196342</v>
      </c>
      <c r="F36" s="306">
        <v>12.617144131548457</v>
      </c>
      <c r="G36" s="307">
        <v>13.931345731625552</v>
      </c>
    </row>
    <row r="37" spans="2:7" x14ac:dyDescent="0.5">
      <c r="B37" s="440"/>
      <c r="C37" s="304" t="s">
        <v>702</v>
      </c>
      <c r="D37" s="305">
        <v>10.680037361660986</v>
      </c>
      <c r="E37" s="305">
        <v>23.114249303778823</v>
      </c>
      <c r="F37" s="306">
        <v>12.579751587733625</v>
      </c>
      <c r="G37" s="307">
        <v>14.000994515942654</v>
      </c>
    </row>
    <row r="38" spans="2:7" x14ac:dyDescent="0.5">
      <c r="B38" s="440"/>
      <c r="C38" s="304" t="s">
        <v>703</v>
      </c>
      <c r="D38" s="305">
        <v>10.18957184185826</v>
      </c>
      <c r="E38" s="305">
        <v>22.061474927702847</v>
      </c>
      <c r="F38" s="306">
        <v>12.579751587733625</v>
      </c>
      <c r="G38" s="307">
        <v>14.000994515942654</v>
      </c>
    </row>
    <row r="39" spans="2:7" x14ac:dyDescent="0.5">
      <c r="B39" s="440"/>
      <c r="C39" s="309" t="s">
        <v>704</v>
      </c>
      <c r="D39" s="305">
        <v>10.223916840437862</v>
      </c>
      <c r="E39" s="305">
        <v>23.814244136422204</v>
      </c>
      <c r="F39" s="306">
        <v>12.579751587733625</v>
      </c>
      <c r="G39" s="307">
        <v>14.000994515942654</v>
      </c>
    </row>
    <row r="40" spans="2:7" x14ac:dyDescent="0.5">
      <c r="B40" s="440"/>
      <c r="C40" s="311" t="s">
        <v>705</v>
      </c>
      <c r="D40" s="312">
        <v>11.57947623786181</v>
      </c>
      <c r="E40" s="312">
        <v>25.057645605585833</v>
      </c>
      <c r="F40" s="313">
        <v>12.774389599059283</v>
      </c>
      <c r="G40" s="314">
        <v>14.28518845794096</v>
      </c>
    </row>
    <row r="41" spans="2:7" x14ac:dyDescent="0.5">
      <c r="B41" s="440" t="s">
        <v>708</v>
      </c>
      <c r="C41" s="304" t="s">
        <v>694</v>
      </c>
      <c r="D41" s="305">
        <v>9.7899999999999991</v>
      </c>
      <c r="E41" s="305">
        <v>23.75</v>
      </c>
      <c r="F41" s="306">
        <v>12.774389599059283</v>
      </c>
      <c r="G41" s="307">
        <v>14.28518845794096</v>
      </c>
    </row>
    <row r="42" spans="2:7" x14ac:dyDescent="0.5">
      <c r="B42" s="440"/>
      <c r="C42" s="304" t="s">
        <v>695</v>
      </c>
      <c r="D42" s="305">
        <v>9.6250693535096019</v>
      </c>
      <c r="E42" s="305">
        <v>23.245652103222671</v>
      </c>
      <c r="F42" s="306">
        <v>12.774389599059283</v>
      </c>
      <c r="G42" s="307">
        <v>14.28518845794096</v>
      </c>
    </row>
    <row r="43" spans="2:7" x14ac:dyDescent="0.5">
      <c r="B43" s="440"/>
      <c r="C43" s="304" t="s">
        <v>696</v>
      </c>
      <c r="D43" s="305">
        <v>9.6241651403472392</v>
      </c>
      <c r="E43" s="305">
        <v>23.244645451803962</v>
      </c>
      <c r="F43" s="306">
        <v>12.774389599059283</v>
      </c>
      <c r="G43" s="307">
        <v>14.28518845794096</v>
      </c>
    </row>
    <row r="44" spans="2:7" x14ac:dyDescent="0.5">
      <c r="B44" s="440"/>
      <c r="C44" s="304" t="s">
        <v>697</v>
      </c>
      <c r="D44" s="305">
        <v>10.14294912092959</v>
      </c>
      <c r="E44" s="305">
        <v>23.324402745791893</v>
      </c>
      <c r="F44" s="306">
        <v>12.487061214849648</v>
      </c>
      <c r="G44" s="307">
        <v>14.193523369794079</v>
      </c>
    </row>
    <row r="45" spans="2:7" x14ac:dyDescent="0.5">
      <c r="B45" s="440"/>
      <c r="C45" s="304" t="s">
        <v>698</v>
      </c>
      <c r="D45" s="305">
        <v>9.7488743821116994</v>
      </c>
      <c r="E45" s="305">
        <v>23.14275945277603</v>
      </c>
      <c r="F45" s="306">
        <v>12.487061214849648</v>
      </c>
      <c r="G45" s="307">
        <v>14.193523369794079</v>
      </c>
    </row>
    <row r="46" spans="2:7" x14ac:dyDescent="0.5">
      <c r="B46" s="440"/>
      <c r="C46" s="304" t="s">
        <v>699</v>
      </c>
      <c r="D46" s="305">
        <v>9.2075948405192616</v>
      </c>
      <c r="E46" s="305">
        <v>22.975204030839627</v>
      </c>
      <c r="F46" s="306">
        <v>12.147208074608924</v>
      </c>
      <c r="G46" s="307">
        <v>13.973284490890556</v>
      </c>
    </row>
    <row r="47" spans="2:7" x14ac:dyDescent="0.5">
      <c r="B47" s="440"/>
      <c r="C47" s="308" t="s">
        <v>700</v>
      </c>
      <c r="D47" s="305">
        <v>8.999314297898664</v>
      </c>
      <c r="E47" s="305">
        <v>22.042218422207377</v>
      </c>
      <c r="F47" s="306">
        <v>12.147208074608924</v>
      </c>
      <c r="G47" s="307">
        <v>13.973284490890556</v>
      </c>
    </row>
    <row r="48" spans="2:7" x14ac:dyDescent="0.5">
      <c r="B48" s="440"/>
      <c r="C48" s="304" t="s">
        <v>701</v>
      </c>
      <c r="D48" s="305">
        <v>9.8990154085577799</v>
      </c>
      <c r="E48" s="305">
        <v>22.641497683882665</v>
      </c>
      <c r="F48" s="306">
        <v>12.147208074608924</v>
      </c>
      <c r="G48" s="307">
        <v>13.973284490890556</v>
      </c>
    </row>
    <row r="49" spans="2:7" x14ac:dyDescent="0.5">
      <c r="B49" s="440"/>
      <c r="C49" s="304" t="s">
        <v>702</v>
      </c>
      <c r="D49" s="305">
        <v>9.4958269213608464</v>
      </c>
      <c r="E49" s="305">
        <v>23.095987955769512</v>
      </c>
      <c r="F49" s="306">
        <v>11.548622690689683</v>
      </c>
      <c r="G49" s="307">
        <v>13.590746210778395</v>
      </c>
    </row>
    <row r="50" spans="2:7" x14ac:dyDescent="0.5">
      <c r="B50" s="440"/>
      <c r="C50" s="304" t="s">
        <v>703</v>
      </c>
      <c r="D50" s="305">
        <v>9.2796385694012518</v>
      </c>
      <c r="E50" s="305">
        <v>24.820682397950556</v>
      </c>
      <c r="F50" s="306">
        <v>11.548622690689683</v>
      </c>
      <c r="G50" s="307">
        <v>13.590746210778395</v>
      </c>
    </row>
    <row r="51" spans="2:7" x14ac:dyDescent="0.5">
      <c r="B51" s="440"/>
      <c r="C51" s="309" t="s">
        <v>704</v>
      </c>
      <c r="D51" s="305">
        <v>9.3604774590760655</v>
      </c>
      <c r="E51" s="305">
        <v>25.526540216291711</v>
      </c>
      <c r="F51" s="306">
        <v>11.548622690689683</v>
      </c>
      <c r="G51" s="307">
        <v>13.590746210778395</v>
      </c>
    </row>
    <row r="52" spans="2:7" x14ac:dyDescent="0.5">
      <c r="B52" s="440"/>
      <c r="C52" s="311" t="s">
        <v>705</v>
      </c>
      <c r="D52" s="312">
        <v>12.210815764405197</v>
      </c>
      <c r="E52" s="312">
        <v>27.898577374655332</v>
      </c>
      <c r="F52" s="313">
        <v>12.014146999498589</v>
      </c>
      <c r="G52" s="314">
        <v>14.157046607132401</v>
      </c>
    </row>
    <row r="53" spans="2:7" x14ac:dyDescent="0.5">
      <c r="B53" s="440" t="s">
        <v>709</v>
      </c>
      <c r="C53" s="304" t="s">
        <v>694</v>
      </c>
      <c r="D53" s="305">
        <v>12.430431496076304</v>
      </c>
      <c r="E53" s="305">
        <v>28.329459684612701</v>
      </c>
      <c r="F53" s="306">
        <v>12.014146999498589</v>
      </c>
      <c r="G53" s="307">
        <v>14.157046607132401</v>
      </c>
    </row>
    <row r="54" spans="2:7" x14ac:dyDescent="0.5">
      <c r="B54" s="440"/>
      <c r="C54" s="304" t="s">
        <v>695</v>
      </c>
      <c r="D54" s="305">
        <v>12.746177928028843</v>
      </c>
      <c r="E54" s="305">
        <v>28.259459386582026</v>
      </c>
      <c r="F54" s="306">
        <v>12.014146999498589</v>
      </c>
      <c r="G54" s="307">
        <v>14.157046607132401</v>
      </c>
    </row>
    <row r="55" spans="2:7" x14ac:dyDescent="0.5">
      <c r="B55" s="440"/>
      <c r="C55" s="304" t="s">
        <v>696</v>
      </c>
      <c r="D55" s="305">
        <v>11.977889342198337</v>
      </c>
      <c r="E55" s="305">
        <v>27.702608887569909</v>
      </c>
      <c r="F55" s="306">
        <v>11.737948356335249</v>
      </c>
      <c r="G55" s="307">
        <v>14.029879758153923</v>
      </c>
    </row>
    <row r="56" spans="2:7" x14ac:dyDescent="0.5">
      <c r="B56" s="440"/>
      <c r="C56" s="304" t="s">
        <v>697</v>
      </c>
      <c r="D56" s="305">
        <v>11.766262665255409</v>
      </c>
      <c r="E56" s="305">
        <v>27.83414439667833</v>
      </c>
      <c r="F56" s="306">
        <v>11.737948356335249</v>
      </c>
      <c r="G56" s="307">
        <v>14.029879758153923</v>
      </c>
    </row>
    <row r="57" spans="2:7" x14ac:dyDescent="0.5">
      <c r="B57" s="440"/>
      <c r="C57" s="304" t="s">
        <v>698</v>
      </c>
      <c r="D57" s="305">
        <v>10.513870956160943</v>
      </c>
      <c r="E57" s="305">
        <v>26.650674928838473</v>
      </c>
      <c r="F57" s="306">
        <v>11.737948356335249</v>
      </c>
      <c r="G57" s="307">
        <v>14.029879758153923</v>
      </c>
    </row>
    <row r="58" spans="2:7" x14ac:dyDescent="0.5">
      <c r="B58" s="440"/>
      <c r="C58" s="304" t="s">
        <v>699</v>
      </c>
      <c r="D58" s="305">
        <v>10.46537430457175</v>
      </c>
      <c r="E58" s="305">
        <v>26.778968763345262</v>
      </c>
      <c r="F58" s="306">
        <v>11.559128830288401</v>
      </c>
      <c r="G58" s="307">
        <v>13.855150407606894</v>
      </c>
    </row>
    <row r="59" spans="2:7" x14ac:dyDescent="0.5">
      <c r="B59" s="440"/>
      <c r="C59" s="308" t="s">
        <v>700</v>
      </c>
      <c r="D59" s="305">
        <v>8.5171693033757467</v>
      </c>
      <c r="E59" s="305">
        <v>25.051912698659528</v>
      </c>
      <c r="F59" s="306">
        <v>11.559128830288401</v>
      </c>
      <c r="G59" s="307">
        <v>13.855150407606894</v>
      </c>
    </row>
    <row r="60" spans="2:7" x14ac:dyDescent="0.5">
      <c r="B60" s="440"/>
      <c r="C60" s="304" t="s">
        <v>701</v>
      </c>
      <c r="D60" s="305">
        <v>8.1927381778316501</v>
      </c>
      <c r="E60" s="305">
        <v>24.843453677579866</v>
      </c>
      <c r="F60" s="306">
        <v>11.559128830288401</v>
      </c>
      <c r="G60" s="307">
        <v>13.855150407606894</v>
      </c>
    </row>
    <row r="61" spans="2:7" x14ac:dyDescent="0.5">
      <c r="B61" s="440"/>
      <c r="C61" s="304" t="s">
        <v>702</v>
      </c>
      <c r="D61" s="305">
        <v>8.1062027040308671</v>
      </c>
      <c r="E61" s="305">
        <v>23.709509608831265</v>
      </c>
      <c r="F61" s="306">
        <v>11.084873976009721</v>
      </c>
      <c r="G61" s="307">
        <v>13.639701821862628</v>
      </c>
    </row>
    <row r="62" spans="2:7" x14ac:dyDescent="0.5">
      <c r="B62" s="440"/>
      <c r="C62" s="304" t="s">
        <v>703</v>
      </c>
      <c r="D62" s="305">
        <v>8.4531567052804437</v>
      </c>
      <c r="E62" s="305">
        <v>23.921589361301592</v>
      </c>
      <c r="F62" s="306">
        <v>11.084873976009721</v>
      </c>
      <c r="G62" s="307">
        <v>13.639701821862628</v>
      </c>
    </row>
    <row r="63" spans="2:7" x14ac:dyDescent="0.5">
      <c r="B63" s="440"/>
      <c r="C63" s="309" t="s">
        <v>704</v>
      </c>
      <c r="D63" s="305">
        <v>7.9661429557081682</v>
      </c>
      <c r="E63" s="305">
        <v>24.012279440293252</v>
      </c>
      <c r="F63" s="306">
        <v>11.084873976009721</v>
      </c>
      <c r="G63" s="307">
        <v>13.639701821862628</v>
      </c>
    </row>
    <row r="64" spans="2:7" x14ac:dyDescent="0.5">
      <c r="B64" s="440"/>
      <c r="C64" s="311" t="s">
        <v>705</v>
      </c>
      <c r="D64" s="312">
        <v>9.5136027876060982</v>
      </c>
      <c r="E64" s="312">
        <v>26.180042309046598</v>
      </c>
      <c r="F64" s="313">
        <v>11.119414213475601</v>
      </c>
      <c r="G64" s="314">
        <v>14.185728960162095</v>
      </c>
    </row>
    <row r="65" spans="2:7" x14ac:dyDescent="0.5">
      <c r="B65" s="440" t="s">
        <v>710</v>
      </c>
      <c r="C65" s="304" t="s">
        <v>694</v>
      </c>
      <c r="D65" s="305">
        <v>7.2397591322019323</v>
      </c>
      <c r="E65" s="305">
        <v>24.236822716837246</v>
      </c>
      <c r="F65" s="306">
        <v>11.119414213475608</v>
      </c>
      <c r="G65" s="307">
        <v>14.185728960162095</v>
      </c>
    </row>
    <row r="66" spans="2:7" x14ac:dyDescent="0.5">
      <c r="B66" s="440"/>
      <c r="C66" s="304" t="s">
        <v>695</v>
      </c>
      <c r="D66" s="305">
        <v>7.6563682004138283</v>
      </c>
      <c r="E66" s="305">
        <v>23.612741471120451</v>
      </c>
      <c r="F66" s="306">
        <v>11.119414213475608</v>
      </c>
      <c r="G66" s="307">
        <v>14.185728960162095</v>
      </c>
    </row>
    <row r="67" spans="2:7" x14ac:dyDescent="0.5">
      <c r="B67" s="440"/>
      <c r="C67" s="304" t="s">
        <v>696</v>
      </c>
      <c r="D67" s="305">
        <v>7.9156746045439377</v>
      </c>
      <c r="E67" s="305">
        <v>23.127433796822665</v>
      </c>
      <c r="F67" s="306">
        <v>10.56053542285024</v>
      </c>
      <c r="G67" s="307">
        <v>13.525016430005495</v>
      </c>
    </row>
    <row r="68" spans="2:7" x14ac:dyDescent="0.5">
      <c r="B68" s="440"/>
      <c r="C68" s="304" t="s">
        <v>697</v>
      </c>
      <c r="D68" s="305">
        <v>7.2508635888635746</v>
      </c>
      <c r="E68" s="305">
        <v>22.551608682534479</v>
      </c>
      <c r="F68" s="306">
        <v>10.56053542285024</v>
      </c>
      <c r="G68" s="307">
        <v>13.525016430005495</v>
      </c>
    </row>
    <row r="69" spans="2:7" x14ac:dyDescent="0.5">
      <c r="B69" s="440"/>
      <c r="C69" s="304" t="s">
        <v>698</v>
      </c>
      <c r="D69" s="305">
        <v>6.9532414969145862</v>
      </c>
      <c r="E69" s="305">
        <v>21.86674284653073</v>
      </c>
      <c r="F69" s="306">
        <v>10.56053542285024</v>
      </c>
      <c r="G69" s="307">
        <v>13.525016430005495</v>
      </c>
    </row>
    <row r="70" spans="2:7" x14ac:dyDescent="0.5">
      <c r="B70" s="440"/>
      <c r="C70" s="304" t="s">
        <v>699</v>
      </c>
      <c r="D70" s="305">
        <v>7.8067259889863543</v>
      </c>
      <c r="E70" s="305">
        <v>22.997791886202222</v>
      </c>
      <c r="F70" s="306">
        <v>10.49859677330252</v>
      </c>
      <c r="G70" s="307">
        <v>13.429390405203897</v>
      </c>
    </row>
    <row r="71" spans="2:7" x14ac:dyDescent="0.5">
      <c r="B71" s="440"/>
      <c r="C71" s="308" t="s">
        <v>700</v>
      </c>
      <c r="D71" s="305">
        <v>6.9938841293951599</v>
      </c>
      <c r="E71" s="305">
        <v>23.196504924395736</v>
      </c>
      <c r="F71" s="306">
        <v>10.49859677330252</v>
      </c>
      <c r="G71" s="307">
        <v>13.429390405203897</v>
      </c>
    </row>
    <row r="72" spans="2:7" x14ac:dyDescent="0.5">
      <c r="B72" s="440"/>
      <c r="C72" s="304" t="s">
        <v>701</v>
      </c>
      <c r="D72" s="305">
        <v>7.039836177716623</v>
      </c>
      <c r="E72" s="305">
        <v>23.37948766025907</v>
      </c>
      <c r="F72" s="306">
        <v>10.49859677330252</v>
      </c>
      <c r="G72" s="307">
        <v>13.429390405203897</v>
      </c>
    </row>
    <row r="73" spans="2:7" x14ac:dyDescent="0.5">
      <c r="B73" s="440"/>
      <c r="C73" s="304" t="s">
        <v>702</v>
      </c>
      <c r="D73" s="305">
        <v>7.3568586687581403</v>
      </c>
      <c r="E73" s="305">
        <v>24.426745702170653</v>
      </c>
      <c r="F73" s="306">
        <v>10.681150892207606</v>
      </c>
      <c r="G73" s="307">
        <v>13.582633056154224</v>
      </c>
    </row>
    <row r="74" spans="2:7" x14ac:dyDescent="0.5">
      <c r="B74" s="440"/>
      <c r="C74" s="304" t="s">
        <v>703</v>
      </c>
      <c r="D74" s="305">
        <v>6.7774881645754252</v>
      </c>
      <c r="E74" s="305">
        <v>24.043022752227458</v>
      </c>
      <c r="F74" s="306">
        <v>10.681150892207606</v>
      </c>
      <c r="G74" s="307">
        <v>13.582633056154224</v>
      </c>
    </row>
    <row r="75" spans="2:7" x14ac:dyDescent="0.5">
      <c r="B75" s="440"/>
      <c r="C75" s="309" t="s">
        <v>704</v>
      </c>
      <c r="D75" s="305">
        <v>7.0752657550652671</v>
      </c>
      <c r="E75" s="305">
        <v>25.376984352117653</v>
      </c>
      <c r="F75" s="306">
        <v>10.681150892207606</v>
      </c>
      <c r="G75" s="307">
        <v>13.582633056154224</v>
      </c>
    </row>
    <row r="76" spans="2:7" x14ac:dyDescent="0.5">
      <c r="B76" s="440"/>
      <c r="C76" s="311" t="s">
        <v>705</v>
      </c>
      <c r="D76" s="312">
        <v>8.0343832614360782</v>
      </c>
      <c r="E76" s="312">
        <v>27.519389234298998</v>
      </c>
      <c r="F76" s="313">
        <v>10.806909263282272</v>
      </c>
      <c r="G76" s="314">
        <v>13.576576873892053</v>
      </c>
    </row>
    <row r="77" spans="2:7" x14ac:dyDescent="0.5">
      <c r="B77" s="440" t="s">
        <v>711</v>
      </c>
      <c r="C77" s="304" t="s">
        <v>694</v>
      </c>
      <c r="D77" s="305">
        <v>6.5098453187751524</v>
      </c>
      <c r="E77" s="305">
        <v>25.160521399162462</v>
      </c>
      <c r="F77" s="306">
        <v>10.806909263282272</v>
      </c>
      <c r="G77" s="307">
        <v>13.576576873892053</v>
      </c>
    </row>
    <row r="78" spans="2:7" x14ac:dyDescent="0.5">
      <c r="B78" s="440"/>
      <c r="C78" s="304" t="s">
        <v>695</v>
      </c>
      <c r="D78" s="305">
        <v>7.1452592561247572</v>
      </c>
      <c r="E78" s="305">
        <v>25.172272499865826</v>
      </c>
      <c r="F78" s="306">
        <v>10.806909263282272</v>
      </c>
      <c r="G78" s="307">
        <v>13.576576873892053</v>
      </c>
    </row>
    <row r="79" spans="2:7" x14ac:dyDescent="0.5">
      <c r="B79" s="440"/>
      <c r="C79" s="304" t="s">
        <v>696</v>
      </c>
      <c r="D79" s="305">
        <v>7.8027272468889715</v>
      </c>
      <c r="E79" s="305">
        <v>25.023719059396271</v>
      </c>
      <c r="F79" s="306">
        <v>10.637261310209341</v>
      </c>
      <c r="G79" s="307">
        <v>13.464251548563832</v>
      </c>
    </row>
    <row r="80" spans="2:7" x14ac:dyDescent="0.5">
      <c r="B80" s="440"/>
      <c r="C80" s="315" t="s">
        <v>697</v>
      </c>
      <c r="D80" s="316">
        <v>7.4468931115666184</v>
      </c>
      <c r="E80" s="316">
        <v>24.280535552404388</v>
      </c>
      <c r="F80" s="317">
        <v>10.637261310209341</v>
      </c>
      <c r="G80" s="318">
        <v>13.464251548563832</v>
      </c>
    </row>
    <row r="81" spans="2:7" x14ac:dyDescent="0.5">
      <c r="B81" s="440"/>
      <c r="C81" s="315" t="s">
        <v>698</v>
      </c>
      <c r="D81" s="316">
        <v>7.47</v>
      </c>
      <c r="E81" s="316">
        <v>24.58</v>
      </c>
      <c r="F81" s="317">
        <v>10.64</v>
      </c>
      <c r="G81" s="318">
        <v>13.46</v>
      </c>
    </row>
    <row r="82" spans="2:7" x14ac:dyDescent="0.5">
      <c r="B82" s="440"/>
      <c r="C82" s="315" t="s">
        <v>699</v>
      </c>
      <c r="D82" s="316">
        <v>7.93</v>
      </c>
      <c r="E82" s="316">
        <v>24.29</v>
      </c>
      <c r="F82" s="317">
        <v>10.210000000000001</v>
      </c>
      <c r="G82" s="318">
        <v>13.06</v>
      </c>
    </row>
    <row r="83" spans="2:7" x14ac:dyDescent="0.5">
      <c r="B83" s="440"/>
      <c r="C83" s="315" t="s">
        <v>700</v>
      </c>
      <c r="D83" s="316">
        <v>6.88</v>
      </c>
      <c r="E83" s="316">
        <v>23.52</v>
      </c>
      <c r="F83" s="317">
        <v>10.212187735326593</v>
      </c>
      <c r="G83" s="318">
        <v>13.057180007825817</v>
      </c>
    </row>
    <row r="84" spans="2:7" x14ac:dyDescent="0.5">
      <c r="B84" s="440"/>
      <c r="C84" s="315" t="s">
        <v>701</v>
      </c>
      <c r="D84" s="316">
        <v>7.1608172689458574</v>
      </c>
      <c r="E84" s="316">
        <v>24.300280732421349</v>
      </c>
      <c r="F84" s="317">
        <v>10.094189723289936</v>
      </c>
      <c r="G84" s="318">
        <v>12.917839740843776</v>
      </c>
    </row>
    <row r="85" spans="2:7" x14ac:dyDescent="0.5">
      <c r="B85" s="440"/>
      <c r="C85" s="315" t="s">
        <v>702</v>
      </c>
      <c r="D85" s="316">
        <v>7.1036777536171938</v>
      </c>
      <c r="E85" s="316">
        <v>24.597990471196631</v>
      </c>
      <c r="F85" s="317">
        <v>10.222174099195181</v>
      </c>
      <c r="G85" s="318">
        <v>13.042310350378699</v>
      </c>
    </row>
    <row r="86" spans="2:7" x14ac:dyDescent="0.5">
      <c r="B86" s="440"/>
      <c r="C86" s="315" t="s">
        <v>703</v>
      </c>
      <c r="D86" s="316">
        <v>6.8562507752171582</v>
      </c>
      <c r="E86" s="316">
        <v>24.696842854786439</v>
      </c>
      <c r="F86" s="317">
        <v>10.156648586639761</v>
      </c>
      <c r="G86" s="318">
        <v>12.991554789991129</v>
      </c>
    </row>
    <row r="87" spans="2:7" x14ac:dyDescent="0.5">
      <c r="B87" s="440"/>
      <c r="C87" s="315" t="s">
        <v>704</v>
      </c>
      <c r="D87" s="316">
        <v>7.1809423434170103</v>
      </c>
      <c r="E87" s="316">
        <v>25.205249845640282</v>
      </c>
      <c r="F87" s="317">
        <v>10.135485749690387</v>
      </c>
      <c r="G87" s="318">
        <v>12.967652134124588</v>
      </c>
    </row>
    <row r="88" spans="2:7" x14ac:dyDescent="0.5">
      <c r="B88" s="440"/>
      <c r="C88" s="311" t="s">
        <v>705</v>
      </c>
      <c r="D88" s="312">
        <v>8.048437675689236</v>
      </c>
      <c r="E88" s="312">
        <v>27.095827441565906</v>
      </c>
      <c r="F88" s="313">
        <v>10.585051224201854</v>
      </c>
      <c r="G88" s="314">
        <v>13.421145519453477</v>
      </c>
    </row>
    <row r="89" spans="2:7" x14ac:dyDescent="0.5">
      <c r="B89" s="441" t="s">
        <v>712</v>
      </c>
      <c r="C89" s="304" t="s">
        <v>694</v>
      </c>
      <c r="D89" s="305">
        <v>6.7534472835053361</v>
      </c>
      <c r="E89" s="305">
        <v>25.684323118039742</v>
      </c>
      <c r="F89" s="306">
        <v>10.477238477582306</v>
      </c>
      <c r="G89" s="307">
        <v>13.283615701745738</v>
      </c>
    </row>
    <row r="90" spans="2:7" x14ac:dyDescent="0.5">
      <c r="B90" s="442"/>
      <c r="C90" s="304" t="s">
        <v>695</v>
      </c>
      <c r="D90" s="316">
        <v>7.395800161958678</v>
      </c>
      <c r="E90" s="316">
        <v>26.47980432692875</v>
      </c>
      <c r="F90" s="317">
        <v>10.345225762717776</v>
      </c>
      <c r="G90" s="319">
        <v>13.116242765092949</v>
      </c>
    </row>
    <row r="91" spans="2:7" ht="14.7" thickBot="1" x14ac:dyDescent="0.55000000000000004">
      <c r="B91" s="443"/>
      <c r="C91" s="320" t="s">
        <v>696</v>
      </c>
      <c r="D91" s="321">
        <v>7.3124102735474024</v>
      </c>
      <c r="E91" s="321">
        <v>27.459988815107224</v>
      </c>
      <c r="F91" s="321">
        <v>10.191169346463976</v>
      </c>
      <c r="G91" s="321">
        <v>12.981004367218903</v>
      </c>
    </row>
    <row r="92" spans="2:7" ht="14.7" thickTop="1" x14ac:dyDescent="0.5"/>
  </sheetData>
  <mergeCells count="15">
    <mergeCell ref="B77:B88"/>
    <mergeCell ref="B89:B91"/>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7"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4D93-ACFC-4E01-AF3E-BB3553822DB4}">
  <sheetPr codeName="Sheet91">
    <pageSetUpPr fitToPage="1"/>
  </sheetPr>
  <dimension ref="A1:L96"/>
  <sheetViews>
    <sheetView view="pageBreakPreview" zoomScaleNormal="100" zoomScaleSheetLayoutView="100" workbookViewId="0">
      <pane ySplit="4" topLeftCell="A77" activePane="bottomLeft" state="frozen"/>
      <selection activeCell="H53" sqref="H53:H54"/>
      <selection pane="bottomLeft" activeCell="D91" sqref="D91:G91"/>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44" t="s">
        <v>713</v>
      </c>
      <c r="C2" s="444"/>
      <c r="D2" s="444"/>
      <c r="E2" s="444"/>
      <c r="F2" s="444"/>
      <c r="G2" s="444"/>
      <c r="H2" s="444"/>
    </row>
    <row r="3" spans="1:8" ht="43.2" customHeight="1" thickTop="1" x14ac:dyDescent="0.5">
      <c r="B3" s="432" t="s">
        <v>687</v>
      </c>
      <c r="C3" s="434" t="s">
        <v>714</v>
      </c>
      <c r="D3" s="434" t="s">
        <v>715</v>
      </c>
      <c r="E3" s="434" t="s">
        <v>716</v>
      </c>
      <c r="F3" s="434" t="s">
        <v>717</v>
      </c>
      <c r="G3" s="434" t="s">
        <v>718</v>
      </c>
      <c r="H3" s="438" t="s">
        <v>719</v>
      </c>
    </row>
    <row r="4" spans="1:8" ht="18" customHeight="1" x14ac:dyDescent="0.5">
      <c r="B4" s="433"/>
      <c r="C4" s="435"/>
      <c r="D4" s="435"/>
      <c r="E4" s="435"/>
      <c r="F4" s="435"/>
      <c r="G4" s="435"/>
      <c r="H4" s="439"/>
    </row>
    <row r="5" spans="1:8" x14ac:dyDescent="0.5">
      <c r="B5" s="440" t="s">
        <v>693</v>
      </c>
      <c r="C5" s="304" t="s">
        <v>694</v>
      </c>
      <c r="D5" s="305">
        <v>93.93</v>
      </c>
      <c r="E5" s="305">
        <v>75.209999999999994</v>
      </c>
      <c r="F5" s="305">
        <v>80.06</v>
      </c>
      <c r="G5" s="305">
        <v>2.1949495996698212</v>
      </c>
      <c r="H5" s="310">
        <v>5.6545427281782548</v>
      </c>
    </row>
    <row r="6" spans="1:8" x14ac:dyDescent="0.5">
      <c r="B6" s="440"/>
      <c r="C6" s="304" t="s">
        <v>695</v>
      </c>
      <c r="D6" s="305">
        <v>94.752870628367475</v>
      </c>
      <c r="E6" s="305">
        <v>77.225243618904344</v>
      </c>
      <c r="F6" s="305">
        <v>81.501745653481422</v>
      </c>
      <c r="G6" s="305">
        <v>2.1949495996698212</v>
      </c>
      <c r="H6" s="310">
        <v>5.6545427281782548</v>
      </c>
    </row>
    <row r="7" spans="1:8" x14ac:dyDescent="0.5">
      <c r="B7" s="440"/>
      <c r="C7" s="304" t="s">
        <v>696</v>
      </c>
      <c r="D7" s="305">
        <v>97.208766807578755</v>
      </c>
      <c r="E7" s="305">
        <v>79.090321239907851</v>
      </c>
      <c r="F7" s="305">
        <v>81.361304990592345</v>
      </c>
      <c r="G7" s="305">
        <v>2.2511032862247493</v>
      </c>
      <c r="H7" s="310">
        <v>5.7333301237215011</v>
      </c>
    </row>
    <row r="8" spans="1:8" x14ac:dyDescent="0.5">
      <c r="B8" s="440"/>
      <c r="C8" s="304" t="s">
        <v>697</v>
      </c>
      <c r="D8" s="305">
        <v>96.895102136949475</v>
      </c>
      <c r="E8" s="305">
        <v>80.188354709341297</v>
      </c>
      <c r="F8" s="305">
        <v>82.75790307337185</v>
      </c>
      <c r="G8" s="305">
        <v>2.2511032862247493</v>
      </c>
      <c r="H8" s="310">
        <v>5.7333301237215011</v>
      </c>
    </row>
    <row r="9" spans="1:8" x14ac:dyDescent="0.5">
      <c r="B9" s="440"/>
      <c r="C9" s="304" t="s">
        <v>698</v>
      </c>
      <c r="D9" s="305">
        <v>98.222195954040657</v>
      </c>
      <c r="E9" s="305">
        <v>81.737681094887705</v>
      </c>
      <c r="F9" s="305">
        <v>83.217118392602146</v>
      </c>
      <c r="G9" s="305">
        <v>2.2511032862247493</v>
      </c>
      <c r="H9" s="310">
        <v>5.7333301237215011</v>
      </c>
    </row>
    <row r="10" spans="1:8" x14ac:dyDescent="0.5">
      <c r="B10" s="440"/>
      <c r="C10" s="304" t="s">
        <v>699</v>
      </c>
      <c r="D10" s="305">
        <v>100.26012041106387</v>
      </c>
      <c r="E10" s="305">
        <v>84.276929044686028</v>
      </c>
      <c r="F10" s="305">
        <v>84.058276310813156</v>
      </c>
      <c r="G10" s="305">
        <v>2.1255624336940513</v>
      </c>
      <c r="H10" s="310">
        <v>5.6581514373617789</v>
      </c>
    </row>
    <row r="11" spans="1:8" x14ac:dyDescent="0.5">
      <c r="B11" s="440"/>
      <c r="C11" s="308" t="s">
        <v>700</v>
      </c>
      <c r="D11" s="305">
        <v>101.11125216572756</v>
      </c>
      <c r="E11" s="305">
        <v>85.856893742406669</v>
      </c>
      <c r="F11" s="305">
        <v>84.913292935668466</v>
      </c>
      <c r="G11" s="305">
        <v>2.1255624336940513</v>
      </c>
      <c r="H11" s="310">
        <v>5.6581514373617789</v>
      </c>
    </row>
    <row r="12" spans="1:8" x14ac:dyDescent="0.5">
      <c r="B12" s="440"/>
      <c r="C12" s="304" t="s">
        <v>701</v>
      </c>
      <c r="D12" s="305">
        <v>101.53970369046721</v>
      </c>
      <c r="E12" s="305">
        <v>86.102746723739997</v>
      </c>
      <c r="F12" s="305">
        <v>84.797122302242371</v>
      </c>
      <c r="G12" s="305">
        <v>2.1255624336940513</v>
      </c>
      <c r="H12" s="310">
        <v>5.6581514373617789</v>
      </c>
    </row>
    <row r="13" spans="1:8" x14ac:dyDescent="0.5">
      <c r="B13" s="440"/>
      <c r="C13" s="304" t="s">
        <v>702</v>
      </c>
      <c r="D13" s="305">
        <v>87.899114194739298</v>
      </c>
      <c r="E13" s="305">
        <v>75.277569416089705</v>
      </c>
      <c r="F13" s="305">
        <v>85.640873751370549</v>
      </c>
      <c r="G13" s="305">
        <v>1.9981108005658066</v>
      </c>
      <c r="H13" s="310">
        <v>5.8590598841320878</v>
      </c>
    </row>
    <row r="14" spans="1:8" x14ac:dyDescent="0.5">
      <c r="B14" s="440"/>
      <c r="C14" s="304" t="s">
        <v>703</v>
      </c>
      <c r="D14" s="305">
        <v>87.562132332476807</v>
      </c>
      <c r="E14" s="305">
        <v>75.356218305010273</v>
      </c>
      <c r="F14" s="305">
        <v>86.060282336295558</v>
      </c>
      <c r="G14" s="305">
        <v>1.9981108005658066</v>
      </c>
      <c r="H14" s="310">
        <v>5.8590598841320878</v>
      </c>
    </row>
    <row r="15" spans="1:8" x14ac:dyDescent="0.5">
      <c r="B15" s="440"/>
      <c r="C15" s="309" t="s">
        <v>704</v>
      </c>
      <c r="D15" s="305">
        <v>88.216642165362984</v>
      </c>
      <c r="E15" s="305">
        <v>75.665213510473947</v>
      </c>
      <c r="F15" s="305">
        <v>85.772039893151614</v>
      </c>
      <c r="G15" s="305">
        <v>1.9981108005658066</v>
      </c>
      <c r="H15" s="310">
        <v>5.8590598841320878</v>
      </c>
    </row>
    <row r="16" spans="1:8" x14ac:dyDescent="0.5">
      <c r="B16" s="440"/>
      <c r="C16" s="311" t="s">
        <v>705</v>
      </c>
      <c r="D16" s="312">
        <v>91.750385805949989</v>
      </c>
      <c r="E16" s="312">
        <v>76.740001961145651</v>
      </c>
      <c r="F16" s="312">
        <v>83.639977409412808</v>
      </c>
      <c r="G16" s="312">
        <v>1.8139693787462523</v>
      </c>
      <c r="H16" s="322">
        <v>6.2584422130150337</v>
      </c>
    </row>
    <row r="17" spans="2:12" x14ac:dyDescent="0.5">
      <c r="B17" s="440" t="s">
        <v>706</v>
      </c>
      <c r="C17" s="304" t="s">
        <v>694</v>
      </c>
      <c r="D17" s="305">
        <v>92.658251364765988</v>
      </c>
      <c r="E17" s="305">
        <v>76.601274403064139</v>
      </c>
      <c r="F17" s="305">
        <v>82.670753305616955</v>
      </c>
      <c r="G17" s="305">
        <v>1.8139693787462523</v>
      </c>
      <c r="H17" s="310">
        <v>6.2584422130150337</v>
      </c>
    </row>
    <row r="18" spans="2:12" x14ac:dyDescent="0.5">
      <c r="B18" s="440"/>
      <c r="C18" s="304" t="s">
        <v>695</v>
      </c>
      <c r="D18" s="305">
        <v>93.271214343969248</v>
      </c>
      <c r="E18" s="305">
        <v>77.890179359077493</v>
      </c>
      <c r="F18" s="305">
        <v>83.509344128222708</v>
      </c>
      <c r="G18" s="305">
        <v>1.8139693787462523</v>
      </c>
      <c r="H18" s="310">
        <v>6.2584422130150337</v>
      </c>
    </row>
    <row r="19" spans="2:12" x14ac:dyDescent="0.5">
      <c r="B19" s="440"/>
      <c r="C19" s="304" t="s">
        <v>696</v>
      </c>
      <c r="D19" s="305">
        <v>94.835867212044903</v>
      </c>
      <c r="E19" s="305">
        <v>79.989669889772358</v>
      </c>
      <c r="F19" s="305">
        <v>84.345377167187479</v>
      </c>
      <c r="G19" s="305">
        <v>2.0612022011306208</v>
      </c>
      <c r="H19" s="310">
        <v>6.1821502193706825</v>
      </c>
    </row>
    <row r="20" spans="2:12" x14ac:dyDescent="0.5">
      <c r="B20" s="440"/>
      <c r="C20" s="304" t="s">
        <v>697</v>
      </c>
      <c r="D20" s="305">
        <v>95.586690249319389</v>
      </c>
      <c r="E20" s="305">
        <v>81.040574176246949</v>
      </c>
      <c r="F20" s="305">
        <v>84.782278751223927</v>
      </c>
      <c r="G20" s="305">
        <v>2.0612022011306208</v>
      </c>
      <c r="H20" s="310">
        <v>6.1821502193706825</v>
      </c>
    </row>
    <row r="21" spans="2:12" x14ac:dyDescent="0.5">
      <c r="B21" s="440"/>
      <c r="C21" s="304" t="s">
        <v>698</v>
      </c>
      <c r="D21" s="305">
        <v>96.414959981885289</v>
      </c>
      <c r="E21" s="305">
        <v>82.47362210147196</v>
      </c>
      <c r="F21" s="305">
        <v>85.540275198960131</v>
      </c>
      <c r="G21" s="305">
        <v>2.0612022011306208</v>
      </c>
      <c r="H21" s="310">
        <v>6.1821502193706825</v>
      </c>
    </row>
    <row r="22" spans="2:12" ht="15.7" x14ac:dyDescent="0.55000000000000004">
      <c r="B22" s="440"/>
      <c r="C22" s="304" t="s">
        <v>699</v>
      </c>
      <c r="D22" s="305">
        <v>97.490226297513544</v>
      </c>
      <c r="E22" s="305">
        <v>85.024899214511834</v>
      </c>
      <c r="F22" s="305">
        <v>87.21376741401653</v>
      </c>
      <c r="G22" s="305">
        <v>1.9778617430298837</v>
      </c>
      <c r="H22" s="310">
        <v>6.1964754183229411</v>
      </c>
      <c r="L22" s="29"/>
    </row>
    <row r="23" spans="2:12" x14ac:dyDescent="0.5">
      <c r="B23" s="440"/>
      <c r="C23" s="308" t="s">
        <v>700</v>
      </c>
      <c r="D23" s="305">
        <v>97.051155531661792</v>
      </c>
      <c r="E23" s="305">
        <v>86.30847619808965</v>
      </c>
      <c r="F23" s="305">
        <v>88.930910430976297</v>
      </c>
      <c r="G23" s="305">
        <v>1.9778617430298837</v>
      </c>
      <c r="H23" s="310">
        <v>6.1964754183229411</v>
      </c>
    </row>
    <row r="24" spans="2:12" x14ac:dyDescent="0.5">
      <c r="B24" s="440"/>
      <c r="C24" s="304" t="s">
        <v>701</v>
      </c>
      <c r="D24" s="305">
        <v>98.269912788948091</v>
      </c>
      <c r="E24" s="305">
        <v>87.006811879993137</v>
      </c>
      <c r="F24" s="305">
        <v>88.538606996482798</v>
      </c>
      <c r="G24" s="305">
        <v>1.9778617430298837</v>
      </c>
      <c r="H24" s="310">
        <v>6.1964754183229411</v>
      </c>
    </row>
    <row r="25" spans="2:12" x14ac:dyDescent="0.5">
      <c r="B25" s="440"/>
      <c r="C25" s="304" t="s">
        <v>702</v>
      </c>
      <c r="D25" s="305">
        <v>86.586135577110497</v>
      </c>
      <c r="E25" s="305">
        <v>76.792004274814545</v>
      </c>
      <c r="F25" s="305">
        <v>88.688568629357917</v>
      </c>
      <c r="G25" s="305">
        <v>1.9081495770339498</v>
      </c>
      <c r="H25" s="310">
        <v>6.1453283412919522</v>
      </c>
    </row>
    <row r="26" spans="2:12" x14ac:dyDescent="0.5">
      <c r="B26" s="440"/>
      <c r="C26" s="304" t="s">
        <v>703</v>
      </c>
      <c r="D26" s="305">
        <v>87.39</v>
      </c>
      <c r="E26" s="305">
        <v>77.599999999999994</v>
      </c>
      <c r="F26" s="305">
        <v>88.8</v>
      </c>
      <c r="G26" s="305">
        <v>1.9081495770339498</v>
      </c>
      <c r="H26" s="310">
        <v>6.15</v>
      </c>
    </row>
    <row r="27" spans="2:12" x14ac:dyDescent="0.5">
      <c r="B27" s="440"/>
      <c r="C27" s="309" t="s">
        <v>704</v>
      </c>
      <c r="D27" s="305">
        <v>89.240324550796089</v>
      </c>
      <c r="E27" s="305">
        <v>78.766766988140887</v>
      </c>
      <c r="F27" s="305">
        <v>88.263649179476488</v>
      </c>
      <c r="G27" s="305">
        <v>1.9081495770339498</v>
      </c>
      <c r="H27" s="310">
        <v>6.1453283412919522</v>
      </c>
    </row>
    <row r="28" spans="2:12" x14ac:dyDescent="0.5">
      <c r="B28" s="440"/>
      <c r="C28" s="311" t="s">
        <v>705</v>
      </c>
      <c r="D28" s="312">
        <v>94.33647947728916</v>
      </c>
      <c r="E28" s="312">
        <v>80.569610039678096</v>
      </c>
      <c r="F28" s="312">
        <v>85.40663218100552</v>
      </c>
      <c r="G28" s="312">
        <v>1.6016642625619872</v>
      </c>
      <c r="H28" s="322">
        <v>6.2760277475826092</v>
      </c>
    </row>
    <row r="29" spans="2:12" x14ac:dyDescent="0.5">
      <c r="B29" s="440" t="s">
        <v>707</v>
      </c>
      <c r="C29" s="304" t="s">
        <v>694</v>
      </c>
      <c r="D29" s="305">
        <v>93.939515398727522</v>
      </c>
      <c r="E29" s="305">
        <v>81.015802034827573</v>
      </c>
      <c r="F29" s="305">
        <v>86.242516464934837</v>
      </c>
      <c r="G29" s="305">
        <v>1.6016642625619872</v>
      </c>
      <c r="H29" s="310">
        <v>6.2760277475826092</v>
      </c>
    </row>
    <row r="30" spans="2:12" x14ac:dyDescent="0.5">
      <c r="B30" s="440"/>
      <c r="C30" s="304" t="s">
        <v>695</v>
      </c>
      <c r="D30" s="305">
        <v>95.609206477720448</v>
      </c>
      <c r="E30" s="305">
        <v>83.046724912253083</v>
      </c>
      <c r="F30" s="305">
        <v>86.860594258362795</v>
      </c>
      <c r="G30" s="305">
        <v>1.6016642625619872</v>
      </c>
      <c r="H30" s="310">
        <v>6.2760277475826092</v>
      </c>
    </row>
    <row r="31" spans="2:12" x14ac:dyDescent="0.5">
      <c r="B31" s="440"/>
      <c r="C31" s="304" t="s">
        <v>696</v>
      </c>
      <c r="D31" s="305">
        <v>96.8277511433337</v>
      </c>
      <c r="E31" s="305">
        <v>86.394830404694332</v>
      </c>
      <c r="F31" s="305">
        <v>89.225278274618219</v>
      </c>
      <c r="G31" s="305">
        <v>1.6879199066265</v>
      </c>
      <c r="H31" s="310">
        <v>6.6346597384010702</v>
      </c>
    </row>
    <row r="32" spans="2:12" x14ac:dyDescent="0.5">
      <c r="B32" s="440"/>
      <c r="C32" s="304" t="s">
        <v>697</v>
      </c>
      <c r="D32" s="305">
        <v>98.18046978784281</v>
      </c>
      <c r="E32" s="305">
        <v>87.29222255235068</v>
      </c>
      <c r="F32" s="305">
        <v>88.909966249886125</v>
      </c>
      <c r="G32" s="305">
        <v>1.6879199066265</v>
      </c>
      <c r="H32" s="310">
        <v>6.6346597384010702</v>
      </c>
    </row>
    <row r="33" spans="2:8" x14ac:dyDescent="0.5">
      <c r="B33" s="440"/>
      <c r="C33" s="304" t="s">
        <v>698</v>
      </c>
      <c r="D33" s="305">
        <v>100.18029367880443</v>
      </c>
      <c r="E33" s="305">
        <v>88.690559785452322</v>
      </c>
      <c r="F33" s="305">
        <v>88.530944089473124</v>
      </c>
      <c r="G33" s="305">
        <v>1.6879199066265</v>
      </c>
      <c r="H33" s="310">
        <v>6.6346597384010702</v>
      </c>
    </row>
    <row r="34" spans="2:8" x14ac:dyDescent="0.5">
      <c r="B34" s="440"/>
      <c r="C34" s="304" t="s">
        <v>699</v>
      </c>
      <c r="D34" s="305">
        <v>101.95433345031056</v>
      </c>
      <c r="E34" s="305">
        <v>91.206759840395776</v>
      </c>
      <c r="F34" s="305">
        <v>89.458443553894824</v>
      </c>
      <c r="G34" s="305">
        <v>1.7492306358745677</v>
      </c>
      <c r="H34" s="310">
        <v>6.6112056743930765</v>
      </c>
    </row>
    <row r="35" spans="2:8" x14ac:dyDescent="0.5">
      <c r="B35" s="440"/>
      <c r="C35" s="308" t="s">
        <v>700</v>
      </c>
      <c r="D35" s="305">
        <v>102.58243980055299</v>
      </c>
      <c r="E35" s="305">
        <v>91.929516701298823</v>
      </c>
      <c r="F35" s="305">
        <v>89.615256646297127</v>
      </c>
      <c r="G35" s="305">
        <v>1.7492306358745677</v>
      </c>
      <c r="H35" s="310">
        <v>6.6112056743930765</v>
      </c>
    </row>
    <row r="36" spans="2:8" x14ac:dyDescent="0.5">
      <c r="B36" s="440"/>
      <c r="C36" s="304" t="s">
        <v>701</v>
      </c>
      <c r="D36" s="305">
        <v>103.40526471379607</v>
      </c>
      <c r="E36" s="305">
        <v>92.36930197071031</v>
      </c>
      <c r="F36" s="305">
        <v>89.327465314623026</v>
      </c>
      <c r="G36" s="305">
        <v>1.7492306358745677</v>
      </c>
      <c r="H36" s="310">
        <v>6.6112056743930765</v>
      </c>
    </row>
    <row r="37" spans="2:8" x14ac:dyDescent="0.5">
      <c r="B37" s="440"/>
      <c r="C37" s="304" t="s">
        <v>702</v>
      </c>
      <c r="D37" s="305">
        <v>104.90092333457817</v>
      </c>
      <c r="E37" s="305">
        <v>94.227791992685312</v>
      </c>
      <c r="F37" s="305">
        <v>89.825512490627716</v>
      </c>
      <c r="G37" s="305">
        <v>1.8313810092708507</v>
      </c>
      <c r="H37" s="310">
        <v>6.6493123019028282</v>
      </c>
    </row>
    <row r="38" spans="2:8" x14ac:dyDescent="0.5">
      <c r="B38" s="440"/>
      <c r="C38" s="304" t="s">
        <v>703</v>
      </c>
      <c r="D38" s="305">
        <v>91.231852544708062</v>
      </c>
      <c r="E38" s="305">
        <v>82.531725953776231</v>
      </c>
      <c r="F38" s="305">
        <v>90.463718155160393</v>
      </c>
      <c r="G38" s="305">
        <v>1.8313810092708507</v>
      </c>
      <c r="H38" s="310">
        <v>6.6493123019028282</v>
      </c>
    </row>
    <row r="39" spans="2:8" x14ac:dyDescent="0.5">
      <c r="B39" s="440"/>
      <c r="C39" s="309" t="s">
        <v>704</v>
      </c>
      <c r="D39" s="305">
        <v>92.363324499127899</v>
      </c>
      <c r="E39" s="305">
        <v>83.128746464851133</v>
      </c>
      <c r="F39" s="305">
        <v>90.001899472161213</v>
      </c>
      <c r="G39" s="305">
        <v>1.8313810092708507</v>
      </c>
      <c r="H39" s="310">
        <v>6.6493123019028282</v>
      </c>
    </row>
    <row r="40" spans="2:8" x14ac:dyDescent="0.5">
      <c r="B40" s="440"/>
      <c r="C40" s="311" t="s">
        <v>705</v>
      </c>
      <c r="D40" s="312">
        <v>96.827915443378231</v>
      </c>
      <c r="E40" s="312">
        <v>84.113783758071065</v>
      </c>
      <c r="F40" s="312">
        <v>86.869353091937668</v>
      </c>
      <c r="G40" s="312">
        <v>1.5172676337346711</v>
      </c>
      <c r="H40" s="322">
        <v>6.5624735191436008</v>
      </c>
    </row>
    <row r="41" spans="2:8" x14ac:dyDescent="0.5">
      <c r="B41" s="440" t="s">
        <v>708</v>
      </c>
      <c r="C41" s="304" t="s">
        <v>694</v>
      </c>
      <c r="D41" s="305">
        <v>96.2</v>
      </c>
      <c r="E41" s="305">
        <v>84.28</v>
      </c>
      <c r="F41" s="305">
        <v>87.61</v>
      </c>
      <c r="G41" s="305">
        <v>1.5172676337346711</v>
      </c>
      <c r="H41" s="310">
        <v>6.5624735191436008</v>
      </c>
    </row>
    <row r="42" spans="2:8" x14ac:dyDescent="0.5">
      <c r="B42" s="440"/>
      <c r="C42" s="304" t="s">
        <v>695</v>
      </c>
      <c r="D42" s="305">
        <v>96.89</v>
      </c>
      <c r="E42" s="305">
        <v>85.926960940116487</v>
      </c>
      <c r="F42" s="305">
        <v>88.689677350336666</v>
      </c>
      <c r="G42" s="305">
        <v>1.5172676337346711</v>
      </c>
      <c r="H42" s="310">
        <v>6.5624735191436008</v>
      </c>
    </row>
    <row r="43" spans="2:8" x14ac:dyDescent="0.5">
      <c r="B43" s="440"/>
      <c r="C43" s="304" t="s">
        <v>696</v>
      </c>
      <c r="D43" s="305">
        <v>96.885597108417414</v>
      </c>
      <c r="E43" s="305">
        <v>85.925721797278626</v>
      </c>
      <c r="F43" s="305">
        <v>88.687817758015754</v>
      </c>
      <c r="G43" s="305">
        <v>1.5172676337346711</v>
      </c>
      <c r="H43" s="310">
        <v>6.5624735191436008</v>
      </c>
    </row>
    <row r="44" spans="2:8" x14ac:dyDescent="0.5">
      <c r="B44" s="440"/>
      <c r="C44" s="304" t="s">
        <v>697</v>
      </c>
      <c r="D44" s="305">
        <v>99.437606332656244</v>
      </c>
      <c r="E44" s="305">
        <v>88.206217305700406</v>
      </c>
      <c r="F44" s="305">
        <v>88.705089109463671</v>
      </c>
      <c r="G44" s="305">
        <v>1.7425766028039729</v>
      </c>
      <c r="H44" s="310">
        <v>6.721281725574368</v>
      </c>
    </row>
    <row r="45" spans="2:8" x14ac:dyDescent="0.5">
      <c r="B45" s="440"/>
      <c r="C45" s="304" t="s">
        <v>698</v>
      </c>
      <c r="D45" s="305">
        <v>100.29547841903126</v>
      </c>
      <c r="E45" s="305">
        <v>89.189276998002825</v>
      </c>
      <c r="F45" s="305">
        <v>88.926518327549033</v>
      </c>
      <c r="G45" s="305">
        <v>1.7425766028039729</v>
      </c>
      <c r="H45" s="310">
        <v>6.721281725574368</v>
      </c>
    </row>
    <row r="46" spans="2:8" x14ac:dyDescent="0.5">
      <c r="B46" s="440"/>
      <c r="C46" s="304" t="s">
        <v>699</v>
      </c>
      <c r="D46" s="305">
        <v>102.77756309112647</v>
      </c>
      <c r="E46" s="305">
        <v>91.35628749627142</v>
      </c>
      <c r="F46" s="305">
        <v>88.887384316819691</v>
      </c>
      <c r="G46" s="305">
        <v>1.767050032238104</v>
      </c>
      <c r="H46" s="310">
        <v>7.0029237405343698</v>
      </c>
    </row>
    <row r="47" spans="2:8" x14ac:dyDescent="0.5">
      <c r="B47" s="440"/>
      <c r="C47" s="308" t="s">
        <v>700</v>
      </c>
      <c r="D47" s="305">
        <v>102.9163421136339</v>
      </c>
      <c r="E47" s="305">
        <v>92.063599032117978</v>
      </c>
      <c r="F47" s="305">
        <v>89.454791281317611</v>
      </c>
      <c r="G47" s="305">
        <v>1.767050032238104</v>
      </c>
      <c r="H47" s="310">
        <v>7.0029237405343698</v>
      </c>
    </row>
    <row r="48" spans="2:8" x14ac:dyDescent="0.5">
      <c r="B48" s="440"/>
      <c r="C48" s="304" t="s">
        <v>701</v>
      </c>
      <c r="D48" s="305">
        <v>104.33094915216282</v>
      </c>
      <c r="E48" s="305">
        <v>93.040392490815634</v>
      </c>
      <c r="F48" s="305">
        <v>89.178132900065606</v>
      </c>
      <c r="G48" s="305">
        <v>1.767050032238104</v>
      </c>
      <c r="H48" s="310">
        <v>7.0029237405343698</v>
      </c>
    </row>
    <row r="49" spans="2:8" x14ac:dyDescent="0.5">
      <c r="B49" s="440"/>
      <c r="C49" s="304" t="s">
        <v>702</v>
      </c>
      <c r="D49" s="305">
        <v>105.88433159957501</v>
      </c>
      <c r="E49" s="305">
        <v>94.323757122503906</v>
      </c>
      <c r="F49" s="305">
        <v>89.081883690978998</v>
      </c>
      <c r="G49" s="305">
        <v>1.8130153812949488</v>
      </c>
      <c r="H49" s="310">
        <v>6.8481821592238852</v>
      </c>
    </row>
    <row r="50" spans="2:8" x14ac:dyDescent="0.5">
      <c r="B50" s="440"/>
      <c r="C50" s="304" t="s">
        <v>703</v>
      </c>
      <c r="D50" s="305">
        <v>106.72774375654164</v>
      </c>
      <c r="E50" s="305">
        <v>93.949641497537854</v>
      </c>
      <c r="F50" s="305">
        <v>88.027384624421458</v>
      </c>
      <c r="G50" s="305">
        <v>1.8130153812949488</v>
      </c>
      <c r="H50" s="310">
        <v>6.8481821592238852</v>
      </c>
    </row>
    <row r="51" spans="2:8" x14ac:dyDescent="0.5">
      <c r="B51" s="440"/>
      <c r="C51" s="309" t="s">
        <v>704</v>
      </c>
      <c r="D51" s="305">
        <v>100.02731272796521</v>
      </c>
      <c r="E51" s="305">
        <v>86.049383208584061</v>
      </c>
      <c r="F51" s="305">
        <v>86.02588719203564</v>
      </c>
      <c r="G51" s="305">
        <v>1.8130153812949488</v>
      </c>
      <c r="H51" s="310">
        <v>6.8481821592238852</v>
      </c>
    </row>
    <row r="52" spans="2:8" x14ac:dyDescent="0.5">
      <c r="B52" s="440"/>
      <c r="C52" s="311" t="s">
        <v>705</v>
      </c>
      <c r="D52" s="312">
        <v>104.42507654549875</v>
      </c>
      <c r="E52" s="312">
        <v>86.887661574707963</v>
      </c>
      <c r="F52" s="312">
        <v>83.205743724641067</v>
      </c>
      <c r="G52" s="312">
        <v>1.8859165921805747</v>
      </c>
      <c r="H52" s="322">
        <v>6.607864143575723</v>
      </c>
    </row>
    <row r="53" spans="2:8" x14ac:dyDescent="0.5">
      <c r="B53" s="440" t="s">
        <v>709</v>
      </c>
      <c r="C53" s="304" t="s">
        <v>694</v>
      </c>
      <c r="D53" s="305">
        <v>104.45274295728125</v>
      </c>
      <c r="E53" s="305">
        <v>86.46001824695972</v>
      </c>
      <c r="F53" s="305">
        <v>82.774291798464191</v>
      </c>
      <c r="G53" s="305">
        <v>1.8859165921805747</v>
      </c>
      <c r="H53" s="310">
        <v>6.607864143575723</v>
      </c>
    </row>
    <row r="54" spans="2:8" x14ac:dyDescent="0.5">
      <c r="B54" s="440"/>
      <c r="C54" s="304" t="s">
        <v>695</v>
      </c>
      <c r="D54" s="305">
        <v>105.13378461560647</v>
      </c>
      <c r="E54" s="305">
        <v>87.354421017657941</v>
      </c>
      <c r="F54" s="305">
        <v>83.088819961200855</v>
      </c>
      <c r="G54" s="305">
        <v>1.8859165921805747</v>
      </c>
      <c r="H54" s="310">
        <v>6.607864143575723</v>
      </c>
    </row>
    <row r="55" spans="2:8" x14ac:dyDescent="0.5">
      <c r="B55" s="440"/>
      <c r="C55" s="304" t="s">
        <v>696</v>
      </c>
      <c r="D55" s="305">
        <v>109.47057986000259</v>
      </c>
      <c r="E55" s="305">
        <v>90.803846671035799</v>
      </c>
      <c r="F55" s="305">
        <v>82.948173643695938</v>
      </c>
      <c r="G55" s="305">
        <v>1.7349797499552873</v>
      </c>
      <c r="H55" s="310">
        <v>6.7820989071608233</v>
      </c>
    </row>
    <row r="56" spans="2:8" x14ac:dyDescent="0.5">
      <c r="B56" s="440"/>
      <c r="C56" s="304" t="s">
        <v>697</v>
      </c>
      <c r="D56" s="305">
        <v>109.29924858151657</v>
      </c>
      <c r="E56" s="305">
        <v>91.460161449472082</v>
      </c>
      <c r="F56" s="305">
        <v>83.678673583249847</v>
      </c>
      <c r="G56" s="305">
        <v>1.7349797499552873</v>
      </c>
      <c r="H56" s="310">
        <v>6.7820989071608233</v>
      </c>
    </row>
    <row r="57" spans="2:8" x14ac:dyDescent="0.5">
      <c r="B57" s="440"/>
      <c r="C57" s="304" t="s">
        <v>698</v>
      </c>
      <c r="D57" s="305">
        <v>111.24686475414872</v>
      </c>
      <c r="E57" s="305">
        <v>93.499222626414166</v>
      </c>
      <c r="F57" s="305">
        <v>84.04661365787149</v>
      </c>
      <c r="G57" s="305">
        <v>1.7349797499552873</v>
      </c>
      <c r="H57" s="310">
        <v>6.7820989071608233</v>
      </c>
    </row>
    <row r="58" spans="2:8" x14ac:dyDescent="0.5">
      <c r="B58" s="440"/>
      <c r="C58" s="304" t="s">
        <v>699</v>
      </c>
      <c r="D58" s="305">
        <v>113.72898367421737</v>
      </c>
      <c r="E58" s="305">
        <v>97.214715354506581</v>
      </c>
      <c r="F58" s="305">
        <v>85.479279084198282</v>
      </c>
      <c r="G58" s="305">
        <v>1.8403696782801091</v>
      </c>
      <c r="H58" s="310">
        <v>7.5854139637019511</v>
      </c>
    </row>
    <row r="59" spans="2:8" x14ac:dyDescent="0.5">
      <c r="B59" s="440"/>
      <c r="C59" s="308" t="s">
        <v>700</v>
      </c>
      <c r="D59" s="305">
        <v>114.11949101847495</v>
      </c>
      <c r="E59" s="305">
        <v>99.452565768666773</v>
      </c>
      <c r="F59" s="305">
        <v>87.147747401507672</v>
      </c>
      <c r="G59" s="305">
        <v>1.8403696782801091</v>
      </c>
      <c r="H59" s="310">
        <v>7.5854139637019511</v>
      </c>
    </row>
    <row r="60" spans="2:8" x14ac:dyDescent="0.5">
      <c r="B60" s="440"/>
      <c r="C60" s="304" t="s">
        <v>701</v>
      </c>
      <c r="D60" s="305">
        <v>110.18664539551222</v>
      </c>
      <c r="E60" s="305">
        <v>97.817688739751276</v>
      </c>
      <c r="F60" s="305">
        <v>88.774541042280688</v>
      </c>
      <c r="G60" s="305">
        <v>1.8403696782801091</v>
      </c>
      <c r="H60" s="310">
        <v>7.5854139637019511</v>
      </c>
    </row>
    <row r="61" spans="2:8" x14ac:dyDescent="0.5">
      <c r="B61" s="440"/>
      <c r="C61" s="304" t="s">
        <v>702</v>
      </c>
      <c r="D61" s="305">
        <v>113.21009374005726</v>
      </c>
      <c r="E61" s="305">
        <v>102.07064133364885</v>
      </c>
      <c r="F61" s="305">
        <v>90.160371713863412</v>
      </c>
      <c r="G61" s="305">
        <v>1.4964986530473263</v>
      </c>
      <c r="H61" s="310">
        <v>8.2484328926716994</v>
      </c>
    </row>
    <row r="62" spans="2:8" x14ac:dyDescent="0.5">
      <c r="B62" s="440"/>
      <c r="C62" s="304" t="s">
        <v>703</v>
      </c>
      <c r="D62" s="305">
        <v>113.4539003184087</v>
      </c>
      <c r="E62" s="305">
        <v>103.17073994136226</v>
      </c>
      <c r="F62" s="305">
        <v>90.936265436281403</v>
      </c>
      <c r="G62" s="305">
        <v>1.4964986530473263</v>
      </c>
      <c r="H62" s="310">
        <v>8.2484328926716994</v>
      </c>
    </row>
    <row r="63" spans="2:8" x14ac:dyDescent="0.5">
      <c r="B63" s="440"/>
      <c r="C63" s="309" t="s">
        <v>704</v>
      </c>
      <c r="D63" s="305">
        <v>114.37061135267716</v>
      </c>
      <c r="E63" s="305">
        <v>104.18523498666572</v>
      </c>
      <c r="F63" s="305">
        <v>91.094411190473181</v>
      </c>
      <c r="G63" s="305">
        <v>1.4964986530473263</v>
      </c>
      <c r="H63" s="310">
        <v>8.2484328926716994</v>
      </c>
    </row>
    <row r="64" spans="2:8" x14ac:dyDescent="0.5">
      <c r="B64" s="440"/>
      <c r="C64" s="311" t="s">
        <v>705</v>
      </c>
      <c r="D64" s="312">
        <v>111.10427093994618</v>
      </c>
      <c r="E64" s="312">
        <v>97.860142209688121</v>
      </c>
      <c r="F64" s="312">
        <v>88.079550301521053</v>
      </c>
      <c r="G64" s="312">
        <v>1.4781276770495153</v>
      </c>
      <c r="H64" s="322">
        <v>8.2484328926716994</v>
      </c>
    </row>
    <row r="65" spans="2:8" x14ac:dyDescent="0.5">
      <c r="B65" s="440" t="s">
        <v>710</v>
      </c>
      <c r="C65" s="304" t="s">
        <v>694</v>
      </c>
      <c r="D65" s="305">
        <v>109.37558710027888</v>
      </c>
      <c r="E65" s="305">
        <v>98.998087979888695</v>
      </c>
      <c r="F65" s="305">
        <v>90.512051733376495</v>
      </c>
      <c r="G65" s="305">
        <v>1.4781276770495153</v>
      </c>
      <c r="H65" s="310">
        <v>8.2484328926716994</v>
      </c>
    </row>
    <row r="66" spans="2:8" x14ac:dyDescent="0.5">
      <c r="B66" s="440"/>
      <c r="C66" s="304" t="s">
        <v>695</v>
      </c>
      <c r="D66" s="305">
        <v>110.60938292739762</v>
      </c>
      <c r="E66" s="305">
        <v>102.0975226862539</v>
      </c>
      <c r="F66" s="305">
        <v>92.304576686110977</v>
      </c>
      <c r="G66" s="305">
        <v>1.4781276770495153</v>
      </c>
      <c r="H66" s="310">
        <v>8.2484328926716994</v>
      </c>
    </row>
    <row r="67" spans="2:8" x14ac:dyDescent="0.5">
      <c r="B67" s="440"/>
      <c r="C67" s="304" t="s">
        <v>696</v>
      </c>
      <c r="D67" s="305">
        <v>113.31115412647846</v>
      </c>
      <c r="E67" s="305">
        <v>105.4160189124804</v>
      </c>
      <c r="F67" s="305">
        <v>93.032340659785831</v>
      </c>
      <c r="G67" s="305">
        <v>1.3671076476607404</v>
      </c>
      <c r="H67" s="310">
        <v>8.3895341887779722</v>
      </c>
    </row>
    <row r="68" spans="2:8" x14ac:dyDescent="0.5">
      <c r="B68" s="440"/>
      <c r="C68" s="304" t="s">
        <v>697</v>
      </c>
      <c r="D68" s="305">
        <v>112.60769639412736</v>
      </c>
      <c r="E68" s="305">
        <v>106.78535994604748</v>
      </c>
      <c r="F68" s="305">
        <v>94.829539512377835</v>
      </c>
      <c r="G68" s="305">
        <v>1.3671076476607404</v>
      </c>
      <c r="H68" s="310">
        <v>8.3895341887779722</v>
      </c>
    </row>
    <row r="69" spans="2:8" x14ac:dyDescent="0.5">
      <c r="B69" s="440"/>
      <c r="C69" s="304" t="s">
        <v>698</v>
      </c>
      <c r="D69" s="305">
        <v>112.82132322750142</v>
      </c>
      <c r="E69" s="305">
        <v>108.52652553253034</v>
      </c>
      <c r="F69" s="305">
        <v>96.193274841927973</v>
      </c>
      <c r="G69" s="305">
        <v>1.3671076476607404</v>
      </c>
      <c r="H69" s="310">
        <v>8.3895341887779722</v>
      </c>
    </row>
    <row r="70" spans="2:8" x14ac:dyDescent="0.5">
      <c r="B70" s="440"/>
      <c r="C70" s="304" t="s">
        <v>699</v>
      </c>
      <c r="D70" s="305">
        <v>114.96381952824942</v>
      </c>
      <c r="E70" s="305">
        <v>109.71445704712619</v>
      </c>
      <c r="F70" s="305">
        <v>95.433900419572154</v>
      </c>
      <c r="G70" s="305">
        <v>1.31</v>
      </c>
      <c r="H70" s="310">
        <v>8.2799999999999994</v>
      </c>
    </row>
    <row r="71" spans="2:8" x14ac:dyDescent="0.5">
      <c r="B71" s="440"/>
      <c r="C71" s="308" t="s">
        <v>700</v>
      </c>
      <c r="D71" s="305">
        <v>114.32608786518448</v>
      </c>
      <c r="E71" s="305">
        <v>110.03101317852595</v>
      </c>
      <c r="F71" s="305">
        <v>96.243136831793493</v>
      </c>
      <c r="G71" s="305">
        <v>1.31</v>
      </c>
      <c r="H71" s="310">
        <v>8.2799999999999994</v>
      </c>
    </row>
    <row r="72" spans="2:8" x14ac:dyDescent="0.5">
      <c r="B72" s="440"/>
      <c r="C72" s="304" t="s">
        <v>701</v>
      </c>
      <c r="D72" s="305">
        <v>114.9323041166567</v>
      </c>
      <c r="E72" s="305">
        <v>110.66950931529027</v>
      </c>
      <c r="F72" s="305">
        <v>96.291038595171912</v>
      </c>
      <c r="G72" s="305">
        <v>1.31</v>
      </c>
      <c r="H72" s="310">
        <v>8.2799999999999994</v>
      </c>
    </row>
    <row r="73" spans="2:8" x14ac:dyDescent="0.5">
      <c r="B73" s="440"/>
      <c r="C73" s="304" t="s">
        <v>702</v>
      </c>
      <c r="D73" s="305">
        <v>102.64525612455317</v>
      </c>
      <c r="E73" s="305">
        <v>97.720787853681912</v>
      </c>
      <c r="F73" s="305">
        <v>95.20243949228815</v>
      </c>
      <c r="G73" s="305">
        <v>1.4432161364547158</v>
      </c>
      <c r="H73" s="310">
        <v>7.8771369647740492</v>
      </c>
    </row>
    <row r="74" spans="2:8" x14ac:dyDescent="0.5">
      <c r="B74" s="440"/>
      <c r="C74" s="304" t="s">
        <v>703</v>
      </c>
      <c r="D74" s="305">
        <v>102.04499667005391</v>
      </c>
      <c r="E74" s="305">
        <v>97.771983519865771</v>
      </c>
      <c r="F74" s="305">
        <v>95.812618658801824</v>
      </c>
      <c r="G74" s="305">
        <v>1.4432161364547158</v>
      </c>
      <c r="H74" s="310">
        <v>7.8771369647740492</v>
      </c>
    </row>
    <row r="75" spans="2:8" x14ac:dyDescent="0.5">
      <c r="B75" s="440"/>
      <c r="C75" s="309" t="s">
        <v>704</v>
      </c>
      <c r="D75" s="305">
        <v>102.78837169127021</v>
      </c>
      <c r="E75" s="305">
        <v>97.913798942379486</v>
      </c>
      <c r="F75" s="305">
        <v>95.257661281441699</v>
      </c>
      <c r="G75" s="305">
        <v>1.4432161364547158</v>
      </c>
      <c r="H75" s="310">
        <v>7.8771369647740492</v>
      </c>
    </row>
    <row r="76" spans="2:8" x14ac:dyDescent="0.5">
      <c r="B76" s="440"/>
      <c r="C76" s="311" t="s">
        <v>705</v>
      </c>
      <c r="D76" s="312">
        <v>106.33911299725634</v>
      </c>
      <c r="E76" s="312">
        <v>97.173378883809548</v>
      </c>
      <c r="F76" s="312">
        <v>91.38065585173419</v>
      </c>
      <c r="G76" s="312">
        <v>1.3140500600979199</v>
      </c>
      <c r="H76" s="322">
        <v>7.2692100903298309</v>
      </c>
    </row>
    <row r="77" spans="2:8" x14ac:dyDescent="0.5">
      <c r="B77" s="440" t="s">
        <v>711</v>
      </c>
      <c r="C77" s="304" t="s">
        <v>694</v>
      </c>
      <c r="D77" s="305">
        <v>103.79953370493149</v>
      </c>
      <c r="E77" s="305">
        <v>97.369844065992169</v>
      </c>
      <c r="F77" s="305">
        <v>93.805666162993717</v>
      </c>
      <c r="G77" s="305">
        <v>1.3140500600979199</v>
      </c>
      <c r="H77" s="310">
        <v>7.2692100903298309</v>
      </c>
    </row>
    <row r="78" spans="2:8" x14ac:dyDescent="0.5">
      <c r="B78" s="440"/>
      <c r="C78" s="304" t="s">
        <v>695</v>
      </c>
      <c r="D78" s="305">
        <v>104.95758722767444</v>
      </c>
      <c r="E78" s="305">
        <v>97.953740248806454</v>
      </c>
      <c r="F78" s="305">
        <v>93.326974100809693</v>
      </c>
      <c r="G78" s="305">
        <v>1.3140500600979199</v>
      </c>
      <c r="H78" s="310">
        <v>7.2692100903298309</v>
      </c>
    </row>
    <row r="79" spans="2:8" x14ac:dyDescent="0.5">
      <c r="B79" s="440"/>
      <c r="C79" s="304" t="s">
        <v>696</v>
      </c>
      <c r="D79" s="305">
        <v>106.59667849195709</v>
      </c>
      <c r="E79" s="305">
        <v>98.45465577531192</v>
      </c>
      <c r="F79" s="305">
        <v>92.361842008745612</v>
      </c>
      <c r="G79" s="305">
        <v>1.9793153989150067</v>
      </c>
      <c r="H79" s="310">
        <v>7.1707065022436236</v>
      </c>
    </row>
    <row r="80" spans="2:8" x14ac:dyDescent="0.5">
      <c r="B80" s="440"/>
      <c r="C80" s="304" t="s">
        <v>697</v>
      </c>
      <c r="D80" s="305">
        <v>106.82087327508987</v>
      </c>
      <c r="E80" s="305">
        <v>98.684693402010922</v>
      </c>
      <c r="F80" s="305">
        <v>92.383342671121696</v>
      </c>
      <c r="G80" s="305">
        <v>1.9793153989150067</v>
      </c>
      <c r="H80" s="310">
        <v>7.1707065022436236</v>
      </c>
    </row>
    <row r="81" spans="2:8" x14ac:dyDescent="0.5">
      <c r="B81" s="440"/>
      <c r="C81" s="315" t="s">
        <v>698</v>
      </c>
      <c r="D81" s="316">
        <v>108.19</v>
      </c>
      <c r="E81" s="316">
        <v>98.85</v>
      </c>
      <c r="F81" s="316">
        <v>91.37</v>
      </c>
      <c r="G81" s="316">
        <v>1.98</v>
      </c>
      <c r="H81" s="323">
        <v>7.17</v>
      </c>
    </row>
    <row r="82" spans="2:8" x14ac:dyDescent="0.5">
      <c r="B82" s="440"/>
      <c r="C82" s="315" t="s">
        <v>699</v>
      </c>
      <c r="D82" s="316">
        <v>110.49</v>
      </c>
      <c r="E82" s="316">
        <v>99.85</v>
      </c>
      <c r="F82" s="316">
        <v>90.36</v>
      </c>
      <c r="G82" s="316">
        <v>2.63</v>
      </c>
      <c r="H82" s="323">
        <v>7.11</v>
      </c>
    </row>
    <row r="83" spans="2:8" x14ac:dyDescent="0.5">
      <c r="B83" s="440"/>
      <c r="C83" s="315" t="s">
        <v>700</v>
      </c>
      <c r="D83" s="316">
        <v>110.99853205855588</v>
      </c>
      <c r="E83" s="316">
        <v>99.695537532133329</v>
      </c>
      <c r="F83" s="316">
        <v>89.816987381004466</v>
      </c>
      <c r="G83" s="316">
        <v>2.63</v>
      </c>
      <c r="H83" s="323">
        <v>7.11</v>
      </c>
    </row>
    <row r="84" spans="2:8" x14ac:dyDescent="0.5">
      <c r="B84" s="440"/>
      <c r="C84" s="315" t="s">
        <v>701</v>
      </c>
      <c r="D84" s="316">
        <v>111.60497536541641</v>
      </c>
      <c r="E84" s="316">
        <v>100.0782886201137</v>
      </c>
      <c r="F84" s="316">
        <v>89.671888096778758</v>
      </c>
      <c r="G84" s="316">
        <v>2.6268258032264762</v>
      </c>
      <c r="H84" s="323">
        <v>7.1099904837247871</v>
      </c>
    </row>
    <row r="85" spans="2:8" x14ac:dyDescent="0.5">
      <c r="B85" s="440"/>
      <c r="C85" s="315" t="s">
        <v>702</v>
      </c>
      <c r="D85" s="316">
        <v>101.93403135349151</v>
      </c>
      <c r="E85" s="316">
        <v>90.851928914679476</v>
      </c>
      <c r="F85" s="316">
        <v>89.128162310797848</v>
      </c>
      <c r="G85" s="316">
        <v>3.3433643794091465</v>
      </c>
      <c r="H85" s="323">
        <v>6.8837143836161712</v>
      </c>
    </row>
    <row r="86" spans="2:8" x14ac:dyDescent="0.5">
      <c r="B86" s="440"/>
      <c r="C86" s="315" t="s">
        <v>703</v>
      </c>
      <c r="D86" s="316">
        <v>102.10986767210304</v>
      </c>
      <c r="E86" s="316">
        <v>90.66766413442673</v>
      </c>
      <c r="F86" s="316">
        <v>88.794223517731211</v>
      </c>
      <c r="G86" s="316">
        <v>3.3433643794091465</v>
      </c>
      <c r="H86" s="323">
        <v>6.8837143836161712</v>
      </c>
    </row>
    <row r="87" spans="2:8" x14ac:dyDescent="0.5">
      <c r="B87" s="440"/>
      <c r="C87" s="315" t="s">
        <v>704</v>
      </c>
      <c r="D87" s="316">
        <v>103.47991062392539</v>
      </c>
      <c r="E87" s="316">
        <v>90.276435882590917</v>
      </c>
      <c r="F87" s="316">
        <v>87.2405429597639</v>
      </c>
      <c r="G87" s="316">
        <v>3.3433643794091465</v>
      </c>
      <c r="H87" s="323">
        <v>6.8837143836161712</v>
      </c>
    </row>
    <row r="88" spans="2:8" x14ac:dyDescent="0.5">
      <c r="B88" s="440"/>
      <c r="C88" s="311" t="s">
        <v>705</v>
      </c>
      <c r="D88" s="312">
        <v>107.24547087103366</v>
      </c>
      <c r="E88" s="312">
        <v>90.650452633281375</v>
      </c>
      <c r="F88" s="312">
        <v>84.526136066194937</v>
      </c>
      <c r="G88" s="312">
        <v>3.0213018747633211</v>
      </c>
      <c r="H88" s="322">
        <v>6.7548076189610358</v>
      </c>
    </row>
    <row r="89" spans="2:8" x14ac:dyDescent="0.5">
      <c r="B89" s="441" t="s">
        <v>712</v>
      </c>
      <c r="C89" s="304" t="s">
        <v>694</v>
      </c>
      <c r="D89" s="305">
        <v>104.27887971642633</v>
      </c>
      <c r="E89" s="305">
        <v>90.341424959275471</v>
      </c>
      <c r="F89" s="305">
        <v>86.634441418001359</v>
      </c>
      <c r="G89" s="305">
        <v>3.0213018747633211</v>
      </c>
      <c r="H89" s="310">
        <v>6.7548076189610358</v>
      </c>
    </row>
    <row r="90" spans="2:8" x14ac:dyDescent="0.5">
      <c r="B90" s="442"/>
      <c r="C90" s="304" t="s">
        <v>695</v>
      </c>
      <c r="D90" s="305">
        <v>106.73479487798197</v>
      </c>
      <c r="E90" s="305">
        <v>91.280630949993608</v>
      </c>
      <c r="F90" s="305">
        <v>85.520969103228808</v>
      </c>
      <c r="G90" s="305">
        <v>3.0213018747633211</v>
      </c>
      <c r="H90" s="310">
        <v>6.7548076189610358</v>
      </c>
    </row>
    <row r="91" spans="2:8" ht="14.7" thickBot="1" x14ac:dyDescent="0.55000000000000004">
      <c r="B91" s="443"/>
      <c r="C91" s="324" t="s">
        <v>696</v>
      </c>
      <c r="D91" s="321">
        <v>109.90481984066263</v>
      </c>
      <c r="E91" s="321">
        <v>92.900169903955728</v>
      </c>
      <c r="F91" s="321">
        <v>84.527839669488714</v>
      </c>
      <c r="G91" s="321">
        <v>3.6569272039544805</v>
      </c>
      <c r="H91" s="321">
        <v>6.8972894826773334</v>
      </c>
    </row>
    <row r="92" spans="2:8" ht="14.7" thickTop="1" x14ac:dyDescent="0.5"/>
    <row r="96" spans="2:8" x14ac:dyDescent="0.5">
      <c r="F96" s="1"/>
    </row>
  </sheetData>
  <mergeCells count="16">
    <mergeCell ref="B77:B88"/>
    <mergeCell ref="B89:B91"/>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7"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85FF3-9D05-43B1-B41F-E5F602EA270D}">
  <sheetPr codeName="Sheet92">
    <pageSetUpPr fitToPage="1"/>
  </sheetPr>
  <dimension ref="A1:N92"/>
  <sheetViews>
    <sheetView view="pageBreakPreview" zoomScaleSheetLayoutView="100" workbookViewId="0">
      <pane ySplit="4" topLeftCell="A74" activePane="bottomLeft" state="frozen"/>
      <selection activeCell="H53" sqref="H53:H54"/>
      <selection pane="bottomLeft" activeCell="D91" sqref="D91:J91"/>
    </sheetView>
  </sheetViews>
  <sheetFormatPr defaultColWidth="9" defaultRowHeight="14.35" x14ac:dyDescent="0.5"/>
  <cols>
    <col min="1" max="1" width="1.1171875" bestFit="1" customWidth="1"/>
    <col min="2" max="2" width="8.87890625" customWidth="1"/>
    <col min="3" max="3" width="10.703125" customWidth="1"/>
    <col min="4" max="4" width="9.703125" style="325" customWidth="1"/>
    <col min="5" max="5" width="12.703125" style="325" customWidth="1"/>
    <col min="6" max="6" width="11.87890625" style="325" customWidth="1"/>
    <col min="7" max="7" width="11.703125" style="325" customWidth="1"/>
    <col min="8" max="8" width="11" style="325" customWidth="1"/>
    <col min="9" max="9" width="9" style="325"/>
    <col min="10" max="10" width="11.41015625" style="325" customWidth="1"/>
  </cols>
  <sheetData>
    <row r="1" spans="1:14" x14ac:dyDescent="0.5">
      <c r="A1" t="s">
        <v>119</v>
      </c>
    </row>
    <row r="2" spans="1:14" ht="16" thickBot="1" x14ac:dyDescent="0.55000000000000004">
      <c r="B2" s="444" t="s">
        <v>720</v>
      </c>
      <c r="C2" s="444"/>
      <c r="D2" s="444"/>
      <c r="E2" s="444"/>
      <c r="F2" s="444"/>
      <c r="G2" s="444"/>
      <c r="H2" s="444"/>
      <c r="I2" s="444"/>
      <c r="J2" s="444"/>
    </row>
    <row r="3" spans="1:14" ht="22.2" customHeight="1" thickTop="1" x14ac:dyDescent="0.5">
      <c r="B3" s="432" t="s">
        <v>687</v>
      </c>
      <c r="C3" s="434" t="s">
        <v>714</v>
      </c>
      <c r="D3" s="445" t="s">
        <v>721</v>
      </c>
      <c r="E3" s="445" t="s">
        <v>722</v>
      </c>
      <c r="F3" s="445" t="s">
        <v>723</v>
      </c>
      <c r="G3" s="445" t="s">
        <v>724</v>
      </c>
      <c r="H3" s="445" t="s">
        <v>725</v>
      </c>
      <c r="I3" s="445" t="s">
        <v>726</v>
      </c>
      <c r="J3" s="447" t="s">
        <v>727</v>
      </c>
    </row>
    <row r="4" spans="1:14" ht="48" customHeight="1" x14ac:dyDescent="0.5">
      <c r="B4" s="433"/>
      <c r="C4" s="435"/>
      <c r="D4" s="446"/>
      <c r="E4" s="446"/>
      <c r="F4" s="446"/>
      <c r="G4" s="446"/>
      <c r="H4" s="446"/>
      <c r="I4" s="446"/>
      <c r="J4" s="448"/>
    </row>
    <row r="5" spans="1:14" x14ac:dyDescent="0.5">
      <c r="B5" s="440" t="s">
        <v>693</v>
      </c>
      <c r="C5" s="304" t="s">
        <v>694</v>
      </c>
      <c r="D5" s="326">
        <v>2896</v>
      </c>
      <c r="E5" s="326">
        <v>16836017</v>
      </c>
      <c r="F5" s="326">
        <v>1096570</v>
      </c>
      <c r="G5" s="326">
        <v>1754566</v>
      </c>
      <c r="H5" s="326">
        <v>515465</v>
      </c>
      <c r="I5" s="326">
        <v>1908</v>
      </c>
      <c r="J5" s="327">
        <v>4657125</v>
      </c>
    </row>
    <row r="6" spans="1:14" x14ac:dyDescent="0.5">
      <c r="B6" s="440"/>
      <c r="C6" s="304" t="s">
        <v>695</v>
      </c>
      <c r="D6" s="326">
        <v>2896</v>
      </c>
      <c r="E6" s="326">
        <v>16836017</v>
      </c>
      <c r="F6" s="326">
        <v>1096570</v>
      </c>
      <c r="G6" s="326">
        <v>1754566</v>
      </c>
      <c r="H6" s="326">
        <v>515465</v>
      </c>
      <c r="I6" s="326">
        <v>1908</v>
      </c>
      <c r="J6" s="327">
        <v>4657125</v>
      </c>
    </row>
    <row r="7" spans="1:14" x14ac:dyDescent="0.5">
      <c r="B7" s="440"/>
      <c r="C7" s="304" t="s">
        <v>696</v>
      </c>
      <c r="D7" s="326">
        <v>2903</v>
      </c>
      <c r="E7" s="326">
        <v>17519287</v>
      </c>
      <c r="F7" s="326">
        <v>1101240</v>
      </c>
      <c r="G7" s="328">
        <v>1924946</v>
      </c>
      <c r="H7" s="326">
        <v>534372</v>
      </c>
      <c r="I7" s="326">
        <v>1938</v>
      </c>
      <c r="J7" s="327">
        <v>4671227</v>
      </c>
    </row>
    <row r="8" spans="1:14" x14ac:dyDescent="0.5">
      <c r="B8" s="440"/>
      <c r="C8" s="304" t="s">
        <v>697</v>
      </c>
      <c r="D8" s="326">
        <v>2903</v>
      </c>
      <c r="E8" s="326">
        <v>17519287</v>
      </c>
      <c r="F8" s="326">
        <v>1101240</v>
      </c>
      <c r="G8" s="326">
        <v>1924946</v>
      </c>
      <c r="H8" s="326">
        <v>534372</v>
      </c>
      <c r="I8" s="326">
        <v>1938</v>
      </c>
      <c r="J8" s="327">
        <v>4671227</v>
      </c>
    </row>
    <row r="9" spans="1:14" x14ac:dyDescent="0.5">
      <c r="B9" s="440"/>
      <c r="C9" s="304" t="s">
        <v>698</v>
      </c>
      <c r="D9" s="326">
        <v>2949</v>
      </c>
      <c r="E9" s="326">
        <v>17519287</v>
      </c>
      <c r="F9" s="326">
        <v>1101240</v>
      </c>
      <c r="G9" s="328">
        <v>1754566</v>
      </c>
      <c r="H9" s="326">
        <v>515465</v>
      </c>
      <c r="I9" s="326">
        <v>1938</v>
      </c>
      <c r="J9" s="327">
        <v>4671227</v>
      </c>
    </row>
    <row r="10" spans="1:14" x14ac:dyDescent="0.5">
      <c r="B10" s="440"/>
      <c r="C10" s="304" t="s">
        <v>699</v>
      </c>
      <c r="D10" s="326">
        <v>2979</v>
      </c>
      <c r="E10" s="326">
        <v>18206724</v>
      </c>
      <c r="F10" s="326">
        <v>1156841</v>
      </c>
      <c r="G10" s="326">
        <v>2236074</v>
      </c>
      <c r="H10" s="326">
        <v>564128</v>
      </c>
      <c r="I10" s="326">
        <v>1985</v>
      </c>
      <c r="J10" s="327">
        <v>4848053</v>
      </c>
      <c r="N10" s="329"/>
    </row>
    <row r="11" spans="1:14" x14ac:dyDescent="0.5">
      <c r="B11" s="440"/>
      <c r="C11" s="308" t="s">
        <v>700</v>
      </c>
      <c r="D11" s="326">
        <v>2994</v>
      </c>
      <c r="E11" s="326">
        <v>18206724</v>
      </c>
      <c r="F11" s="326">
        <v>1156841</v>
      </c>
      <c r="G11" s="326">
        <v>2236074</v>
      </c>
      <c r="H11" s="326">
        <v>564128</v>
      </c>
      <c r="I11" s="326">
        <v>1985</v>
      </c>
      <c r="J11" s="327">
        <v>4848053</v>
      </c>
    </row>
    <row r="12" spans="1:14" x14ac:dyDescent="0.5">
      <c r="B12" s="440"/>
      <c r="C12" s="304" t="s">
        <v>701</v>
      </c>
      <c r="D12" s="326">
        <v>3003</v>
      </c>
      <c r="E12" s="326">
        <v>18206724</v>
      </c>
      <c r="F12" s="326">
        <v>1156841</v>
      </c>
      <c r="G12" s="326">
        <v>2236074</v>
      </c>
      <c r="H12" s="326">
        <v>564128</v>
      </c>
      <c r="I12" s="326">
        <v>1985</v>
      </c>
      <c r="J12" s="327">
        <v>4848053</v>
      </c>
    </row>
    <row r="13" spans="1:14" x14ac:dyDescent="0.5">
      <c r="B13" s="440"/>
      <c r="C13" s="304" t="s">
        <v>702</v>
      </c>
      <c r="D13" s="326">
        <v>3023</v>
      </c>
      <c r="E13" s="326">
        <v>18843605</v>
      </c>
      <c r="F13" s="326">
        <v>1183632</v>
      </c>
      <c r="G13" s="326">
        <v>2426681</v>
      </c>
      <c r="H13" s="326">
        <v>734924</v>
      </c>
      <c r="I13" s="326">
        <v>2047</v>
      </c>
      <c r="J13" s="327">
        <v>4848053</v>
      </c>
    </row>
    <row r="14" spans="1:14" x14ac:dyDescent="0.5">
      <c r="B14" s="440"/>
      <c r="C14" s="304" t="s">
        <v>703</v>
      </c>
      <c r="D14" s="326">
        <v>3069</v>
      </c>
      <c r="E14" s="326">
        <v>18843605</v>
      </c>
      <c r="F14" s="326">
        <v>1183632</v>
      </c>
      <c r="G14" s="326">
        <v>2426681</v>
      </c>
      <c r="H14" s="326">
        <v>734924</v>
      </c>
      <c r="I14" s="326">
        <v>2047</v>
      </c>
      <c r="J14" s="327">
        <v>4848053</v>
      </c>
    </row>
    <row r="15" spans="1:14" x14ac:dyDescent="0.5">
      <c r="B15" s="440"/>
      <c r="C15" s="309" t="s">
        <v>704</v>
      </c>
      <c r="D15" s="326">
        <v>3069</v>
      </c>
      <c r="E15" s="326">
        <v>18843605</v>
      </c>
      <c r="F15" s="326">
        <v>1183632</v>
      </c>
      <c r="G15" s="328">
        <v>2426681</v>
      </c>
      <c r="H15" s="328">
        <v>734924</v>
      </c>
      <c r="I15" s="326">
        <v>2047</v>
      </c>
      <c r="J15" s="327">
        <v>4980958</v>
      </c>
      <c r="K15" s="325"/>
    </row>
    <row r="16" spans="1:14" x14ac:dyDescent="0.5">
      <c r="B16" s="440"/>
      <c r="C16" s="311" t="s">
        <v>705</v>
      </c>
      <c r="D16" s="329">
        <v>3173</v>
      </c>
      <c r="E16" s="329">
        <v>19754036</v>
      </c>
      <c r="F16" s="329">
        <v>1216091</v>
      </c>
      <c r="G16" s="329">
        <v>2669732</v>
      </c>
      <c r="H16" s="329">
        <v>783751</v>
      </c>
      <c r="I16" s="329">
        <v>2081</v>
      </c>
      <c r="J16" s="330">
        <v>4980958</v>
      </c>
    </row>
    <row r="17" spans="2:12" x14ac:dyDescent="0.5">
      <c r="B17" s="440" t="s">
        <v>706</v>
      </c>
      <c r="C17" s="304" t="s">
        <v>694</v>
      </c>
      <c r="D17" s="326">
        <v>3173</v>
      </c>
      <c r="E17" s="326">
        <v>19754036</v>
      </c>
      <c r="F17" s="326">
        <v>1216091</v>
      </c>
      <c r="G17" s="326">
        <v>2669732</v>
      </c>
      <c r="H17" s="326">
        <v>783751</v>
      </c>
      <c r="I17" s="326">
        <v>2081</v>
      </c>
      <c r="J17" s="327">
        <v>4980958</v>
      </c>
    </row>
    <row r="18" spans="2:12" x14ac:dyDescent="0.5">
      <c r="B18" s="440"/>
      <c r="C18" s="304" t="s">
        <v>695</v>
      </c>
      <c r="D18" s="326">
        <v>3222</v>
      </c>
      <c r="E18" s="326">
        <v>19754036</v>
      </c>
      <c r="F18" s="326">
        <v>1216091</v>
      </c>
      <c r="G18" s="326">
        <v>2669732</v>
      </c>
      <c r="H18" s="326">
        <v>783751</v>
      </c>
      <c r="I18" s="326">
        <v>2081</v>
      </c>
      <c r="J18" s="327">
        <v>4980958</v>
      </c>
    </row>
    <row r="19" spans="2:12" x14ac:dyDescent="0.5">
      <c r="B19" s="440"/>
      <c r="C19" s="304" t="s">
        <v>696</v>
      </c>
      <c r="D19" s="326">
        <v>3230</v>
      </c>
      <c r="E19" s="326">
        <v>20507612</v>
      </c>
      <c r="F19" s="326">
        <v>1217162</v>
      </c>
      <c r="G19" s="326">
        <v>2986669</v>
      </c>
      <c r="H19" s="326">
        <v>667967</v>
      </c>
      <c r="I19" s="326">
        <v>2287</v>
      </c>
      <c r="J19" s="327">
        <v>5583900</v>
      </c>
    </row>
    <row r="20" spans="2:12" x14ac:dyDescent="0.5">
      <c r="B20" s="440"/>
      <c r="C20" s="304" t="s">
        <v>697</v>
      </c>
      <c r="D20" s="326">
        <v>3266</v>
      </c>
      <c r="E20" s="326">
        <v>20507612</v>
      </c>
      <c r="F20" s="326">
        <v>1217162</v>
      </c>
      <c r="G20" s="326">
        <v>2986669</v>
      </c>
      <c r="H20" s="326">
        <v>667967</v>
      </c>
      <c r="I20" s="326">
        <v>2287</v>
      </c>
      <c r="J20" s="327">
        <v>5583900</v>
      </c>
    </row>
    <row r="21" spans="2:12" x14ac:dyDescent="0.5">
      <c r="B21" s="440"/>
      <c r="C21" s="304" t="s">
        <v>698</v>
      </c>
      <c r="D21" s="326">
        <v>3273</v>
      </c>
      <c r="E21" s="326">
        <v>20507612</v>
      </c>
      <c r="F21" s="326">
        <v>1217162</v>
      </c>
      <c r="G21" s="326">
        <v>2986669</v>
      </c>
      <c r="H21" s="326">
        <v>667967</v>
      </c>
      <c r="I21" s="326">
        <v>2287</v>
      </c>
      <c r="J21" s="327">
        <v>5583900</v>
      </c>
    </row>
    <row r="22" spans="2:12" ht="15.7" x14ac:dyDescent="0.55000000000000004">
      <c r="B22" s="440"/>
      <c r="C22" s="304" t="s">
        <v>699</v>
      </c>
      <c r="D22" s="326">
        <v>3473</v>
      </c>
      <c r="E22" s="326">
        <v>21498903</v>
      </c>
      <c r="F22" s="326">
        <v>1269220</v>
      </c>
      <c r="G22" s="328">
        <v>3530227</v>
      </c>
      <c r="H22" s="328">
        <v>842431</v>
      </c>
      <c r="I22" s="326">
        <v>2638</v>
      </c>
      <c r="J22" s="327">
        <v>5769128</v>
      </c>
      <c r="L22" s="29"/>
    </row>
    <row r="23" spans="2:12" x14ac:dyDescent="0.5">
      <c r="B23" s="440"/>
      <c r="C23" s="308" t="s">
        <v>700</v>
      </c>
      <c r="D23" s="326">
        <v>3576</v>
      </c>
      <c r="E23" s="326">
        <v>21498903</v>
      </c>
      <c r="F23" s="326">
        <v>1269220</v>
      </c>
      <c r="G23" s="328">
        <v>3530227</v>
      </c>
      <c r="H23" s="328">
        <v>842431</v>
      </c>
      <c r="I23" s="326">
        <v>2638</v>
      </c>
      <c r="J23" s="327">
        <v>5769128</v>
      </c>
    </row>
    <row r="24" spans="2:12" x14ac:dyDescent="0.5">
      <c r="B24" s="440"/>
      <c r="C24" s="304" t="s">
        <v>701</v>
      </c>
      <c r="D24" s="326">
        <v>3576</v>
      </c>
      <c r="E24" s="326">
        <v>21498903</v>
      </c>
      <c r="F24" s="326">
        <v>1269220</v>
      </c>
      <c r="G24" s="328">
        <v>3530227</v>
      </c>
      <c r="H24" s="328">
        <v>842431</v>
      </c>
      <c r="I24" s="326">
        <v>2638</v>
      </c>
      <c r="J24" s="327">
        <v>5769128</v>
      </c>
    </row>
    <row r="25" spans="2:12" x14ac:dyDescent="0.5">
      <c r="B25" s="440"/>
      <c r="C25" s="304" t="s">
        <v>702</v>
      </c>
      <c r="D25" s="326">
        <v>3673</v>
      </c>
      <c r="E25" s="326">
        <v>22500069</v>
      </c>
      <c r="F25" s="326">
        <v>1286841</v>
      </c>
      <c r="G25" s="328">
        <v>3999803</v>
      </c>
      <c r="H25" s="328">
        <v>784286</v>
      </c>
      <c r="I25" s="326">
        <v>2624</v>
      </c>
      <c r="J25" s="327">
        <v>5544253</v>
      </c>
    </row>
    <row r="26" spans="2:12" x14ac:dyDescent="0.5">
      <c r="B26" s="440"/>
      <c r="C26" s="304" t="s">
        <v>703</v>
      </c>
      <c r="D26" s="326">
        <v>3894</v>
      </c>
      <c r="E26" s="326">
        <v>22500069</v>
      </c>
      <c r="F26" s="326">
        <v>1286841</v>
      </c>
      <c r="G26" s="328">
        <v>3999803</v>
      </c>
      <c r="H26" s="328">
        <v>784286</v>
      </c>
      <c r="I26" s="326">
        <v>2624</v>
      </c>
      <c r="J26" s="327">
        <v>5544253</v>
      </c>
    </row>
    <row r="27" spans="2:12" x14ac:dyDescent="0.5">
      <c r="B27" s="440"/>
      <c r="C27" s="309" t="s">
        <v>704</v>
      </c>
      <c r="D27" s="326">
        <v>4053</v>
      </c>
      <c r="E27" s="326">
        <v>22500069</v>
      </c>
      <c r="F27" s="326">
        <v>1286841</v>
      </c>
      <c r="G27" s="328">
        <v>3999803</v>
      </c>
      <c r="H27" s="328">
        <v>784286</v>
      </c>
      <c r="I27" s="326">
        <v>2624</v>
      </c>
      <c r="J27" s="327">
        <v>5544253</v>
      </c>
    </row>
    <row r="28" spans="2:12" x14ac:dyDescent="0.5">
      <c r="B28" s="440"/>
      <c r="C28" s="311" t="s">
        <v>705</v>
      </c>
      <c r="D28" s="329">
        <v>4202</v>
      </c>
      <c r="E28" s="329">
        <v>23544859</v>
      </c>
      <c r="F28" s="329">
        <v>1301010</v>
      </c>
      <c r="G28" s="329">
        <v>5086069</v>
      </c>
      <c r="H28" s="329">
        <v>834302</v>
      </c>
      <c r="I28" s="329">
        <v>2791</v>
      </c>
      <c r="J28" s="330">
        <v>5544253</v>
      </c>
    </row>
    <row r="29" spans="2:12" x14ac:dyDescent="0.5">
      <c r="B29" s="440" t="s">
        <v>707</v>
      </c>
      <c r="C29" s="304" t="s">
        <v>694</v>
      </c>
      <c r="D29" s="326">
        <v>4265</v>
      </c>
      <c r="E29" s="326">
        <v>23544859</v>
      </c>
      <c r="F29" s="326">
        <v>1301010</v>
      </c>
      <c r="G29" s="326">
        <v>5086069</v>
      </c>
      <c r="H29" s="326">
        <v>834302</v>
      </c>
      <c r="I29" s="326">
        <v>2791</v>
      </c>
      <c r="J29" s="327">
        <v>5544253</v>
      </c>
    </row>
    <row r="30" spans="2:12" x14ac:dyDescent="0.5">
      <c r="B30" s="440"/>
      <c r="C30" s="304" t="s">
        <v>695</v>
      </c>
      <c r="D30" s="326">
        <v>4322</v>
      </c>
      <c r="E30" s="326">
        <v>23544859</v>
      </c>
      <c r="F30" s="326">
        <v>1301010</v>
      </c>
      <c r="G30" s="326">
        <v>5086069</v>
      </c>
      <c r="H30" s="326">
        <v>834302</v>
      </c>
      <c r="I30" s="326">
        <v>2791</v>
      </c>
      <c r="J30" s="327">
        <v>5544253</v>
      </c>
    </row>
    <row r="31" spans="2:12" x14ac:dyDescent="0.5">
      <c r="B31" s="440"/>
      <c r="C31" s="304" t="s">
        <v>696</v>
      </c>
      <c r="D31" s="326">
        <v>4347</v>
      </c>
      <c r="E31" s="326">
        <v>24351485</v>
      </c>
      <c r="F31" s="326">
        <v>1333341</v>
      </c>
      <c r="G31" s="326">
        <v>5827289</v>
      </c>
      <c r="H31" s="326">
        <v>791740</v>
      </c>
      <c r="I31" s="326">
        <v>2919</v>
      </c>
      <c r="J31" s="327">
        <v>5854167</v>
      </c>
    </row>
    <row r="32" spans="2:12" x14ac:dyDescent="0.5">
      <c r="B32" s="440"/>
      <c r="C32" s="304" t="s">
        <v>697</v>
      </c>
      <c r="D32" s="326">
        <v>4477</v>
      </c>
      <c r="E32" s="326">
        <v>24351485</v>
      </c>
      <c r="F32" s="326">
        <v>1333341</v>
      </c>
      <c r="G32" s="326">
        <v>5827289</v>
      </c>
      <c r="H32" s="326">
        <v>791740</v>
      </c>
      <c r="I32" s="326">
        <v>2919</v>
      </c>
      <c r="J32" s="327">
        <v>5854167</v>
      </c>
    </row>
    <row r="33" spans="2:10" x14ac:dyDescent="0.5">
      <c r="B33" s="440"/>
      <c r="C33" s="304" t="s">
        <v>698</v>
      </c>
      <c r="D33" s="326">
        <v>4531</v>
      </c>
      <c r="E33" s="326">
        <v>24351485</v>
      </c>
      <c r="F33" s="326">
        <v>1333341</v>
      </c>
      <c r="G33" s="326">
        <v>5827289</v>
      </c>
      <c r="H33" s="326">
        <v>791740</v>
      </c>
      <c r="I33" s="326">
        <v>2919</v>
      </c>
      <c r="J33" s="327">
        <v>5854167</v>
      </c>
    </row>
    <row r="34" spans="2:10" x14ac:dyDescent="0.5">
      <c r="B34" s="440"/>
      <c r="C34" s="304" t="s">
        <v>699</v>
      </c>
      <c r="D34" s="326">
        <v>4591</v>
      </c>
      <c r="E34" s="326">
        <v>25658387</v>
      </c>
      <c r="F34" s="326">
        <v>1360314</v>
      </c>
      <c r="G34" s="326">
        <v>6394916</v>
      </c>
      <c r="H34" s="326">
        <v>856695</v>
      </c>
      <c r="I34" s="326">
        <v>3109</v>
      </c>
      <c r="J34" s="327">
        <v>5962838</v>
      </c>
    </row>
    <row r="35" spans="2:10" x14ac:dyDescent="0.5">
      <c r="B35" s="440"/>
      <c r="C35" s="308" t="s">
        <v>700</v>
      </c>
      <c r="D35" s="326">
        <v>4644</v>
      </c>
      <c r="E35" s="326">
        <v>25658387</v>
      </c>
      <c r="F35" s="326">
        <v>1360314</v>
      </c>
      <c r="G35" s="326">
        <v>6394916</v>
      </c>
      <c r="H35" s="326">
        <v>856695</v>
      </c>
      <c r="I35" s="326">
        <v>3049</v>
      </c>
      <c r="J35" s="327">
        <v>5962838</v>
      </c>
    </row>
    <row r="36" spans="2:10" x14ac:dyDescent="0.5">
      <c r="B36" s="440"/>
      <c r="C36" s="304" t="s">
        <v>701</v>
      </c>
      <c r="D36" s="326">
        <v>4701</v>
      </c>
      <c r="E36" s="326">
        <v>25658387</v>
      </c>
      <c r="F36" s="326">
        <v>1360314</v>
      </c>
      <c r="G36" s="326">
        <v>6394916</v>
      </c>
      <c r="H36" s="326">
        <v>856695</v>
      </c>
      <c r="I36" s="326">
        <v>3049</v>
      </c>
      <c r="J36" s="327">
        <v>5962838</v>
      </c>
    </row>
    <row r="37" spans="2:10" x14ac:dyDescent="0.5">
      <c r="B37" s="440"/>
      <c r="C37" s="304" t="s">
        <v>702</v>
      </c>
      <c r="D37" s="326">
        <v>4736</v>
      </c>
      <c r="E37" s="326">
        <v>26910480.001000002</v>
      </c>
      <c r="F37" s="326">
        <v>1427937.3221</v>
      </c>
      <c r="G37" s="326">
        <v>6998924</v>
      </c>
      <c r="H37" s="326">
        <v>892859</v>
      </c>
      <c r="I37" s="326">
        <v>3188</v>
      </c>
      <c r="J37" s="327">
        <v>6281427</v>
      </c>
    </row>
    <row r="38" spans="2:10" x14ac:dyDescent="0.5">
      <c r="B38" s="440"/>
      <c r="C38" s="304" t="s">
        <v>703</v>
      </c>
      <c r="D38" s="326">
        <v>4800</v>
      </c>
      <c r="E38" s="326">
        <v>26910480.001000002</v>
      </c>
      <c r="F38" s="326">
        <v>1427937.3221</v>
      </c>
      <c r="G38" s="326">
        <v>6998924</v>
      </c>
      <c r="H38" s="326">
        <v>892859</v>
      </c>
      <c r="I38" s="326">
        <v>3188</v>
      </c>
      <c r="J38" s="327">
        <v>6281427</v>
      </c>
    </row>
    <row r="39" spans="2:10" x14ac:dyDescent="0.5">
      <c r="B39" s="440"/>
      <c r="C39" s="309" t="s">
        <v>704</v>
      </c>
      <c r="D39" s="326">
        <v>4994</v>
      </c>
      <c r="E39" s="326">
        <v>26910480.001000002</v>
      </c>
      <c r="F39" s="326">
        <v>1427937.3221</v>
      </c>
      <c r="G39" s="326">
        <v>6998924</v>
      </c>
      <c r="H39" s="326">
        <v>892859</v>
      </c>
      <c r="I39" s="326">
        <v>3188</v>
      </c>
      <c r="J39" s="327">
        <v>6281427</v>
      </c>
    </row>
    <row r="40" spans="2:10" x14ac:dyDescent="0.5">
      <c r="B40" s="440"/>
      <c r="C40" s="311" t="s">
        <v>705</v>
      </c>
      <c r="D40" s="329">
        <v>5057</v>
      </c>
      <c r="E40" s="329">
        <v>27866505</v>
      </c>
      <c r="F40" s="329">
        <v>1439648.0001000001</v>
      </c>
      <c r="G40" s="329">
        <v>8347187</v>
      </c>
      <c r="H40" s="329">
        <v>917344</v>
      </c>
      <c r="I40" s="329">
        <v>3316</v>
      </c>
      <c r="J40" s="330">
        <v>6708521</v>
      </c>
    </row>
    <row r="41" spans="2:10" x14ac:dyDescent="0.5">
      <c r="B41" s="440" t="s">
        <v>708</v>
      </c>
      <c r="C41" s="304" t="s">
        <v>694</v>
      </c>
      <c r="D41" s="326">
        <v>5138</v>
      </c>
      <c r="E41" s="326">
        <v>27866505</v>
      </c>
      <c r="F41" s="326">
        <v>1439648.0001000001</v>
      </c>
      <c r="G41" s="326">
        <v>8347187</v>
      </c>
      <c r="H41" s="326">
        <v>917344</v>
      </c>
      <c r="I41" s="326">
        <v>3316</v>
      </c>
      <c r="J41" s="327">
        <v>6708521</v>
      </c>
    </row>
    <row r="42" spans="2:10" x14ac:dyDescent="0.5">
      <c r="B42" s="440"/>
      <c r="C42" s="304" t="s">
        <v>695</v>
      </c>
      <c r="D42" s="326">
        <v>5257</v>
      </c>
      <c r="E42" s="326">
        <v>27866505</v>
      </c>
      <c r="F42" s="326">
        <v>1439648.0001000001</v>
      </c>
      <c r="G42" s="326">
        <v>8347187</v>
      </c>
      <c r="H42" s="326">
        <v>917344</v>
      </c>
      <c r="I42" s="326">
        <v>3316</v>
      </c>
      <c r="J42" s="327">
        <v>6708521</v>
      </c>
    </row>
    <row r="43" spans="2:10" x14ac:dyDescent="0.5">
      <c r="B43" s="440"/>
      <c r="C43" s="304" t="s">
        <v>696</v>
      </c>
      <c r="D43" s="326">
        <v>5357</v>
      </c>
      <c r="E43" s="328">
        <v>29269631</v>
      </c>
      <c r="F43" s="328">
        <v>1456410.0001000001</v>
      </c>
      <c r="G43" s="328">
        <v>9099732</v>
      </c>
      <c r="H43" s="328">
        <v>928709</v>
      </c>
      <c r="I43" s="326">
        <v>3520</v>
      </c>
      <c r="J43" s="327">
        <v>6819602</v>
      </c>
    </row>
    <row r="44" spans="2:10" x14ac:dyDescent="0.5">
      <c r="B44" s="440"/>
      <c r="C44" s="304" t="s">
        <v>697</v>
      </c>
      <c r="D44" s="326">
        <v>5428</v>
      </c>
      <c r="E44" s="326">
        <v>29269631</v>
      </c>
      <c r="F44" s="326">
        <v>1456410.0001000001</v>
      </c>
      <c r="G44" s="326">
        <v>9099732</v>
      </c>
      <c r="H44" s="326">
        <v>928709</v>
      </c>
      <c r="I44" s="326">
        <v>3520</v>
      </c>
      <c r="J44" s="327">
        <v>6819602</v>
      </c>
    </row>
    <row r="45" spans="2:10" x14ac:dyDescent="0.5">
      <c r="B45" s="440"/>
      <c r="C45" s="304" t="s">
        <v>698</v>
      </c>
      <c r="D45" s="326">
        <v>5470</v>
      </c>
      <c r="E45" s="326">
        <v>29269631</v>
      </c>
      <c r="F45" s="326">
        <v>1456410.0001000001</v>
      </c>
      <c r="G45" s="326">
        <v>9099732</v>
      </c>
      <c r="H45" s="326">
        <v>928709</v>
      </c>
      <c r="I45" s="326">
        <v>3520</v>
      </c>
      <c r="J45" s="327">
        <v>6819602</v>
      </c>
    </row>
    <row r="46" spans="2:10" x14ac:dyDescent="0.5">
      <c r="B46" s="440"/>
      <c r="C46" s="304" t="s">
        <v>699</v>
      </c>
      <c r="D46" s="326">
        <v>5533</v>
      </c>
      <c r="E46" s="326">
        <v>31112194</v>
      </c>
      <c r="F46" s="326">
        <v>1498467.0001000001</v>
      </c>
      <c r="G46" s="326">
        <v>9806237</v>
      </c>
      <c r="H46" s="326">
        <v>969055</v>
      </c>
      <c r="I46" s="326">
        <v>3662</v>
      </c>
      <c r="J46" s="327">
        <v>7215646</v>
      </c>
    </row>
    <row r="47" spans="2:10" x14ac:dyDescent="0.5">
      <c r="B47" s="440"/>
      <c r="C47" s="308" t="s">
        <v>700</v>
      </c>
      <c r="D47" s="326">
        <v>5621</v>
      </c>
      <c r="E47" s="326">
        <v>31112194</v>
      </c>
      <c r="F47" s="326">
        <v>1498467.0001000001</v>
      </c>
      <c r="G47" s="326">
        <v>9806237</v>
      </c>
      <c r="H47" s="326">
        <v>969055</v>
      </c>
      <c r="I47" s="326">
        <v>3662</v>
      </c>
      <c r="J47" s="327">
        <v>7215646</v>
      </c>
    </row>
    <row r="48" spans="2:10" x14ac:dyDescent="0.5">
      <c r="B48" s="440"/>
      <c r="C48" s="304" t="s">
        <v>701</v>
      </c>
      <c r="D48" s="326">
        <v>5671</v>
      </c>
      <c r="E48" s="326">
        <v>31112194</v>
      </c>
      <c r="F48" s="326">
        <v>1498467.0001000001</v>
      </c>
      <c r="G48" s="326">
        <v>9806237</v>
      </c>
      <c r="H48" s="326">
        <v>969055</v>
      </c>
      <c r="I48" s="326">
        <v>3662</v>
      </c>
      <c r="J48" s="327">
        <v>7215646</v>
      </c>
    </row>
    <row r="49" spans="2:10" x14ac:dyDescent="0.5">
      <c r="B49" s="440"/>
      <c r="C49" s="304" t="s">
        <v>702</v>
      </c>
      <c r="D49" s="326">
        <v>5673</v>
      </c>
      <c r="E49" s="326">
        <v>31885779</v>
      </c>
      <c r="F49" s="326">
        <v>1525435.0001000001</v>
      </c>
      <c r="G49" s="326">
        <v>10670072</v>
      </c>
      <c r="H49" s="326">
        <v>992724</v>
      </c>
      <c r="I49" s="326">
        <v>3945</v>
      </c>
      <c r="J49" s="327">
        <v>7243153</v>
      </c>
    </row>
    <row r="50" spans="2:10" x14ac:dyDescent="0.5">
      <c r="B50" s="440"/>
      <c r="C50" s="304" t="s">
        <v>703</v>
      </c>
      <c r="D50" s="326">
        <v>5674</v>
      </c>
      <c r="E50" s="326">
        <v>31885779</v>
      </c>
      <c r="F50" s="326">
        <v>1525435.0001000001</v>
      </c>
      <c r="G50" s="326">
        <v>10670072</v>
      </c>
      <c r="H50" s="326">
        <v>992724</v>
      </c>
      <c r="I50" s="326">
        <v>3945</v>
      </c>
      <c r="J50" s="327">
        <v>7243153</v>
      </c>
    </row>
    <row r="51" spans="2:10" x14ac:dyDescent="0.5">
      <c r="B51" s="440"/>
      <c r="C51" s="309" t="s">
        <v>704</v>
      </c>
      <c r="D51" s="326">
        <v>5694</v>
      </c>
      <c r="E51" s="326">
        <v>31885779</v>
      </c>
      <c r="F51" s="326">
        <v>1525435.0001000001</v>
      </c>
      <c r="G51" s="326">
        <v>10670072</v>
      </c>
      <c r="H51" s="326">
        <v>992724</v>
      </c>
      <c r="I51" s="326">
        <v>3945</v>
      </c>
      <c r="J51" s="327">
        <v>7243153</v>
      </c>
    </row>
    <row r="52" spans="2:10" x14ac:dyDescent="0.5">
      <c r="B52" s="440"/>
      <c r="C52" s="311" t="s">
        <v>705</v>
      </c>
      <c r="D52" s="329">
        <v>5708</v>
      </c>
      <c r="E52" s="329">
        <v>32454204</v>
      </c>
      <c r="F52" s="329">
        <v>1544059.0001000001</v>
      </c>
      <c r="G52" s="329">
        <v>11306797</v>
      </c>
      <c r="H52" s="329">
        <v>1031227</v>
      </c>
      <c r="I52" s="329">
        <v>4106</v>
      </c>
      <c r="J52" s="330">
        <v>7329202</v>
      </c>
    </row>
    <row r="53" spans="2:10" x14ac:dyDescent="0.5">
      <c r="B53" s="440" t="s">
        <v>709</v>
      </c>
      <c r="C53" s="304" t="s">
        <v>694</v>
      </c>
      <c r="D53" s="326">
        <v>5743</v>
      </c>
      <c r="E53" s="326">
        <v>32454204</v>
      </c>
      <c r="F53" s="326">
        <v>1544059.0001000001</v>
      </c>
      <c r="G53" s="326">
        <v>11306797</v>
      </c>
      <c r="H53" s="326">
        <v>1031227</v>
      </c>
      <c r="I53" s="326">
        <v>4106</v>
      </c>
      <c r="J53" s="327">
        <v>7329202</v>
      </c>
    </row>
    <row r="54" spans="2:10" x14ac:dyDescent="0.5">
      <c r="B54" s="440"/>
      <c r="C54" s="304" t="s">
        <v>695</v>
      </c>
      <c r="D54" s="326">
        <v>5772</v>
      </c>
      <c r="E54" s="326">
        <v>32454204</v>
      </c>
      <c r="F54" s="326">
        <v>1544059.0001000001</v>
      </c>
      <c r="G54" s="326">
        <v>11306797</v>
      </c>
      <c r="H54" s="326">
        <v>1031227</v>
      </c>
      <c r="I54" s="326">
        <v>4106</v>
      </c>
      <c r="J54" s="327">
        <v>7329202</v>
      </c>
    </row>
    <row r="55" spans="2:10" x14ac:dyDescent="0.5">
      <c r="B55" s="440"/>
      <c r="C55" s="304" t="s">
        <v>696</v>
      </c>
      <c r="D55" s="326">
        <v>5786</v>
      </c>
      <c r="E55" s="326">
        <v>33531787</v>
      </c>
      <c r="F55" s="326">
        <v>1557276.5859079685</v>
      </c>
      <c r="G55" s="326">
        <v>11912813</v>
      </c>
      <c r="H55" s="326">
        <v>1061340</v>
      </c>
      <c r="I55" s="326">
        <v>4191</v>
      </c>
      <c r="J55" s="327">
        <v>7669827</v>
      </c>
    </row>
    <row r="56" spans="2:10" x14ac:dyDescent="0.5">
      <c r="B56" s="440"/>
      <c r="C56" s="304" t="s">
        <v>697</v>
      </c>
      <c r="D56" s="326">
        <v>5819</v>
      </c>
      <c r="E56" s="326">
        <v>33531787</v>
      </c>
      <c r="F56" s="326">
        <v>1557276.5859079685</v>
      </c>
      <c r="G56" s="326">
        <v>11912813</v>
      </c>
      <c r="H56" s="326">
        <v>1061340</v>
      </c>
      <c r="I56" s="326">
        <v>4191</v>
      </c>
      <c r="J56" s="327">
        <v>7669827</v>
      </c>
    </row>
    <row r="57" spans="2:10" x14ac:dyDescent="0.5">
      <c r="B57" s="440"/>
      <c r="C57" s="304" t="s">
        <v>698</v>
      </c>
      <c r="D57" s="326">
        <v>5870</v>
      </c>
      <c r="E57" s="326">
        <v>33531787</v>
      </c>
      <c r="F57" s="326">
        <v>1557276.5859079685</v>
      </c>
      <c r="G57" s="326">
        <v>11912813</v>
      </c>
      <c r="H57" s="326">
        <v>1061340</v>
      </c>
      <c r="I57" s="326">
        <v>4191</v>
      </c>
      <c r="J57" s="327">
        <v>7669827</v>
      </c>
    </row>
    <row r="58" spans="2:10" x14ac:dyDescent="0.5">
      <c r="B58" s="440"/>
      <c r="C58" s="304" t="s">
        <v>699</v>
      </c>
      <c r="D58" s="326">
        <v>5915</v>
      </c>
      <c r="E58" s="326">
        <v>34671949</v>
      </c>
      <c r="F58" s="326">
        <v>1601957.5858079686</v>
      </c>
      <c r="G58" s="326">
        <v>12689445</v>
      </c>
      <c r="H58" s="326">
        <v>1090322</v>
      </c>
      <c r="I58" s="326">
        <v>4254</v>
      </c>
      <c r="J58" s="327">
        <v>8049059</v>
      </c>
    </row>
    <row r="59" spans="2:10" x14ac:dyDescent="0.5">
      <c r="B59" s="440"/>
      <c r="C59" s="308" t="s">
        <v>700</v>
      </c>
      <c r="D59" s="326">
        <v>5958</v>
      </c>
      <c r="E59" s="326">
        <v>34671949</v>
      </c>
      <c r="F59" s="326">
        <v>1601957.5858079686</v>
      </c>
      <c r="G59" s="326">
        <v>12689445</v>
      </c>
      <c r="H59" s="326">
        <v>1090322</v>
      </c>
      <c r="I59" s="326">
        <v>4254</v>
      </c>
      <c r="J59" s="327">
        <v>8049059</v>
      </c>
    </row>
    <row r="60" spans="2:10" x14ac:dyDescent="0.5">
      <c r="B60" s="440"/>
      <c r="C60" s="304" t="s">
        <v>701</v>
      </c>
      <c r="D60" s="328">
        <v>5957</v>
      </c>
      <c r="E60" s="326">
        <v>34671949</v>
      </c>
      <c r="F60" s="326">
        <v>1601957.5858079686</v>
      </c>
      <c r="G60" s="326">
        <v>12689445</v>
      </c>
      <c r="H60" s="326">
        <v>1090322</v>
      </c>
      <c r="I60" s="326">
        <v>4254</v>
      </c>
      <c r="J60" s="327">
        <v>8049059</v>
      </c>
    </row>
    <row r="61" spans="2:10" x14ac:dyDescent="0.5">
      <c r="B61" s="440"/>
      <c r="C61" s="304" t="s">
        <v>702</v>
      </c>
      <c r="D61" s="328">
        <v>5978</v>
      </c>
      <c r="E61" s="326">
        <v>36366041</v>
      </c>
      <c r="F61" s="326">
        <v>1682845</v>
      </c>
      <c r="G61" s="326">
        <v>13591375</v>
      </c>
      <c r="H61" s="326">
        <v>1122888</v>
      </c>
      <c r="I61" s="326">
        <v>4300</v>
      </c>
      <c r="J61" s="327">
        <v>8573382</v>
      </c>
    </row>
    <row r="62" spans="2:10" x14ac:dyDescent="0.5">
      <c r="B62" s="440"/>
      <c r="C62" s="304" t="s">
        <v>703</v>
      </c>
      <c r="D62" s="328">
        <v>5974</v>
      </c>
      <c r="E62" s="326">
        <v>36366041</v>
      </c>
      <c r="F62" s="326">
        <v>1682845</v>
      </c>
      <c r="G62" s="326">
        <v>13591375</v>
      </c>
      <c r="H62" s="326">
        <v>1122888</v>
      </c>
      <c r="I62" s="326">
        <v>4300</v>
      </c>
      <c r="J62" s="327">
        <v>8573382</v>
      </c>
    </row>
    <row r="63" spans="2:10" x14ac:dyDescent="0.5">
      <c r="B63" s="440"/>
      <c r="C63" s="309" t="s">
        <v>704</v>
      </c>
      <c r="D63" s="328">
        <v>5974</v>
      </c>
      <c r="E63" s="326">
        <v>36366041</v>
      </c>
      <c r="F63" s="326">
        <v>1682845</v>
      </c>
      <c r="G63" s="326">
        <v>13591375</v>
      </c>
      <c r="H63" s="326">
        <v>1122888</v>
      </c>
      <c r="I63" s="326">
        <v>4300</v>
      </c>
      <c r="J63" s="327">
        <v>8573382</v>
      </c>
    </row>
    <row r="64" spans="2:10" x14ac:dyDescent="0.5">
      <c r="B64" s="440"/>
      <c r="C64" s="311" t="s">
        <v>705</v>
      </c>
      <c r="D64" s="329">
        <v>5998</v>
      </c>
      <c r="E64" s="329">
        <v>37770985.482000001</v>
      </c>
      <c r="F64" s="329">
        <v>1702195</v>
      </c>
      <c r="G64" s="329">
        <v>14194839</v>
      </c>
      <c r="H64" s="329">
        <v>1160321</v>
      </c>
      <c r="I64" s="329">
        <v>4325</v>
      </c>
      <c r="J64" s="330">
        <v>8839855</v>
      </c>
    </row>
    <row r="65" spans="2:10" x14ac:dyDescent="0.5">
      <c r="B65" s="440" t="s">
        <v>710</v>
      </c>
      <c r="C65" s="304" t="s">
        <v>694</v>
      </c>
      <c r="D65" s="326">
        <v>6015</v>
      </c>
      <c r="E65" s="326">
        <v>37770985.482000001</v>
      </c>
      <c r="F65" s="326">
        <v>1702195</v>
      </c>
      <c r="G65" s="326">
        <v>14194839</v>
      </c>
      <c r="H65" s="326">
        <v>1160321</v>
      </c>
      <c r="I65" s="326">
        <v>4329</v>
      </c>
      <c r="J65" s="327">
        <v>8839855</v>
      </c>
    </row>
    <row r="66" spans="2:10" x14ac:dyDescent="0.5">
      <c r="B66" s="440"/>
      <c r="C66" s="304" t="s">
        <v>695</v>
      </c>
      <c r="D66" s="326">
        <v>6041</v>
      </c>
      <c r="E66" s="326">
        <v>37770985.482000001</v>
      </c>
      <c r="F66" s="326">
        <v>1702195</v>
      </c>
      <c r="G66" s="326">
        <v>14194839</v>
      </c>
      <c r="H66" s="326">
        <v>1160321</v>
      </c>
      <c r="I66" s="326">
        <v>4340</v>
      </c>
      <c r="J66" s="327">
        <v>8839855</v>
      </c>
    </row>
    <row r="67" spans="2:10" x14ac:dyDescent="0.5">
      <c r="B67" s="440"/>
      <c r="C67" s="304" t="s">
        <v>696</v>
      </c>
      <c r="D67" s="326">
        <v>6101</v>
      </c>
      <c r="E67" s="326">
        <v>39413555</v>
      </c>
      <c r="F67" s="326">
        <v>1764458</v>
      </c>
      <c r="G67" s="326">
        <v>15153463</v>
      </c>
      <c r="H67" s="326">
        <v>1258586</v>
      </c>
      <c r="I67" s="326">
        <v>4347</v>
      </c>
      <c r="J67" s="327">
        <v>9369678</v>
      </c>
    </row>
    <row r="68" spans="2:10" x14ac:dyDescent="0.5">
      <c r="B68" s="440"/>
      <c r="C68" s="304" t="s">
        <v>697</v>
      </c>
      <c r="D68" s="326">
        <v>6136</v>
      </c>
      <c r="E68" s="326">
        <v>39413555</v>
      </c>
      <c r="F68" s="326">
        <v>1764458</v>
      </c>
      <c r="G68" s="326">
        <v>15153463</v>
      </c>
      <c r="H68" s="326">
        <v>1258586</v>
      </c>
      <c r="I68" s="326">
        <v>4377</v>
      </c>
      <c r="J68" s="327">
        <v>9369678</v>
      </c>
    </row>
    <row r="69" spans="2:10" x14ac:dyDescent="0.5">
      <c r="B69" s="440"/>
      <c r="C69" s="304" t="s">
        <v>698</v>
      </c>
      <c r="D69" s="326">
        <v>6154</v>
      </c>
      <c r="E69" s="328">
        <v>40437862</v>
      </c>
      <c r="F69" s="328">
        <v>1792550</v>
      </c>
      <c r="G69" s="328">
        <v>15941535</v>
      </c>
      <c r="H69" s="328">
        <v>1520600</v>
      </c>
      <c r="I69" s="326">
        <v>4384</v>
      </c>
      <c r="J69" s="327">
        <v>9757919</v>
      </c>
    </row>
    <row r="70" spans="2:10" x14ac:dyDescent="0.5">
      <c r="B70" s="440"/>
      <c r="C70" s="304" t="s">
        <v>699</v>
      </c>
      <c r="D70" s="326">
        <v>6169</v>
      </c>
      <c r="E70" s="328">
        <v>41250195</v>
      </c>
      <c r="F70" s="328">
        <v>1801554</v>
      </c>
      <c r="G70" s="328">
        <v>16212468</v>
      </c>
      <c r="H70" s="328">
        <v>1556331</v>
      </c>
      <c r="I70" s="326">
        <v>4417</v>
      </c>
      <c r="J70" s="327">
        <v>9855221</v>
      </c>
    </row>
    <row r="71" spans="2:10" x14ac:dyDescent="0.5">
      <c r="B71" s="440"/>
      <c r="C71" s="308" t="s">
        <v>700</v>
      </c>
      <c r="D71" s="326">
        <v>6190</v>
      </c>
      <c r="E71" s="326">
        <v>41742979</v>
      </c>
      <c r="F71" s="326">
        <v>1807752</v>
      </c>
      <c r="G71" s="326">
        <v>16476700</v>
      </c>
      <c r="H71" s="326">
        <v>1583253</v>
      </c>
      <c r="I71" s="326">
        <v>4431</v>
      </c>
      <c r="J71" s="327">
        <v>10012907</v>
      </c>
    </row>
    <row r="72" spans="2:10" x14ac:dyDescent="0.5">
      <c r="B72" s="440"/>
      <c r="C72" s="304" t="s">
        <v>701</v>
      </c>
      <c r="D72" s="326">
        <v>6273</v>
      </c>
      <c r="E72" s="326">
        <v>42451071</v>
      </c>
      <c r="F72" s="326">
        <v>1837050</v>
      </c>
      <c r="G72" s="326">
        <v>16848434</v>
      </c>
      <c r="H72" s="326">
        <v>1609209</v>
      </c>
      <c r="I72" s="326">
        <v>4464</v>
      </c>
      <c r="J72" s="327">
        <v>10238473</v>
      </c>
    </row>
    <row r="73" spans="2:10" x14ac:dyDescent="0.5">
      <c r="B73" s="440"/>
      <c r="C73" s="304" t="s">
        <v>702</v>
      </c>
      <c r="D73" s="326">
        <v>6303</v>
      </c>
      <c r="E73" s="326">
        <v>43286374</v>
      </c>
      <c r="F73" s="326">
        <v>1836191</v>
      </c>
      <c r="G73" s="326">
        <v>17382448</v>
      </c>
      <c r="H73" s="326">
        <v>1658184</v>
      </c>
      <c r="I73" s="326">
        <v>4472</v>
      </c>
      <c r="J73" s="327">
        <v>10442985</v>
      </c>
    </row>
    <row r="74" spans="2:10" x14ac:dyDescent="0.5">
      <c r="B74" s="440"/>
      <c r="C74" s="304" t="s">
        <v>703</v>
      </c>
      <c r="D74" s="326">
        <v>6344</v>
      </c>
      <c r="E74" s="326">
        <v>43792578</v>
      </c>
      <c r="F74" s="326">
        <v>1834818</v>
      </c>
      <c r="G74" s="326">
        <v>17676259</v>
      </c>
      <c r="H74" s="326">
        <v>1606829</v>
      </c>
      <c r="I74" s="326">
        <v>4512</v>
      </c>
      <c r="J74" s="327">
        <v>10606549</v>
      </c>
    </row>
    <row r="75" spans="2:10" x14ac:dyDescent="0.5">
      <c r="B75" s="440"/>
      <c r="C75" s="309" t="s">
        <v>704</v>
      </c>
      <c r="D75" s="326">
        <v>6374</v>
      </c>
      <c r="E75" s="326">
        <v>44266462</v>
      </c>
      <c r="F75" s="326">
        <v>1844527.76182324</v>
      </c>
      <c r="G75" s="326">
        <v>17953837</v>
      </c>
      <c r="H75" s="326">
        <v>1632274</v>
      </c>
      <c r="I75" s="326">
        <v>4581</v>
      </c>
      <c r="J75" s="327">
        <v>10848831</v>
      </c>
    </row>
    <row r="76" spans="2:10" x14ac:dyDescent="0.5">
      <c r="B76" s="440"/>
      <c r="C76" s="311" t="s">
        <v>705</v>
      </c>
      <c r="D76" s="329">
        <v>6394</v>
      </c>
      <c r="E76" s="329">
        <v>44971969</v>
      </c>
      <c r="F76" s="329">
        <v>1829044</v>
      </c>
      <c r="G76" s="329">
        <v>18307255</v>
      </c>
      <c r="H76" s="329">
        <v>1684310</v>
      </c>
      <c r="I76" s="329">
        <v>4602</v>
      </c>
      <c r="J76" s="330">
        <v>10856357</v>
      </c>
    </row>
    <row r="77" spans="2:10" x14ac:dyDescent="0.5">
      <c r="B77" s="440" t="s">
        <v>711</v>
      </c>
      <c r="C77" s="304" t="s">
        <v>694</v>
      </c>
      <c r="D77" s="326">
        <v>6420</v>
      </c>
      <c r="E77" s="326">
        <v>45605999</v>
      </c>
      <c r="F77" s="326">
        <v>1831708</v>
      </c>
      <c r="G77" s="326">
        <v>18643834</v>
      </c>
      <c r="H77" s="326">
        <v>1706869</v>
      </c>
      <c r="I77" s="326">
        <v>4636</v>
      </c>
      <c r="J77" s="327">
        <v>11080950</v>
      </c>
    </row>
    <row r="78" spans="2:10" x14ac:dyDescent="0.5">
      <c r="B78" s="440"/>
      <c r="C78" s="304" t="s">
        <v>695</v>
      </c>
      <c r="D78" s="326">
        <v>6447</v>
      </c>
      <c r="E78" s="326">
        <v>46202693</v>
      </c>
      <c r="F78" s="326">
        <v>1834935.2340200003</v>
      </c>
      <c r="G78" s="326">
        <v>18889430</v>
      </c>
      <c r="H78" s="326">
        <v>1706091</v>
      </c>
      <c r="I78" s="326">
        <v>4661</v>
      </c>
      <c r="J78" s="327">
        <v>11349362</v>
      </c>
    </row>
    <row r="79" spans="2:10" x14ac:dyDescent="0.5">
      <c r="B79" s="440"/>
      <c r="C79" s="304" t="s">
        <v>696</v>
      </c>
      <c r="D79" s="326">
        <v>6469</v>
      </c>
      <c r="E79" s="326">
        <v>46855643</v>
      </c>
      <c r="F79" s="326">
        <v>1821786.5557463099</v>
      </c>
      <c r="G79" s="326">
        <v>19102652</v>
      </c>
      <c r="H79" s="326">
        <v>1719733</v>
      </c>
      <c r="I79" s="326">
        <v>4664</v>
      </c>
      <c r="J79" s="327">
        <v>11557174</v>
      </c>
    </row>
    <row r="80" spans="2:10" x14ac:dyDescent="0.5">
      <c r="B80" s="440"/>
      <c r="C80" s="315" t="s">
        <v>697</v>
      </c>
      <c r="D80" s="331">
        <v>6488</v>
      </c>
      <c r="E80" s="331">
        <v>47400244</v>
      </c>
      <c r="F80" s="331">
        <v>1827565.5557463099</v>
      </c>
      <c r="G80" s="331">
        <v>19403680</v>
      </c>
      <c r="H80" s="331">
        <v>1750936</v>
      </c>
      <c r="I80" s="326">
        <v>4696</v>
      </c>
      <c r="J80" s="327">
        <v>11738973</v>
      </c>
    </row>
    <row r="81" spans="2:10" x14ac:dyDescent="0.5">
      <c r="B81" s="440"/>
      <c r="C81" s="315" t="s">
        <v>698</v>
      </c>
      <c r="D81" s="331">
        <v>6502</v>
      </c>
      <c r="E81" s="331">
        <v>47750302</v>
      </c>
      <c r="F81" s="331">
        <v>1815685</v>
      </c>
      <c r="G81" s="331">
        <v>19754288</v>
      </c>
      <c r="H81" s="331">
        <v>1769739</v>
      </c>
      <c r="I81" s="331">
        <v>4739</v>
      </c>
      <c r="J81" s="332">
        <v>11920529</v>
      </c>
    </row>
    <row r="82" spans="2:10" x14ac:dyDescent="0.5">
      <c r="B82" s="440"/>
      <c r="C82" s="315" t="s">
        <v>699</v>
      </c>
      <c r="D82" s="331">
        <v>6437</v>
      </c>
      <c r="E82" s="331">
        <v>48324939</v>
      </c>
      <c r="F82" s="331">
        <v>1833165.2</v>
      </c>
      <c r="G82" s="331">
        <v>20053420</v>
      </c>
      <c r="H82" s="331">
        <v>1768932</v>
      </c>
      <c r="I82" s="331">
        <v>4648</v>
      </c>
      <c r="J82" s="332">
        <v>12222387</v>
      </c>
    </row>
    <row r="83" spans="2:10" x14ac:dyDescent="0.5">
      <c r="B83" s="440"/>
      <c r="C83" s="315" t="s">
        <v>700</v>
      </c>
      <c r="D83" s="331">
        <v>6454</v>
      </c>
      <c r="E83" s="331">
        <v>48775235</v>
      </c>
      <c r="F83" s="331">
        <v>1836485</v>
      </c>
      <c r="G83" s="331">
        <v>20036524</v>
      </c>
      <c r="H83" s="331">
        <v>1764801</v>
      </c>
      <c r="I83" s="331">
        <v>4692</v>
      </c>
      <c r="J83" s="332">
        <v>12305506</v>
      </c>
    </row>
    <row r="84" spans="2:10" x14ac:dyDescent="0.5">
      <c r="B84" s="440"/>
      <c r="C84" s="315" t="s">
        <v>701</v>
      </c>
      <c r="D84" s="331">
        <v>6461</v>
      </c>
      <c r="E84" s="331">
        <v>49205514</v>
      </c>
      <c r="F84" s="331">
        <v>1854598</v>
      </c>
      <c r="G84" s="331">
        <v>20065267</v>
      </c>
      <c r="H84" s="331">
        <v>1779134</v>
      </c>
      <c r="I84" s="331">
        <v>4713</v>
      </c>
      <c r="J84" s="332">
        <v>11874649</v>
      </c>
    </row>
    <row r="85" spans="2:10" x14ac:dyDescent="0.5">
      <c r="B85" s="440"/>
      <c r="C85" s="315" t="s">
        <v>702</v>
      </c>
      <c r="D85" s="331">
        <v>6479</v>
      </c>
      <c r="E85" s="331">
        <v>49749766</v>
      </c>
      <c r="F85" s="331">
        <v>1843796</v>
      </c>
      <c r="G85" s="331">
        <v>20434031</v>
      </c>
      <c r="H85" s="331">
        <v>1798866</v>
      </c>
      <c r="I85" s="331">
        <v>4729</v>
      </c>
      <c r="J85" s="332">
        <v>12118371</v>
      </c>
    </row>
    <row r="86" spans="2:10" x14ac:dyDescent="0.5">
      <c r="B86" s="440"/>
      <c r="C86" s="315" t="s">
        <v>703</v>
      </c>
      <c r="D86" s="331">
        <v>6416</v>
      </c>
      <c r="E86" s="331">
        <v>50113498</v>
      </c>
      <c r="F86" s="331">
        <v>1842930</v>
      </c>
      <c r="G86" s="331">
        <v>20763346</v>
      </c>
      <c r="H86" s="331">
        <v>1803065</v>
      </c>
      <c r="I86" s="331">
        <v>4716</v>
      </c>
      <c r="J86" s="332">
        <v>11760594</v>
      </c>
    </row>
    <row r="87" spans="2:10" x14ac:dyDescent="0.5">
      <c r="B87" s="440"/>
      <c r="C87" s="315" t="s">
        <v>704</v>
      </c>
      <c r="D87" s="331">
        <v>6432</v>
      </c>
      <c r="E87" s="331">
        <v>50666205</v>
      </c>
      <c r="F87" s="331">
        <v>1855780</v>
      </c>
      <c r="G87" s="331">
        <v>21091059</v>
      </c>
      <c r="H87" s="331">
        <v>1830425</v>
      </c>
      <c r="I87" s="331">
        <v>4743</v>
      </c>
      <c r="J87" s="332">
        <v>12234366</v>
      </c>
    </row>
    <row r="88" spans="2:10" x14ac:dyDescent="0.5">
      <c r="B88" s="440"/>
      <c r="C88" s="311" t="s">
        <v>705</v>
      </c>
      <c r="D88" s="329">
        <v>6461</v>
      </c>
      <c r="E88" s="329">
        <v>51177923</v>
      </c>
      <c r="F88" s="329">
        <v>1845213</v>
      </c>
      <c r="G88" s="329">
        <v>21363989</v>
      </c>
      <c r="H88" s="329">
        <v>1856195</v>
      </c>
      <c r="I88" s="329">
        <v>4855</v>
      </c>
      <c r="J88" s="330">
        <v>12245485</v>
      </c>
    </row>
    <row r="89" spans="2:10" x14ac:dyDescent="0.5">
      <c r="B89" s="441" t="s">
        <v>712</v>
      </c>
      <c r="C89" s="333" t="s">
        <v>694</v>
      </c>
      <c r="D89" s="326">
        <v>6441</v>
      </c>
      <c r="E89" s="326">
        <v>51738031</v>
      </c>
      <c r="F89" s="326">
        <v>1848700</v>
      </c>
      <c r="G89" s="326">
        <v>21691474</v>
      </c>
      <c r="H89" s="326">
        <v>1887046</v>
      </c>
      <c r="I89" s="326">
        <v>4969</v>
      </c>
      <c r="J89" s="327">
        <v>12400949</v>
      </c>
    </row>
    <row r="90" spans="2:10" x14ac:dyDescent="0.5">
      <c r="B90" s="442"/>
      <c r="C90" s="333" t="s">
        <v>695</v>
      </c>
      <c r="D90" s="326">
        <v>6435</v>
      </c>
      <c r="E90" s="326">
        <v>52183587</v>
      </c>
      <c r="F90" s="326">
        <v>1849070</v>
      </c>
      <c r="G90" s="326">
        <v>21957692</v>
      </c>
      <c r="H90" s="326">
        <v>1888345</v>
      </c>
      <c r="I90" s="326">
        <v>4978</v>
      </c>
      <c r="J90" s="327">
        <v>12529875</v>
      </c>
    </row>
    <row r="91" spans="2:10" ht="14.7" thickBot="1" x14ac:dyDescent="0.55000000000000004">
      <c r="B91" s="443"/>
      <c r="C91" s="320" t="s">
        <v>696</v>
      </c>
      <c r="D91" s="334">
        <v>6436</v>
      </c>
      <c r="E91" s="334">
        <v>52714189</v>
      </c>
      <c r="F91" s="334">
        <v>1854466</v>
      </c>
      <c r="G91" s="334">
        <v>22284622</v>
      </c>
      <c r="H91" s="334">
        <v>1625009</v>
      </c>
      <c r="I91" s="334">
        <v>5048</v>
      </c>
      <c r="J91" s="334">
        <v>12639622</v>
      </c>
    </row>
    <row r="92" spans="2:10" ht="14.7" thickTop="1" x14ac:dyDescent="0.5"/>
  </sheetData>
  <mergeCells count="18">
    <mergeCell ref="B77:B88"/>
    <mergeCell ref="B89:B91"/>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6"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5589-3D4A-490C-84F0-EC72729786C0}">
  <sheetPr codeName="Sheet93">
    <pageSetUpPr fitToPage="1"/>
  </sheetPr>
  <dimension ref="A1:L92"/>
  <sheetViews>
    <sheetView view="pageBreakPreview" zoomScaleSheetLayoutView="100" workbookViewId="0">
      <pane ySplit="4" topLeftCell="A74" activePane="bottomLeft" state="frozen"/>
      <selection activeCell="H53" sqref="H53:H54"/>
      <selection pane="bottomLeft" activeCell="D91" sqref="D91:H91"/>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49" t="s">
        <v>728</v>
      </c>
      <c r="C2" s="449"/>
      <c r="D2" s="449"/>
      <c r="E2" s="449"/>
      <c r="F2" s="449"/>
      <c r="G2" s="449"/>
      <c r="H2" s="449"/>
    </row>
    <row r="3" spans="1:8" ht="43.2" customHeight="1" thickTop="1" x14ac:dyDescent="0.5">
      <c r="B3" s="432" t="s">
        <v>687</v>
      </c>
      <c r="C3" s="434" t="s">
        <v>714</v>
      </c>
      <c r="D3" s="434" t="s">
        <v>729</v>
      </c>
      <c r="E3" s="434" t="s">
        <v>730</v>
      </c>
      <c r="F3" s="434" t="s">
        <v>731</v>
      </c>
      <c r="G3" s="434" t="s">
        <v>732</v>
      </c>
      <c r="H3" s="438" t="s">
        <v>733</v>
      </c>
    </row>
    <row r="4" spans="1:8" ht="36" customHeight="1" x14ac:dyDescent="0.5">
      <c r="B4" s="433"/>
      <c r="C4" s="435"/>
      <c r="D4" s="435"/>
      <c r="E4" s="435"/>
      <c r="F4" s="435"/>
      <c r="G4" s="435"/>
      <c r="H4" s="439"/>
    </row>
    <row r="5" spans="1:8" x14ac:dyDescent="0.5">
      <c r="B5" s="440" t="s">
        <v>693</v>
      </c>
      <c r="C5" s="304" t="s">
        <v>694</v>
      </c>
      <c r="D5" s="335">
        <v>3.29</v>
      </c>
      <c r="E5" s="335">
        <v>2.12</v>
      </c>
      <c r="F5" s="335">
        <v>5.61</v>
      </c>
      <c r="G5" s="335">
        <v>3.95</v>
      </c>
      <c r="H5" s="336">
        <v>8.8627390796693852</v>
      </c>
    </row>
    <row r="6" spans="1:8" x14ac:dyDescent="0.5">
      <c r="B6" s="440"/>
      <c r="C6" s="304" t="s">
        <v>695</v>
      </c>
      <c r="D6" s="335">
        <v>3.2708025288080029</v>
      </c>
      <c r="E6" s="335">
        <v>2.1254449800022299</v>
      </c>
      <c r="F6" s="335">
        <v>5.6546297683726694</v>
      </c>
      <c r="G6" s="335">
        <v>3.7862375122081193</v>
      </c>
      <c r="H6" s="336">
        <v>8.770936414635047</v>
      </c>
    </row>
    <row r="7" spans="1:8" x14ac:dyDescent="0.5">
      <c r="B7" s="440"/>
      <c r="C7" s="304" t="s">
        <v>696</v>
      </c>
      <c r="D7" s="335">
        <v>3.3</v>
      </c>
      <c r="E7" s="335">
        <v>2.06</v>
      </c>
      <c r="F7" s="335">
        <v>5.67</v>
      </c>
      <c r="G7" s="335">
        <v>4.16</v>
      </c>
      <c r="H7" s="336">
        <v>8.6199999999999992</v>
      </c>
    </row>
    <row r="8" spans="1:8" x14ac:dyDescent="0.5">
      <c r="B8" s="440"/>
      <c r="C8" s="304" t="s">
        <v>697</v>
      </c>
      <c r="D8" s="335">
        <v>3.4557359685252953</v>
      </c>
      <c r="E8" s="335">
        <v>2.0382646193816321</v>
      </c>
      <c r="F8" s="335">
        <v>5.9220716901264909</v>
      </c>
      <c r="G8" s="335">
        <v>4.3784836922314794</v>
      </c>
      <c r="H8" s="336">
        <v>8.8831005706782786</v>
      </c>
    </row>
    <row r="9" spans="1:8" x14ac:dyDescent="0.5">
      <c r="B9" s="440"/>
      <c r="C9" s="304" t="s">
        <v>698</v>
      </c>
      <c r="D9" s="335">
        <v>3.4557359685252953</v>
      </c>
      <c r="E9" s="335">
        <v>2.0382646193816321</v>
      </c>
      <c r="F9" s="335">
        <v>5.9220716901264909</v>
      </c>
      <c r="G9" s="335">
        <v>4.3784836922314794</v>
      </c>
      <c r="H9" s="336">
        <v>8.8831005706782786</v>
      </c>
    </row>
    <row r="10" spans="1:8" x14ac:dyDescent="0.5">
      <c r="B10" s="440"/>
      <c r="C10" s="304" t="s">
        <v>699</v>
      </c>
      <c r="D10" s="335">
        <v>4.0182428493441336</v>
      </c>
      <c r="E10" s="335">
        <v>2.1055608337301126</v>
      </c>
      <c r="F10" s="335">
        <v>6.7213658274395431</v>
      </c>
      <c r="G10" s="335">
        <v>5.5478602464263371</v>
      </c>
      <c r="H10" s="336">
        <v>9.2841885802441464</v>
      </c>
    </row>
    <row r="11" spans="1:8" x14ac:dyDescent="0.5">
      <c r="B11" s="440"/>
      <c r="C11" s="308" t="s">
        <v>700</v>
      </c>
      <c r="D11" s="335">
        <v>4.702043156180661</v>
      </c>
      <c r="E11" s="335">
        <v>2.1645743352532638</v>
      </c>
      <c r="F11" s="335">
        <v>7.3690023893096122</v>
      </c>
      <c r="G11" s="335">
        <v>7.2381536854869273</v>
      </c>
      <c r="H11" s="336">
        <v>10.051970280863683</v>
      </c>
    </row>
    <row r="12" spans="1:8" x14ac:dyDescent="0.5">
      <c r="B12" s="440"/>
      <c r="C12" s="304" t="s">
        <v>701</v>
      </c>
      <c r="D12" s="335">
        <v>5.0350209042423275</v>
      </c>
      <c r="E12" s="335">
        <v>2.2566570560332173</v>
      </c>
      <c r="F12" s="335">
        <v>7.9400502874397851</v>
      </c>
      <c r="G12" s="335">
        <v>7.2828117251208999</v>
      </c>
      <c r="H12" s="336">
        <v>10.6</v>
      </c>
    </row>
    <row r="13" spans="1:8" x14ac:dyDescent="0.5">
      <c r="B13" s="440"/>
      <c r="C13" s="304" t="s">
        <v>702</v>
      </c>
      <c r="D13" s="335">
        <v>5.08</v>
      </c>
      <c r="E13" s="335">
        <v>2.66</v>
      </c>
      <c r="F13" s="335">
        <v>8.64</v>
      </c>
      <c r="G13" s="335">
        <v>4.5</v>
      </c>
      <c r="H13" s="336">
        <v>10.78</v>
      </c>
    </row>
    <row r="14" spans="1:8" x14ac:dyDescent="0.5">
      <c r="B14" s="440"/>
      <c r="C14" s="304" t="s">
        <v>703</v>
      </c>
      <c r="D14" s="335">
        <v>5.5121091324898837</v>
      </c>
      <c r="E14" s="335">
        <v>3.5614158474030582</v>
      </c>
      <c r="F14" s="335">
        <v>8.9190086422088193</v>
      </c>
      <c r="G14" s="335">
        <v>3.9184303175281494</v>
      </c>
      <c r="H14" s="336">
        <v>10.565751564921564</v>
      </c>
    </row>
    <row r="15" spans="1:8" x14ac:dyDescent="0.5">
      <c r="B15" s="440"/>
      <c r="C15" s="309" t="s">
        <v>704</v>
      </c>
      <c r="D15" s="335">
        <v>5.91</v>
      </c>
      <c r="E15" s="335">
        <v>3.8</v>
      </c>
      <c r="F15" s="335">
        <v>9.61</v>
      </c>
      <c r="G15" s="335">
        <v>4.01</v>
      </c>
      <c r="H15" s="336">
        <v>11.25</v>
      </c>
    </row>
    <row r="16" spans="1:8" x14ac:dyDescent="0.5">
      <c r="B16" s="440"/>
      <c r="C16" s="311" t="s">
        <v>705</v>
      </c>
      <c r="D16" s="337">
        <v>6.1523569312978204</v>
      </c>
      <c r="E16" s="337">
        <v>4.0093728878442105</v>
      </c>
      <c r="F16" s="337">
        <v>10.084446670447926</v>
      </c>
      <c r="G16" s="337">
        <v>4.1350927709899494</v>
      </c>
      <c r="H16" s="338">
        <v>11.386035971406745</v>
      </c>
    </row>
    <row r="17" spans="2:12" x14ac:dyDescent="0.5">
      <c r="B17" s="440" t="s">
        <v>706</v>
      </c>
      <c r="C17" s="304" t="s">
        <v>694</v>
      </c>
      <c r="D17" s="335">
        <v>6.2510452802748127</v>
      </c>
      <c r="E17" s="335">
        <v>4.0351433139397281</v>
      </c>
      <c r="F17" s="335">
        <v>10.223826781819048</v>
      </c>
      <c r="G17" s="335">
        <v>3.8786364752936748</v>
      </c>
      <c r="H17" s="336">
        <v>11.66390912655195</v>
      </c>
    </row>
    <row r="18" spans="2:12" x14ac:dyDescent="0.5">
      <c r="B18" s="440"/>
      <c r="C18" s="304" t="s">
        <v>695</v>
      </c>
      <c r="D18" s="335">
        <v>6.1907432772142119</v>
      </c>
      <c r="E18" s="335">
        <v>3.9548366202115162</v>
      </c>
      <c r="F18" s="335">
        <v>10.322889310085261</v>
      </c>
      <c r="G18" s="335">
        <v>3.4223686772274018</v>
      </c>
      <c r="H18" s="336">
        <v>11.803775464291123</v>
      </c>
    </row>
    <row r="19" spans="2:12" x14ac:dyDescent="0.5">
      <c r="B19" s="440"/>
      <c r="C19" s="304" t="s">
        <v>696</v>
      </c>
      <c r="D19" s="335">
        <v>6.1735077686700661</v>
      </c>
      <c r="E19" s="335">
        <v>3.926611332266476</v>
      </c>
      <c r="F19" s="335">
        <v>10.30735328758248</v>
      </c>
      <c r="G19" s="335">
        <v>3.7672054151902348</v>
      </c>
      <c r="H19" s="336">
        <v>11.762568096096528</v>
      </c>
    </row>
    <row r="20" spans="2:12" x14ac:dyDescent="0.5">
      <c r="B20" s="440"/>
      <c r="C20" s="304" t="s">
        <v>697</v>
      </c>
      <c r="D20" s="335">
        <v>6.0981099963992955</v>
      </c>
      <c r="E20" s="335">
        <v>3.8242844674922192</v>
      </c>
      <c r="F20" s="335">
        <v>10.195595637894026</v>
      </c>
      <c r="G20" s="335">
        <v>3.8854077854229456</v>
      </c>
      <c r="H20" s="336">
        <v>11.62706943660613</v>
      </c>
    </row>
    <row r="21" spans="2:12" x14ac:dyDescent="0.5">
      <c r="B21" s="440"/>
      <c r="C21" s="304" t="s">
        <v>698</v>
      </c>
      <c r="D21" s="335">
        <v>6.1728712194188393</v>
      </c>
      <c r="E21" s="335">
        <v>3.9402378803707694</v>
      </c>
      <c r="F21" s="335">
        <v>10.271282092120352</v>
      </c>
      <c r="G21" s="335">
        <v>3.9208969811018335</v>
      </c>
      <c r="H21" s="336">
        <v>11.271530862688145</v>
      </c>
    </row>
    <row r="22" spans="2:12" ht="15.7" x14ac:dyDescent="0.55000000000000004">
      <c r="B22" s="440"/>
      <c r="C22" s="304" t="s">
        <v>699</v>
      </c>
      <c r="D22" s="335">
        <v>6.2053748201330308</v>
      </c>
      <c r="E22" s="335">
        <v>3.9307218486740538</v>
      </c>
      <c r="F22" s="335">
        <v>10.199855814449904</v>
      </c>
      <c r="G22" s="335">
        <v>4.1079225540899218</v>
      </c>
      <c r="H22" s="336">
        <v>11.791156337456201</v>
      </c>
      <c r="L22" s="29"/>
    </row>
    <row r="23" spans="2:12" x14ac:dyDescent="0.5">
      <c r="B23" s="440"/>
      <c r="C23" s="308" t="s">
        <v>700</v>
      </c>
      <c r="D23" s="335">
        <v>6.3792078001806285</v>
      </c>
      <c r="E23" s="335">
        <v>4.1490698401093384</v>
      </c>
      <c r="F23" s="335">
        <v>10.186834734388743</v>
      </c>
      <c r="G23" s="335">
        <v>4.2890981783044264</v>
      </c>
      <c r="H23" s="336">
        <v>11.915964240694198</v>
      </c>
    </row>
    <row r="24" spans="2:12" x14ac:dyDescent="0.5">
      <c r="B24" s="440"/>
      <c r="C24" s="304" t="s">
        <v>701</v>
      </c>
      <c r="D24" s="335">
        <v>6.4499767676637481</v>
      </c>
      <c r="E24" s="335">
        <v>4.3241742822406666</v>
      </c>
      <c r="F24" s="335">
        <v>10.170065714436348</v>
      </c>
      <c r="G24" s="335">
        <v>4.4839806181591788</v>
      </c>
      <c r="H24" s="336">
        <v>12.009695300229659</v>
      </c>
    </row>
    <row r="25" spans="2:12" x14ac:dyDescent="0.5">
      <c r="B25" s="440"/>
      <c r="C25" s="304" t="s">
        <v>702</v>
      </c>
      <c r="D25" s="335">
        <v>6.6412435274607677</v>
      </c>
      <c r="E25" s="335">
        <v>4.4576701715641729</v>
      </c>
      <c r="F25" s="335">
        <v>10.381744734190825</v>
      </c>
      <c r="G25" s="335">
        <v>4.7141416852501177</v>
      </c>
      <c r="H25" s="336">
        <v>12.117335388596159</v>
      </c>
    </row>
    <row r="26" spans="2:12" x14ac:dyDescent="0.5">
      <c r="B26" s="440"/>
      <c r="C26" s="304" t="s">
        <v>703</v>
      </c>
      <c r="D26" s="335">
        <v>6.4499767676637481</v>
      </c>
      <c r="E26" s="335">
        <v>4.3241742822406666</v>
      </c>
      <c r="F26" s="335">
        <v>10.170065714436348</v>
      </c>
      <c r="G26" s="335">
        <v>4.4839806181591788</v>
      </c>
      <c r="H26" s="336">
        <v>12.009695300229659</v>
      </c>
    </row>
    <row r="27" spans="2:12" x14ac:dyDescent="0.5">
      <c r="B27" s="440"/>
      <c r="C27" s="309" t="s">
        <v>704</v>
      </c>
      <c r="D27" s="335">
        <v>6.6112977698149447</v>
      </c>
      <c r="E27" s="335">
        <v>4.4233730266611104</v>
      </c>
      <c r="F27" s="335">
        <v>10.306405291525063</v>
      </c>
      <c r="G27" s="335">
        <v>4.4851712080206099</v>
      </c>
      <c r="H27" s="336">
        <v>12.377430844838713</v>
      </c>
    </row>
    <row r="28" spans="2:12" x14ac:dyDescent="0.5">
      <c r="B28" s="440"/>
      <c r="C28" s="311" t="s">
        <v>705</v>
      </c>
      <c r="D28" s="337">
        <v>6.4852555214590986</v>
      </c>
      <c r="E28" s="337">
        <v>4.362671782518535</v>
      </c>
      <c r="F28" s="337">
        <v>10.239494648633544</v>
      </c>
      <c r="G28" s="337">
        <v>4.6687433421084013</v>
      </c>
      <c r="H28" s="338">
        <v>12.293985697930685</v>
      </c>
    </row>
    <row r="29" spans="2:12" x14ac:dyDescent="0.5">
      <c r="B29" s="440" t="s">
        <v>707</v>
      </c>
      <c r="C29" s="304" t="s">
        <v>694</v>
      </c>
      <c r="D29" s="335">
        <v>6.3993076371430346</v>
      </c>
      <c r="E29" s="335">
        <v>4.2652832608234661</v>
      </c>
      <c r="F29" s="335">
        <v>9.8432286349301279</v>
      </c>
      <c r="G29" s="335">
        <v>4.2194607849783834</v>
      </c>
      <c r="H29" s="336">
        <v>12.478763874842731</v>
      </c>
    </row>
    <row r="30" spans="2:12" x14ac:dyDescent="0.5">
      <c r="B30" s="440"/>
      <c r="C30" s="304" t="s">
        <v>695</v>
      </c>
      <c r="D30" s="335">
        <v>6.3012124975867021</v>
      </c>
      <c r="E30" s="335">
        <v>4.0578837144026503</v>
      </c>
      <c r="F30" s="335">
        <v>9.9781688438325773</v>
      </c>
      <c r="G30" s="335">
        <v>3.6319136002194647</v>
      </c>
      <c r="H30" s="336">
        <v>12.32478345186064</v>
      </c>
    </row>
    <row r="31" spans="2:12" x14ac:dyDescent="0.5">
      <c r="B31" s="440"/>
      <c r="C31" s="304" t="s">
        <v>696</v>
      </c>
      <c r="D31" s="335">
        <v>6.5712583225164103</v>
      </c>
      <c r="E31" s="335">
        <v>4.2933479016255482</v>
      </c>
      <c r="F31" s="335">
        <v>10.246027232287377</v>
      </c>
      <c r="G31" s="335">
        <v>4.0061694441991804</v>
      </c>
      <c r="H31" s="336">
        <v>12.240976355355105</v>
      </c>
    </row>
    <row r="32" spans="2:12" x14ac:dyDescent="0.5">
      <c r="B32" s="440"/>
      <c r="C32" s="304" t="s">
        <v>697</v>
      </c>
      <c r="D32" s="335">
        <v>6.6051148890360176</v>
      </c>
      <c r="E32" s="335">
        <v>4.318983420771902</v>
      </c>
      <c r="F32" s="335">
        <v>10.271948102085352</v>
      </c>
      <c r="G32" s="335">
        <v>3.8346333288492636</v>
      </c>
      <c r="H32" s="336">
        <v>12.251468139845429</v>
      </c>
    </row>
    <row r="33" spans="2:8" x14ac:dyDescent="0.5">
      <c r="B33" s="440"/>
      <c r="C33" s="304" t="s">
        <v>698</v>
      </c>
      <c r="D33" s="335">
        <v>6.6161021257179744</v>
      </c>
      <c r="E33" s="335">
        <v>4.4104028259547787</v>
      </c>
      <c r="F33" s="335">
        <v>10.114721102732396</v>
      </c>
      <c r="G33" s="335">
        <v>3.996455932661052</v>
      </c>
      <c r="H33" s="336">
        <v>12.275506463431617</v>
      </c>
    </row>
    <row r="34" spans="2:8" x14ac:dyDescent="0.5">
      <c r="B34" s="440"/>
      <c r="C34" s="304" t="s">
        <v>699</v>
      </c>
      <c r="D34" s="335">
        <v>6.724331593083976</v>
      </c>
      <c r="E34" s="335">
        <v>4.4614180149855516</v>
      </c>
      <c r="F34" s="335">
        <v>10.283308639976505</v>
      </c>
      <c r="G34" s="335">
        <v>3.9847871906180847</v>
      </c>
      <c r="H34" s="336">
        <v>12.276694081469548</v>
      </c>
    </row>
    <row r="35" spans="2:8" x14ac:dyDescent="0.5">
      <c r="B35" s="440"/>
      <c r="C35" s="308" t="s">
        <v>700</v>
      </c>
      <c r="D35" s="335">
        <v>6.6741839155534315</v>
      </c>
      <c r="E35" s="335">
        <v>4.3710657197609137</v>
      </c>
      <c r="F35" s="335">
        <v>10.294247553471886</v>
      </c>
      <c r="G35" s="335">
        <v>3.8879037669297327</v>
      </c>
      <c r="H35" s="336">
        <v>12.349877171950688</v>
      </c>
    </row>
    <row r="36" spans="2:8" x14ac:dyDescent="0.5">
      <c r="B36" s="440"/>
      <c r="C36" s="304" t="s">
        <v>701</v>
      </c>
      <c r="D36" s="335">
        <v>6.6185755122047922</v>
      </c>
      <c r="E36" s="335">
        <v>4.4489274083458037</v>
      </c>
      <c r="F36" s="335">
        <v>10.09621987265005</v>
      </c>
      <c r="G36" s="335">
        <v>4.0677787385392508</v>
      </c>
      <c r="H36" s="336">
        <v>12.321855641163268</v>
      </c>
    </row>
    <row r="37" spans="2:8" x14ac:dyDescent="0.5">
      <c r="B37" s="440"/>
      <c r="C37" s="304" t="s">
        <v>702</v>
      </c>
      <c r="D37" s="335">
        <v>6.6710907987025889</v>
      </c>
      <c r="E37" s="335">
        <v>4.525673704199507</v>
      </c>
      <c r="F37" s="335">
        <v>10.177019873852494</v>
      </c>
      <c r="G37" s="335">
        <v>4.12743101002531</v>
      </c>
      <c r="H37" s="336">
        <v>12.265874413981942</v>
      </c>
    </row>
    <row r="38" spans="2:8" x14ac:dyDescent="0.5">
      <c r="B38" s="440"/>
      <c r="C38" s="304" t="s">
        <v>703</v>
      </c>
      <c r="D38" s="335">
        <v>6.6725754491172795</v>
      </c>
      <c r="E38" s="335">
        <v>4.5853021354839951</v>
      </c>
      <c r="F38" s="335">
        <v>10.092849624773361</v>
      </c>
      <c r="G38" s="335">
        <v>4.1151075014234531</v>
      </c>
      <c r="H38" s="336">
        <v>12.219068906149902</v>
      </c>
    </row>
    <row r="39" spans="2:8" x14ac:dyDescent="0.5">
      <c r="B39" s="440"/>
      <c r="C39" s="309" t="s">
        <v>704</v>
      </c>
      <c r="D39" s="335">
        <v>6.6352719667952442</v>
      </c>
      <c r="E39" s="335">
        <v>4.5521002217437818</v>
      </c>
      <c r="F39" s="335">
        <v>10.090951174478208</v>
      </c>
      <c r="G39" s="335">
        <v>4.2613622585618751</v>
      </c>
      <c r="H39" s="336">
        <v>12.2</v>
      </c>
    </row>
    <row r="40" spans="2:8" x14ac:dyDescent="0.5">
      <c r="B40" s="440"/>
      <c r="C40" s="311" t="s">
        <v>705</v>
      </c>
      <c r="D40" s="337">
        <v>6.60176688176995</v>
      </c>
      <c r="E40" s="337">
        <v>4.9595595141653446</v>
      </c>
      <c r="F40" s="337">
        <v>9.9517881845853484</v>
      </c>
      <c r="G40" s="337">
        <v>4.4032478001181063</v>
      </c>
      <c r="H40" s="338">
        <v>12.157637531116116</v>
      </c>
    </row>
    <row r="41" spans="2:8" x14ac:dyDescent="0.5">
      <c r="B41" s="440" t="s">
        <v>708</v>
      </c>
      <c r="C41" s="304" t="s">
        <v>694</v>
      </c>
      <c r="D41" s="335">
        <v>6.7657105159902322</v>
      </c>
      <c r="E41" s="335">
        <v>5.0160705427316818</v>
      </c>
      <c r="F41" s="335">
        <v>9.8917092450402642</v>
      </c>
      <c r="G41" s="335">
        <v>4.280674695367523</v>
      </c>
      <c r="H41" s="336">
        <v>12.086652055642796</v>
      </c>
    </row>
    <row r="42" spans="2:8" x14ac:dyDescent="0.5">
      <c r="B42" s="440"/>
      <c r="C42" s="304" t="s">
        <v>695</v>
      </c>
      <c r="D42" s="335">
        <v>6.8</v>
      </c>
      <c r="E42" s="335">
        <v>4.8505930924511098</v>
      </c>
      <c r="F42" s="335">
        <v>9.8744695447076207</v>
      </c>
      <c r="G42" s="335">
        <v>4.2250937632206957</v>
      </c>
      <c r="H42" s="336">
        <v>11.97</v>
      </c>
    </row>
    <row r="43" spans="2:8" x14ac:dyDescent="0.5">
      <c r="B43" s="440"/>
      <c r="C43" s="304" t="s">
        <v>696</v>
      </c>
      <c r="D43" s="335">
        <v>6.75</v>
      </c>
      <c r="E43" s="335">
        <v>5.09</v>
      </c>
      <c r="F43" s="335">
        <v>9.7799999999999994</v>
      </c>
      <c r="G43" s="335">
        <v>4.3899999999999997</v>
      </c>
      <c r="H43" s="336">
        <v>11.97</v>
      </c>
    </row>
    <row r="44" spans="2:8" x14ac:dyDescent="0.5">
      <c r="B44" s="440"/>
      <c r="C44" s="304" t="s">
        <v>697</v>
      </c>
      <c r="D44" s="335">
        <v>6.812104227644717</v>
      </c>
      <c r="E44" s="335">
        <v>5.0571483859539121</v>
      </c>
      <c r="F44" s="335">
        <v>9.8165776228172152</v>
      </c>
      <c r="G44" s="335">
        <v>4.3400284134201002</v>
      </c>
      <c r="H44" s="336">
        <v>12.020827927975938</v>
      </c>
    </row>
    <row r="45" spans="2:8" x14ac:dyDescent="0.5">
      <c r="B45" s="440"/>
      <c r="C45" s="304" t="s">
        <v>698</v>
      </c>
      <c r="D45" s="335">
        <v>6.8</v>
      </c>
      <c r="E45" s="335">
        <v>4.9923038104505011</v>
      </c>
      <c r="F45" s="335">
        <v>9.7198724054487791</v>
      </c>
      <c r="G45" s="335">
        <v>4.1580843169808848</v>
      </c>
      <c r="H45" s="336">
        <v>11.93</v>
      </c>
    </row>
    <row r="46" spans="2:8" x14ac:dyDescent="0.5">
      <c r="B46" s="440"/>
      <c r="C46" s="304" t="s">
        <v>699</v>
      </c>
      <c r="D46" s="335">
        <v>6.786162197889281</v>
      </c>
      <c r="E46" s="335">
        <v>4.9691613140070636</v>
      </c>
      <c r="F46" s="335">
        <v>9.7121032064511539</v>
      </c>
      <c r="G46" s="335">
        <v>4.1891774017490331</v>
      </c>
      <c r="H46" s="336">
        <v>11.938543027385922</v>
      </c>
    </row>
    <row r="47" spans="2:8" x14ac:dyDescent="0.5">
      <c r="B47" s="440"/>
      <c r="C47" s="308" t="s">
        <v>700</v>
      </c>
      <c r="D47" s="335">
        <v>6.78</v>
      </c>
      <c r="E47" s="335">
        <v>4.7830931565778698</v>
      </c>
      <c r="F47" s="335">
        <v>9.6882632455394138</v>
      </c>
      <c r="G47" s="335">
        <v>4.1395397232722564</v>
      </c>
      <c r="H47" s="336">
        <v>11.94</v>
      </c>
    </row>
    <row r="48" spans="2:8" x14ac:dyDescent="0.5">
      <c r="B48" s="440"/>
      <c r="C48" s="304" t="s">
        <v>701</v>
      </c>
      <c r="D48" s="335">
        <v>6.77</v>
      </c>
      <c r="E48" s="335">
        <v>4.777716623545432</v>
      </c>
      <c r="F48" s="335">
        <v>9.7429030557190526</v>
      </c>
      <c r="G48" s="335">
        <v>4.3208403193437217</v>
      </c>
      <c r="H48" s="336">
        <v>11.8</v>
      </c>
    </row>
    <row r="49" spans="2:8" x14ac:dyDescent="0.5">
      <c r="B49" s="440"/>
      <c r="C49" s="304" t="s">
        <v>702</v>
      </c>
      <c r="D49" s="335">
        <v>6.74</v>
      </c>
      <c r="E49" s="335">
        <v>4.777716623545432</v>
      </c>
      <c r="F49" s="335">
        <v>9.7429030557190526</v>
      </c>
      <c r="G49" s="335">
        <v>4.3208403193437217</v>
      </c>
      <c r="H49" s="336">
        <v>11.77</v>
      </c>
    </row>
    <row r="50" spans="2:8" x14ac:dyDescent="0.5">
      <c r="B50" s="440"/>
      <c r="C50" s="304" t="s">
        <v>703</v>
      </c>
      <c r="D50" s="335">
        <v>6.4431100717597527</v>
      </c>
      <c r="E50" s="335">
        <v>4.265896778454608</v>
      </c>
      <c r="F50" s="335">
        <v>9.446727241094889</v>
      </c>
      <c r="G50" s="335">
        <v>2.8303824553159687</v>
      </c>
      <c r="H50" s="336">
        <v>10.99</v>
      </c>
    </row>
    <row r="51" spans="2:8" x14ac:dyDescent="0.5">
      <c r="B51" s="440"/>
      <c r="C51" s="309" t="s">
        <v>704</v>
      </c>
      <c r="D51" s="335">
        <v>6.1706504902350536</v>
      </c>
      <c r="E51" s="335">
        <v>4.1882438173089485</v>
      </c>
      <c r="F51" s="335">
        <v>9.2599089398252872</v>
      </c>
      <c r="G51" s="335">
        <v>2.7585102371374499</v>
      </c>
      <c r="H51" s="336">
        <v>10.426250629386633</v>
      </c>
    </row>
    <row r="52" spans="2:8" x14ac:dyDescent="0.5">
      <c r="B52" s="440"/>
      <c r="C52" s="311" t="s">
        <v>705</v>
      </c>
      <c r="D52" s="337">
        <v>6.0117202188965875</v>
      </c>
      <c r="E52" s="337">
        <v>4.1568412166400597</v>
      </c>
      <c r="F52" s="337">
        <v>9.0164496414133222</v>
      </c>
      <c r="G52" s="337">
        <v>2.3650707683358259</v>
      </c>
      <c r="H52" s="338">
        <v>10.109165203675886</v>
      </c>
    </row>
    <row r="53" spans="2:8" x14ac:dyDescent="0.5">
      <c r="B53" s="440" t="s">
        <v>709</v>
      </c>
      <c r="C53" s="304" t="s">
        <v>694</v>
      </c>
      <c r="D53" s="335">
        <v>5.77</v>
      </c>
      <c r="E53" s="335">
        <v>3.6387517176951993</v>
      </c>
      <c r="F53" s="335">
        <v>8.7944724121220776</v>
      </c>
      <c r="G53" s="335">
        <v>1.7256995942981357</v>
      </c>
      <c r="H53" s="336">
        <v>10.47</v>
      </c>
    </row>
    <row r="54" spans="2:8" x14ac:dyDescent="0.5">
      <c r="B54" s="440"/>
      <c r="C54" s="304" t="s">
        <v>695</v>
      </c>
      <c r="D54" s="335">
        <v>5.61</v>
      </c>
      <c r="E54" s="335">
        <v>3.3309934609427923</v>
      </c>
      <c r="F54" s="335">
        <v>8.6805201854261984</v>
      </c>
      <c r="G54" s="335">
        <v>1.3602135402958198</v>
      </c>
      <c r="H54" s="336">
        <v>10.18</v>
      </c>
    </row>
    <row r="55" spans="2:8" x14ac:dyDescent="0.5">
      <c r="B55" s="440"/>
      <c r="C55" s="304" t="s">
        <v>696</v>
      </c>
      <c r="D55" s="335">
        <v>5.4485346781296711</v>
      </c>
      <c r="E55" s="335">
        <v>3.222892786641069</v>
      </c>
      <c r="F55" s="335">
        <v>8.460589108478052</v>
      </c>
      <c r="G55" s="335">
        <v>1.2248966276108295</v>
      </c>
      <c r="H55" s="336">
        <v>9.8318649812907015</v>
      </c>
    </row>
    <row r="56" spans="2:8" x14ac:dyDescent="0.5">
      <c r="B56" s="440"/>
      <c r="C56" s="304" t="s">
        <v>697</v>
      </c>
      <c r="D56" s="335">
        <v>5.3083686809997035</v>
      </c>
      <c r="E56" s="335">
        <v>3.1063096936568892</v>
      </c>
      <c r="F56" s="335">
        <v>8.3653931374736263</v>
      </c>
      <c r="G56" s="335">
        <v>1.0852120737095456</v>
      </c>
      <c r="H56" s="336">
        <v>9.517731632300432</v>
      </c>
    </row>
    <row r="57" spans="2:8" x14ac:dyDescent="0.5">
      <c r="B57" s="440"/>
      <c r="C57" s="304" t="s">
        <v>698</v>
      </c>
      <c r="D57" s="335">
        <v>5.1433643034573233</v>
      </c>
      <c r="E57" s="335">
        <v>2.84648991646936</v>
      </c>
      <c r="F57" s="335">
        <v>8.2018829194443743</v>
      </c>
      <c r="G57" s="335">
        <v>0.99679135446721689</v>
      </c>
      <c r="H57" s="336">
        <v>9.3697289946410578</v>
      </c>
    </row>
    <row r="58" spans="2:8" x14ac:dyDescent="0.5">
      <c r="B58" s="440"/>
      <c r="C58" s="304" t="s">
        <v>699</v>
      </c>
      <c r="D58" s="335">
        <v>5</v>
      </c>
      <c r="E58" s="335">
        <v>2.7816365002036028</v>
      </c>
      <c r="F58" s="335">
        <v>8.0137113818000856</v>
      </c>
      <c r="G58" s="335">
        <v>0.98179257812102982</v>
      </c>
      <c r="H58" s="336">
        <v>9.09</v>
      </c>
    </row>
    <row r="59" spans="2:8" x14ac:dyDescent="0.5">
      <c r="B59" s="440"/>
      <c r="C59" s="308" t="s">
        <v>700</v>
      </c>
      <c r="D59" s="335">
        <v>4.8643516895826258</v>
      </c>
      <c r="E59" s="335">
        <v>2.7599468210211731</v>
      </c>
      <c r="F59" s="335">
        <v>8.0404510143097756</v>
      </c>
      <c r="G59" s="335">
        <v>0.83878260493259571</v>
      </c>
      <c r="H59" s="336">
        <v>8.8912745435893399</v>
      </c>
    </row>
    <row r="60" spans="2:8" x14ac:dyDescent="0.5">
      <c r="B60" s="440"/>
      <c r="C60" s="304" t="s">
        <v>701</v>
      </c>
      <c r="D60" s="335">
        <v>4.6756777421036286</v>
      </c>
      <c r="E60" s="335">
        <v>2.6430616891540697</v>
      </c>
      <c r="F60" s="335">
        <v>7.7508776532051824</v>
      </c>
      <c r="G60" s="335">
        <v>0.90434676285015259</v>
      </c>
      <c r="H60" s="336">
        <v>8.7276050942080641</v>
      </c>
    </row>
    <row r="61" spans="2:8" x14ac:dyDescent="0.5">
      <c r="B61" s="440"/>
      <c r="C61" s="304" t="s">
        <v>702</v>
      </c>
      <c r="D61" s="335">
        <v>4.79</v>
      </c>
      <c r="E61" s="335">
        <v>2.9285086018143054</v>
      </c>
      <c r="F61" s="335">
        <v>7.659040696314718</v>
      </c>
      <c r="G61" s="335">
        <v>1.0386679896198439</v>
      </c>
      <c r="H61" s="336">
        <v>8.61</v>
      </c>
    </row>
    <row r="62" spans="2:8" x14ac:dyDescent="0.5">
      <c r="B62" s="440"/>
      <c r="C62" s="304" t="s">
        <v>703</v>
      </c>
      <c r="D62" s="335">
        <v>4.8141802093800887</v>
      </c>
      <c r="E62" s="335">
        <v>2.838566235637539</v>
      </c>
      <c r="F62" s="335">
        <v>7.6269091247923617</v>
      </c>
      <c r="G62" s="335">
        <v>1.0025390886271424</v>
      </c>
      <c r="H62" s="336">
        <v>8.5342448085804961</v>
      </c>
    </row>
    <row r="63" spans="2:8" x14ac:dyDescent="0.5">
      <c r="B63" s="440"/>
      <c r="C63" s="309" t="s">
        <v>704</v>
      </c>
      <c r="D63" s="335">
        <v>4.7183868094842252</v>
      </c>
      <c r="E63" s="335">
        <v>2.7242022857582757</v>
      </c>
      <c r="F63" s="335">
        <v>7.6585443347275373</v>
      </c>
      <c r="G63" s="335">
        <v>0.96045869991311861</v>
      </c>
      <c r="H63" s="336">
        <v>8.4591292533300528</v>
      </c>
    </row>
    <row r="64" spans="2:8" x14ac:dyDescent="0.5">
      <c r="B64" s="440"/>
      <c r="C64" s="311" t="s">
        <v>705</v>
      </c>
      <c r="D64" s="337">
        <v>4.76</v>
      </c>
      <c r="E64" s="337">
        <v>3.0086018077737906</v>
      </c>
      <c r="F64" s="337">
        <v>7.72356866416784</v>
      </c>
      <c r="G64" s="337">
        <v>0.92851947747441033</v>
      </c>
      <c r="H64" s="338">
        <v>8.4348018971758574</v>
      </c>
    </row>
    <row r="65" spans="2:8" x14ac:dyDescent="0.5">
      <c r="B65" s="440" t="s">
        <v>710</v>
      </c>
      <c r="C65" s="304" t="s">
        <v>694</v>
      </c>
      <c r="D65" s="339">
        <v>4.76</v>
      </c>
      <c r="E65" s="339">
        <v>2.92</v>
      </c>
      <c r="F65" s="339">
        <v>7.77</v>
      </c>
      <c r="G65" s="339">
        <v>0.94</v>
      </c>
      <c r="H65" s="340">
        <v>8.48</v>
      </c>
    </row>
    <row r="66" spans="2:8" x14ac:dyDescent="0.5">
      <c r="B66" s="440"/>
      <c r="C66" s="304" t="s">
        <v>695</v>
      </c>
      <c r="D66" s="335">
        <v>4.92</v>
      </c>
      <c r="E66" s="335">
        <v>3.0524776875486404</v>
      </c>
      <c r="F66" s="335">
        <v>7.8020539904415429</v>
      </c>
      <c r="G66" s="335">
        <v>0.97154427970052137</v>
      </c>
      <c r="H66" s="336">
        <v>8.57</v>
      </c>
    </row>
    <row r="67" spans="2:8" x14ac:dyDescent="0.5">
      <c r="B67" s="440"/>
      <c r="C67" s="304" t="s">
        <v>696</v>
      </c>
      <c r="D67" s="335">
        <v>5.4272512703314533</v>
      </c>
      <c r="E67" s="335">
        <v>4.1313721420155547</v>
      </c>
      <c r="F67" s="335">
        <v>7.9645719488925302</v>
      </c>
      <c r="G67" s="335">
        <v>1.1143067116934713</v>
      </c>
      <c r="H67" s="336">
        <v>8.69</v>
      </c>
    </row>
    <row r="68" spans="2:8" x14ac:dyDescent="0.5">
      <c r="B68" s="440"/>
      <c r="C68" s="304" t="s">
        <v>697</v>
      </c>
      <c r="D68" s="335">
        <v>5.8</v>
      </c>
      <c r="E68" s="335">
        <v>4.4946833886941082</v>
      </c>
      <c r="F68" s="335">
        <v>8.2623982505157976</v>
      </c>
      <c r="G68" s="335">
        <v>1.3223872635115201</v>
      </c>
      <c r="H68" s="336">
        <v>9.02</v>
      </c>
    </row>
    <row r="69" spans="2:8" x14ac:dyDescent="0.5">
      <c r="B69" s="440"/>
      <c r="C69" s="304" t="s">
        <v>698</v>
      </c>
      <c r="D69" s="335">
        <v>6.24</v>
      </c>
      <c r="E69" s="335">
        <v>5.1716778397039045</v>
      </c>
      <c r="F69" s="335">
        <v>8.6069407485137006</v>
      </c>
      <c r="G69" s="335">
        <v>1.4234281192028231</v>
      </c>
      <c r="H69" s="336">
        <v>9.2899999999999991</v>
      </c>
    </row>
    <row r="70" spans="2:8" x14ac:dyDescent="0.5">
      <c r="B70" s="440"/>
      <c r="C70" s="304" t="s">
        <v>699</v>
      </c>
      <c r="D70" s="335">
        <v>6.37</v>
      </c>
      <c r="E70" s="335">
        <v>5.2551109626189563</v>
      </c>
      <c r="F70" s="335">
        <v>8.9180080693756079</v>
      </c>
      <c r="G70" s="335">
        <v>1.5374047049510455</v>
      </c>
      <c r="H70" s="336">
        <v>9.4428426085328372</v>
      </c>
    </row>
    <row r="71" spans="2:8" x14ac:dyDescent="0.5">
      <c r="B71" s="440"/>
      <c r="C71" s="308" t="s">
        <v>700</v>
      </c>
      <c r="D71" s="335">
        <v>6.49</v>
      </c>
      <c r="E71" s="335">
        <v>5.2318833788772974</v>
      </c>
      <c r="F71" s="335">
        <v>9.1263286402325434</v>
      </c>
      <c r="G71" s="335">
        <v>1.6217658294281896</v>
      </c>
      <c r="H71" s="336">
        <v>10.31</v>
      </c>
    </row>
    <row r="72" spans="2:8" x14ac:dyDescent="0.5">
      <c r="B72" s="440"/>
      <c r="C72" s="304" t="s">
        <v>701</v>
      </c>
      <c r="D72" s="335">
        <v>6.93</v>
      </c>
      <c r="E72" s="335">
        <v>6.2413557603231213</v>
      </c>
      <c r="F72" s="335">
        <v>9.4370502468149287</v>
      </c>
      <c r="G72" s="335">
        <v>1.8627871322375267</v>
      </c>
      <c r="H72" s="336">
        <v>10.6</v>
      </c>
    </row>
    <row r="73" spans="2:8" x14ac:dyDescent="0.5">
      <c r="B73" s="440"/>
      <c r="C73" s="304" t="s">
        <v>702</v>
      </c>
      <c r="D73" s="335">
        <v>7.11</v>
      </c>
      <c r="E73" s="335">
        <v>6.2420461239742924</v>
      </c>
      <c r="F73" s="335">
        <v>9.6661837737056953</v>
      </c>
      <c r="G73" s="335">
        <v>2.023076561076103</v>
      </c>
      <c r="H73" s="336">
        <v>10.78</v>
      </c>
    </row>
    <row r="74" spans="2:8" x14ac:dyDescent="0.5">
      <c r="B74" s="440"/>
      <c r="C74" s="304" t="s">
        <v>703</v>
      </c>
      <c r="D74" s="335">
        <v>7.25</v>
      </c>
      <c r="E74" s="335">
        <v>6.2313526395728003</v>
      </c>
      <c r="F74" s="335">
        <v>9.857866371695085</v>
      </c>
      <c r="G74" s="335">
        <v>2.13223712393892</v>
      </c>
      <c r="H74" s="336">
        <v>11.42</v>
      </c>
    </row>
    <row r="75" spans="2:8" x14ac:dyDescent="0.5">
      <c r="B75" s="440"/>
      <c r="C75" s="309" t="s">
        <v>704</v>
      </c>
      <c r="D75" s="335">
        <v>7.34</v>
      </c>
      <c r="E75" s="335">
        <v>6.2269923911464566</v>
      </c>
      <c r="F75" s="335">
        <v>9.961901169147227</v>
      </c>
      <c r="G75" s="335">
        <v>2.1847611831072964</v>
      </c>
      <c r="H75" s="336">
        <v>11.54</v>
      </c>
    </row>
    <row r="76" spans="2:8" x14ac:dyDescent="0.5">
      <c r="B76" s="440"/>
      <c r="C76" s="311" t="s">
        <v>705</v>
      </c>
      <c r="D76" s="337">
        <v>7.41</v>
      </c>
      <c r="E76" s="337">
        <v>6.2383216946800193</v>
      </c>
      <c r="F76" s="337">
        <v>10.117144068238314</v>
      </c>
      <c r="G76" s="337">
        <v>2.2914377497400693</v>
      </c>
      <c r="H76" s="338">
        <v>11.62</v>
      </c>
    </row>
    <row r="77" spans="2:8" x14ac:dyDescent="0.5">
      <c r="B77" s="440" t="s">
        <v>711</v>
      </c>
      <c r="C77" s="304" t="s">
        <v>694</v>
      </c>
      <c r="D77" s="335">
        <v>7.64</v>
      </c>
      <c r="E77" s="335">
        <v>6.2919197083861498</v>
      </c>
      <c r="F77" s="335">
        <v>10.226564834707139</v>
      </c>
      <c r="G77" s="335">
        <v>2.2523001737843202</v>
      </c>
      <c r="H77" s="336">
        <v>11.94</v>
      </c>
    </row>
    <row r="78" spans="2:8" x14ac:dyDescent="0.5">
      <c r="B78" s="440"/>
      <c r="C78" s="304" t="s">
        <v>695</v>
      </c>
      <c r="D78" s="335">
        <v>7.81</v>
      </c>
      <c r="E78" s="335">
        <v>6.2716512784080489</v>
      </c>
      <c r="F78" s="335">
        <v>10.344521470644835</v>
      </c>
      <c r="G78" s="335">
        <v>2.3814465096281281</v>
      </c>
      <c r="H78" s="336">
        <v>12.06</v>
      </c>
    </row>
    <row r="79" spans="2:8" x14ac:dyDescent="0.5">
      <c r="B79" s="440"/>
      <c r="C79" s="304" t="s">
        <v>696</v>
      </c>
      <c r="D79" s="335">
        <v>8.16</v>
      </c>
      <c r="E79" s="335">
        <v>7.3676573479880174</v>
      </c>
      <c r="F79" s="335">
        <v>10.546858207482456</v>
      </c>
      <c r="G79" s="335">
        <v>2.6885612881746601</v>
      </c>
      <c r="H79" s="336">
        <v>12.19</v>
      </c>
    </row>
    <row r="80" spans="2:8" x14ac:dyDescent="0.5">
      <c r="B80" s="440"/>
      <c r="C80" s="315" t="s">
        <v>697</v>
      </c>
      <c r="D80" s="341">
        <v>8.32</v>
      </c>
      <c r="E80" s="341">
        <v>7.4237042658232584</v>
      </c>
      <c r="F80" s="341">
        <v>10.652961356925347</v>
      </c>
      <c r="G80" s="341">
        <v>2.7324588967948698</v>
      </c>
      <c r="H80" s="342">
        <v>12.65</v>
      </c>
    </row>
    <row r="81" spans="2:8" x14ac:dyDescent="0.5">
      <c r="B81" s="440"/>
      <c r="C81" s="315" t="s">
        <v>698</v>
      </c>
      <c r="D81" s="341">
        <v>8.4600000000000009</v>
      </c>
      <c r="E81" s="341">
        <v>7.46</v>
      </c>
      <c r="F81" s="341">
        <v>10.91</v>
      </c>
      <c r="G81" s="341">
        <v>2.69</v>
      </c>
      <c r="H81" s="342">
        <v>12.74</v>
      </c>
    </row>
    <row r="82" spans="2:8" x14ac:dyDescent="0.5">
      <c r="B82" s="440"/>
      <c r="C82" s="315" t="s">
        <v>699</v>
      </c>
      <c r="D82" s="341">
        <v>8.51</v>
      </c>
      <c r="E82" s="341">
        <v>7.4372560880000353</v>
      </c>
      <c r="F82" s="341">
        <v>11.061386984903066</v>
      </c>
      <c r="G82" s="341">
        <v>2.829623827816536</v>
      </c>
      <c r="H82" s="342">
        <v>12.79</v>
      </c>
    </row>
    <row r="83" spans="2:8" x14ac:dyDescent="0.5">
      <c r="B83" s="440"/>
      <c r="C83" s="315" t="s">
        <v>700</v>
      </c>
      <c r="D83" s="341">
        <v>8.4057994980988742</v>
      </c>
      <c r="E83" s="341">
        <v>6.9255728527674307</v>
      </c>
      <c r="F83" s="341">
        <v>11.059968745872389</v>
      </c>
      <c r="G83" s="341">
        <v>2.6214551488163069</v>
      </c>
      <c r="H83" s="342">
        <v>13.033348190370932</v>
      </c>
    </row>
    <row r="84" spans="2:8" x14ac:dyDescent="0.5">
      <c r="B84" s="440"/>
      <c r="C84" s="315" t="s">
        <v>701</v>
      </c>
      <c r="D84" s="341">
        <v>8.3699999999999992</v>
      </c>
      <c r="E84" s="341">
        <v>6.780983159463414</v>
      </c>
      <c r="F84" s="341">
        <v>10.992810027129506</v>
      </c>
      <c r="G84" s="341">
        <v>2.67</v>
      </c>
      <c r="H84" s="342">
        <v>13.03</v>
      </c>
    </row>
    <row r="85" spans="2:8" x14ac:dyDescent="0.5">
      <c r="B85" s="440"/>
      <c r="C85" s="315" t="s">
        <v>702</v>
      </c>
      <c r="D85" s="341">
        <v>8.26</v>
      </c>
      <c r="E85" s="341">
        <v>6.5</v>
      </c>
      <c r="F85" s="341">
        <v>10.88</v>
      </c>
      <c r="G85" s="341">
        <v>2.63</v>
      </c>
      <c r="H85" s="342">
        <v>12.84</v>
      </c>
    </row>
    <row r="86" spans="2:8" x14ac:dyDescent="0.5">
      <c r="B86" s="440"/>
      <c r="C86" s="315" t="s">
        <v>703</v>
      </c>
      <c r="D86" s="341">
        <v>8.08</v>
      </c>
      <c r="E86" s="341">
        <v>6.0987716693612679</v>
      </c>
      <c r="F86" s="341">
        <v>10.757151513343413</v>
      </c>
      <c r="G86" s="341">
        <v>2.4170509049179891</v>
      </c>
      <c r="H86" s="342">
        <v>12.65</v>
      </c>
    </row>
    <row r="87" spans="2:8" x14ac:dyDescent="0.5">
      <c r="B87" s="440"/>
      <c r="C87" s="315" t="s">
        <v>704</v>
      </c>
      <c r="D87" s="341">
        <v>7.9935794016801145</v>
      </c>
      <c r="E87" s="341">
        <v>5.8353599865135477</v>
      </c>
      <c r="F87" s="341">
        <v>10.274800935372387</v>
      </c>
      <c r="G87" s="341">
        <v>2.3104880585499044</v>
      </c>
      <c r="H87" s="342">
        <v>12.534739692054348</v>
      </c>
    </row>
    <row r="88" spans="2:8" x14ac:dyDescent="0.5">
      <c r="B88" s="440"/>
      <c r="C88" s="311" t="s">
        <v>705</v>
      </c>
      <c r="D88" s="337">
        <v>7.8602755862174645</v>
      </c>
      <c r="E88" s="337">
        <v>5.8108572437619461</v>
      </c>
      <c r="F88" s="337">
        <v>10.129505891578802</v>
      </c>
      <c r="G88" s="337">
        <v>2.3447930488513871</v>
      </c>
      <c r="H88" s="338">
        <v>12.2968211469067</v>
      </c>
    </row>
    <row r="89" spans="2:8" x14ac:dyDescent="0.5">
      <c r="B89" s="441" t="s">
        <v>712</v>
      </c>
      <c r="C89" s="304" t="s">
        <v>694</v>
      </c>
      <c r="D89" s="335">
        <v>8.004974352608123</v>
      </c>
      <c r="E89" s="335">
        <v>5.3050596083629999</v>
      </c>
      <c r="F89" s="335">
        <v>9.9803170905966656</v>
      </c>
      <c r="G89" s="335">
        <v>2.34084791572749</v>
      </c>
      <c r="H89" s="336">
        <v>12.243697262021449</v>
      </c>
    </row>
    <row r="90" spans="2:8" x14ac:dyDescent="0.5">
      <c r="B90" s="442"/>
      <c r="C90" s="315" t="s">
        <v>695</v>
      </c>
      <c r="D90" s="341">
        <v>8.0629580350105545</v>
      </c>
      <c r="E90" s="341">
        <v>5.7037526273740333</v>
      </c>
      <c r="F90" s="341">
        <v>9.996614675709198</v>
      </c>
      <c r="G90" s="341">
        <v>2.3380197694743776</v>
      </c>
      <c r="H90" s="342">
        <v>12.234427425431878</v>
      </c>
    </row>
    <row r="91" spans="2:8" ht="14.7" thickBot="1" x14ac:dyDescent="0.55000000000000004">
      <c r="B91" s="443"/>
      <c r="C91" s="320" t="s">
        <v>696</v>
      </c>
      <c r="D91" s="321">
        <v>7.899868047397173</v>
      </c>
      <c r="E91" s="321">
        <v>5.9385750617006856</v>
      </c>
      <c r="F91" s="321">
        <v>10.257288404513924</v>
      </c>
      <c r="G91" s="321">
        <v>2.4291732630903082</v>
      </c>
      <c r="H91" s="321">
        <v>12.10897667218951</v>
      </c>
    </row>
    <row r="92" spans="2:8" ht="14.7" thickTop="1" x14ac:dyDescent="0.5"/>
  </sheetData>
  <mergeCells count="16">
    <mergeCell ref="B77:B88"/>
    <mergeCell ref="B89:B91"/>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6"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6CBB8-F07D-4B86-BB67-E6F4FB26079A}">
  <sheetPr codeName="Sheet94">
    <pageSetUpPr fitToPage="1"/>
  </sheetPr>
  <dimension ref="B2:J138"/>
  <sheetViews>
    <sheetView view="pageBreakPreview" zoomScaleSheetLayoutView="100" workbookViewId="0">
      <pane ySplit="4" topLeftCell="A116" activePane="bottomLeft" state="frozen"/>
      <selection activeCell="H53" sqref="H53:H54"/>
      <selection pane="bottomLeft" activeCell="C137" sqref="C137:F137"/>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49" t="s">
        <v>734</v>
      </c>
      <c r="C2" s="449"/>
      <c r="D2" s="449"/>
      <c r="E2" s="449"/>
      <c r="F2" s="449"/>
      <c r="G2" s="450"/>
    </row>
    <row r="3" spans="2:7" ht="15.6" customHeight="1" thickTop="1" x14ac:dyDescent="0.5">
      <c r="B3" s="434" t="s">
        <v>687</v>
      </c>
      <c r="C3" s="434" t="s">
        <v>735</v>
      </c>
      <c r="D3" s="434" t="s">
        <v>736</v>
      </c>
      <c r="E3" s="434" t="s">
        <v>737</v>
      </c>
      <c r="F3" s="434" t="s">
        <v>663</v>
      </c>
      <c r="G3" s="451"/>
    </row>
    <row r="4" spans="2:7" x14ac:dyDescent="0.5">
      <c r="B4" s="435"/>
      <c r="C4" s="435"/>
      <c r="D4" s="435"/>
      <c r="E4" s="435"/>
      <c r="F4" s="435"/>
    </row>
    <row r="5" spans="2:7" x14ac:dyDescent="0.5">
      <c r="B5" s="343" t="s">
        <v>738</v>
      </c>
      <c r="C5" s="344">
        <v>1073862.3498990745</v>
      </c>
      <c r="D5" s="344">
        <v>415228.73216933163</v>
      </c>
      <c r="E5" s="344">
        <v>366890.91485296708</v>
      </c>
      <c r="F5" s="344">
        <v>191363.10486399083</v>
      </c>
    </row>
    <row r="6" spans="2:7" x14ac:dyDescent="0.5">
      <c r="B6" s="343" t="s">
        <v>739</v>
      </c>
      <c r="C6" s="344">
        <v>1093696.4332949587</v>
      </c>
      <c r="D6" s="344">
        <v>429829.1162177056</v>
      </c>
      <c r="E6" s="344">
        <v>369037.90744508198</v>
      </c>
      <c r="F6" s="344">
        <v>189185.5466707813</v>
      </c>
    </row>
    <row r="7" spans="2:7" x14ac:dyDescent="0.5">
      <c r="B7" s="343" t="s">
        <v>740</v>
      </c>
      <c r="C7" s="344">
        <v>1094454.6896440089</v>
      </c>
      <c r="D7" s="344">
        <v>434269.49385826639</v>
      </c>
      <c r="E7" s="344">
        <v>364807.97408782953</v>
      </c>
      <c r="F7" s="344">
        <v>191506.00753694942</v>
      </c>
    </row>
    <row r="8" spans="2:7" x14ac:dyDescent="0.5">
      <c r="B8" s="343" t="s">
        <v>741</v>
      </c>
      <c r="C8" s="344">
        <v>1110002.9320596694</v>
      </c>
      <c r="D8" s="344">
        <v>441142.28292338643</v>
      </c>
      <c r="E8" s="344">
        <v>367078.03691441909</v>
      </c>
      <c r="F8" s="344">
        <v>200660.68366933925</v>
      </c>
    </row>
    <row r="9" spans="2:7" x14ac:dyDescent="0.5">
      <c r="B9" s="343" t="s">
        <v>742</v>
      </c>
      <c r="C9" s="344">
        <v>1125005.9294111256</v>
      </c>
      <c r="D9" s="344">
        <v>449158.91175824578</v>
      </c>
      <c r="E9" s="344">
        <v>378134.32981735643</v>
      </c>
      <c r="F9" s="344">
        <v>192754.34926737743</v>
      </c>
    </row>
    <row r="10" spans="2:7" x14ac:dyDescent="0.5">
      <c r="B10" s="343" t="s">
        <v>743</v>
      </c>
      <c r="C10" s="344">
        <v>1114165.3602003215</v>
      </c>
      <c r="D10" s="344">
        <v>451130.79747574806</v>
      </c>
      <c r="E10" s="344">
        <v>376224.88898006</v>
      </c>
      <c r="F10" s="344">
        <v>184844.83545271849</v>
      </c>
    </row>
    <row r="11" spans="2:7" x14ac:dyDescent="0.5">
      <c r="B11" s="343" t="s">
        <v>744</v>
      </c>
      <c r="C11" s="344">
        <v>1130813.2127696029</v>
      </c>
      <c r="D11" s="344">
        <v>454214.61755941558</v>
      </c>
      <c r="E11" s="344">
        <v>377872.51102299796</v>
      </c>
      <c r="F11" s="344">
        <v>192022.42104064053</v>
      </c>
    </row>
    <row r="12" spans="2:7" x14ac:dyDescent="0.5">
      <c r="B12" s="343" t="s">
        <v>745</v>
      </c>
      <c r="C12" s="344">
        <v>1152656.3572817517</v>
      </c>
      <c r="D12" s="344">
        <v>461550.08107515116</v>
      </c>
      <c r="E12" s="344">
        <v>392006.81587708101</v>
      </c>
      <c r="F12" s="344">
        <v>188809.90327452906</v>
      </c>
    </row>
    <row r="13" spans="2:7" x14ac:dyDescent="0.5">
      <c r="B13" s="343" t="s">
        <v>746</v>
      </c>
      <c r="C13" s="344">
        <v>1147393.3482975042</v>
      </c>
      <c r="D13" s="344">
        <v>457243.20855613827</v>
      </c>
      <c r="E13" s="344">
        <v>385673.76970636303</v>
      </c>
      <c r="F13" s="344">
        <v>199101.31674344064</v>
      </c>
    </row>
    <row r="14" spans="2:7" x14ac:dyDescent="0.5">
      <c r="B14" s="343" t="s">
        <v>747</v>
      </c>
      <c r="C14" s="344">
        <v>1164171.1531015525</v>
      </c>
      <c r="D14" s="344">
        <v>453828.71350546536</v>
      </c>
      <c r="E14" s="344">
        <v>400733.18613096082</v>
      </c>
      <c r="F14" s="344">
        <v>200361.8434302627</v>
      </c>
    </row>
    <row r="15" spans="2:7" x14ac:dyDescent="0.5">
      <c r="B15" s="343" t="s">
        <v>748</v>
      </c>
      <c r="C15" s="344">
        <v>1250061.9755870157</v>
      </c>
      <c r="D15" s="344">
        <v>471215.4314370408</v>
      </c>
      <c r="E15" s="344">
        <v>423478.4267906372</v>
      </c>
      <c r="F15" s="344">
        <v>225704.81410678729</v>
      </c>
    </row>
    <row r="16" spans="2:7" x14ac:dyDescent="0.5">
      <c r="B16" s="343" t="s">
        <v>749</v>
      </c>
      <c r="C16" s="344">
        <v>1246785.7597705466</v>
      </c>
      <c r="D16" s="344">
        <v>477822.99250278628</v>
      </c>
      <c r="E16" s="344">
        <v>432136.47148867225</v>
      </c>
      <c r="F16" s="344">
        <v>225229.95577257083</v>
      </c>
    </row>
    <row r="17" spans="2:10" x14ac:dyDescent="0.5">
      <c r="B17" s="343" t="s">
        <v>750</v>
      </c>
      <c r="C17" s="344">
        <v>1266925.4128731387</v>
      </c>
      <c r="D17" s="344">
        <v>493507.84308003337</v>
      </c>
      <c r="E17" s="344">
        <v>439237.54076103313</v>
      </c>
      <c r="F17" s="344">
        <v>219372.44522132407</v>
      </c>
    </row>
    <row r="18" spans="2:10" x14ac:dyDescent="0.5">
      <c r="B18" s="343" t="s">
        <v>751</v>
      </c>
      <c r="C18" s="344">
        <v>1302973.6972640539</v>
      </c>
      <c r="D18" s="344">
        <v>511352.68478112988</v>
      </c>
      <c r="E18" s="344">
        <v>437402.697374454</v>
      </c>
      <c r="F18" s="344">
        <v>221343.52421784707</v>
      </c>
    </row>
    <row r="19" spans="2:10" x14ac:dyDescent="0.5">
      <c r="B19" s="343" t="s">
        <v>752</v>
      </c>
      <c r="C19" s="344">
        <v>1319647.282687281</v>
      </c>
      <c r="D19" s="344">
        <v>522156.2953302727</v>
      </c>
      <c r="E19" s="344">
        <v>439497.61079190986</v>
      </c>
      <c r="F19" s="344">
        <v>227500.99561853689</v>
      </c>
    </row>
    <row r="20" spans="2:10" ht="15.7" x14ac:dyDescent="0.55000000000000004">
      <c r="B20" s="343" t="s">
        <v>753</v>
      </c>
      <c r="C20" s="344">
        <v>1338802.2480891533</v>
      </c>
      <c r="D20" s="344">
        <v>524748.76754616911</v>
      </c>
      <c r="E20" s="344">
        <v>437514.00450181199</v>
      </c>
      <c r="F20" s="344">
        <v>244295.17948755872</v>
      </c>
      <c r="J20" s="29"/>
    </row>
    <row r="21" spans="2:10" x14ac:dyDescent="0.5">
      <c r="B21" s="343" t="s">
        <v>754</v>
      </c>
      <c r="C21" s="344">
        <v>1353132.3975669967</v>
      </c>
      <c r="D21" s="344">
        <v>536159.42902143905</v>
      </c>
      <c r="E21" s="344">
        <v>438015.77041828394</v>
      </c>
      <c r="F21" s="344">
        <v>243072.18844863717</v>
      </c>
    </row>
    <row r="22" spans="2:10" x14ac:dyDescent="0.5">
      <c r="B22" s="343" t="s">
        <v>755</v>
      </c>
      <c r="C22" s="344">
        <v>1347370.6041160268</v>
      </c>
      <c r="D22" s="344">
        <v>532970.79321763525</v>
      </c>
      <c r="E22" s="344">
        <v>443031.8800386301</v>
      </c>
      <c r="F22" s="344">
        <v>235827.57446961783</v>
      </c>
    </row>
    <row r="23" spans="2:10" x14ac:dyDescent="0.5">
      <c r="B23" s="343" t="s">
        <v>756</v>
      </c>
      <c r="C23" s="344">
        <v>1373521.8978753565</v>
      </c>
      <c r="D23" s="344">
        <v>543346.91482228425</v>
      </c>
      <c r="E23" s="344">
        <v>443094.56269418646</v>
      </c>
      <c r="F23" s="344">
        <v>253530.328398932</v>
      </c>
    </row>
    <row r="24" spans="2:10" x14ac:dyDescent="0.5">
      <c r="B24" s="343" t="s">
        <v>757</v>
      </c>
      <c r="C24" s="344">
        <v>1395269.1877499055</v>
      </c>
      <c r="D24" s="344">
        <v>559949.95742067916</v>
      </c>
      <c r="E24" s="344">
        <v>440097.15474930656</v>
      </c>
      <c r="F24" s="344">
        <v>253777.82210513481</v>
      </c>
    </row>
    <row r="25" spans="2:10" x14ac:dyDescent="0.5">
      <c r="B25" s="343" t="s">
        <v>758</v>
      </c>
      <c r="C25" s="344">
        <v>1394537.0087797416</v>
      </c>
      <c r="D25" s="344">
        <v>562441.24194169743</v>
      </c>
      <c r="E25" s="344">
        <v>441128.9028573783</v>
      </c>
      <c r="F25" s="344">
        <v>255643.87762327265</v>
      </c>
    </row>
    <row r="26" spans="2:10" x14ac:dyDescent="0.5">
      <c r="B26" s="343" t="s">
        <v>759</v>
      </c>
      <c r="C26" s="344">
        <v>1407674.9740087108</v>
      </c>
      <c r="D26" s="344">
        <v>568363.34889478947</v>
      </c>
      <c r="E26" s="344">
        <v>447935.70640625095</v>
      </c>
      <c r="F26" s="344">
        <v>255378.82757004426</v>
      </c>
    </row>
    <row r="27" spans="2:10" x14ac:dyDescent="0.5">
      <c r="B27" s="343" t="s">
        <v>760</v>
      </c>
      <c r="C27" s="344">
        <v>1477832.6136723268</v>
      </c>
      <c r="D27" s="344">
        <v>587593.45938720962</v>
      </c>
      <c r="E27" s="344">
        <v>453408.60516828462</v>
      </c>
      <c r="F27" s="344">
        <v>285024.28891448502</v>
      </c>
    </row>
    <row r="28" spans="2:10" x14ac:dyDescent="0.5">
      <c r="B28" s="343" t="s">
        <v>761</v>
      </c>
      <c r="C28" s="344">
        <v>1475673.1312138694</v>
      </c>
      <c r="D28" s="344">
        <v>595094.41732872312</v>
      </c>
      <c r="E28" s="344">
        <v>453181.36317781277</v>
      </c>
      <c r="F28" s="344">
        <v>285510.51493366528</v>
      </c>
    </row>
    <row r="29" spans="2:10" x14ac:dyDescent="0.5">
      <c r="B29" s="343" t="s">
        <v>762</v>
      </c>
      <c r="C29" s="344">
        <v>1483417.7143097129</v>
      </c>
      <c r="D29" s="344">
        <v>604444.68606287136</v>
      </c>
      <c r="E29" s="344">
        <v>458825.76695857913</v>
      </c>
      <c r="F29" s="344">
        <v>278192.87469754007</v>
      </c>
    </row>
    <row r="30" spans="2:10" x14ac:dyDescent="0.5">
      <c r="B30" s="343" t="s">
        <v>763</v>
      </c>
      <c r="C30" s="344">
        <v>1520447.0030503364</v>
      </c>
      <c r="D30" s="344">
        <v>621388.81574437127</v>
      </c>
      <c r="E30" s="344">
        <v>459429.58145102183</v>
      </c>
      <c r="F30" s="344">
        <v>292395.29398660723</v>
      </c>
    </row>
    <row r="31" spans="2:10" x14ac:dyDescent="0.5">
      <c r="B31" s="343" t="s">
        <v>764</v>
      </c>
      <c r="C31" s="344">
        <v>1521656.9189790888</v>
      </c>
      <c r="D31" s="344">
        <v>621950.31758262287</v>
      </c>
      <c r="E31" s="344">
        <v>467817.33427906607</v>
      </c>
      <c r="F31" s="344">
        <v>293006.87044530048</v>
      </c>
    </row>
    <row r="32" spans="2:10" x14ac:dyDescent="0.5">
      <c r="B32" s="343" t="s">
        <v>765</v>
      </c>
      <c r="C32" s="344">
        <v>1541111.2826153028</v>
      </c>
      <c r="D32" s="344">
        <v>626165.023521233</v>
      </c>
      <c r="E32" s="344">
        <v>470886.29095754016</v>
      </c>
      <c r="F32" s="344">
        <v>299909.35519875208</v>
      </c>
    </row>
    <row r="33" spans="2:6" x14ac:dyDescent="0.5">
      <c r="B33" s="343" t="s">
        <v>766</v>
      </c>
      <c r="C33" s="344">
        <v>1569233.7283977233</v>
      </c>
      <c r="D33" s="344">
        <v>641385.46163607994</v>
      </c>
      <c r="E33" s="344">
        <v>484840.27985026408</v>
      </c>
      <c r="F33" s="344">
        <v>298618.4880784339</v>
      </c>
    </row>
    <row r="34" spans="2:6" x14ac:dyDescent="0.5">
      <c r="B34" s="343" t="s">
        <v>767</v>
      </c>
      <c r="C34" s="344">
        <v>1562028.492948398</v>
      </c>
      <c r="D34" s="344">
        <v>645222.3290232924</v>
      </c>
      <c r="E34" s="344">
        <v>486248.75365488848</v>
      </c>
      <c r="F34" s="344">
        <v>289334.85292650136</v>
      </c>
    </row>
    <row r="35" spans="2:6" x14ac:dyDescent="0.5">
      <c r="B35" s="343" t="s">
        <v>768</v>
      </c>
      <c r="C35" s="344">
        <v>1585996.7584736301</v>
      </c>
      <c r="D35" s="344">
        <v>646263.05146406812</v>
      </c>
      <c r="E35" s="344">
        <v>485746.68265594321</v>
      </c>
      <c r="F35" s="344">
        <v>303217.29031791334</v>
      </c>
    </row>
    <row r="36" spans="2:6" x14ac:dyDescent="0.5">
      <c r="B36" s="343" t="s">
        <v>769</v>
      </c>
      <c r="C36" s="344">
        <v>1616161.1404449022</v>
      </c>
      <c r="D36" s="344">
        <v>648228.63470444514</v>
      </c>
      <c r="E36" s="344">
        <v>498712.21290822449</v>
      </c>
      <c r="F36" s="344">
        <v>323792.18760992191</v>
      </c>
    </row>
    <row r="37" spans="2:6" x14ac:dyDescent="0.5">
      <c r="B37" s="343" t="s">
        <v>770</v>
      </c>
      <c r="C37" s="344">
        <v>1653158.3404687156</v>
      </c>
      <c r="D37" s="344">
        <v>663367.64626680058</v>
      </c>
      <c r="E37" s="344">
        <v>497021.32714299049</v>
      </c>
      <c r="F37" s="344">
        <v>334312.11206120608</v>
      </c>
    </row>
    <row r="38" spans="2:6" x14ac:dyDescent="0.5">
      <c r="B38" s="343" t="s">
        <v>771</v>
      </c>
      <c r="C38" s="344">
        <v>1699075.2259390028</v>
      </c>
      <c r="D38" s="344">
        <v>683837.43756584416</v>
      </c>
      <c r="E38" s="344">
        <v>505991.718893043</v>
      </c>
      <c r="F38" s="344">
        <v>346656.8545581873</v>
      </c>
    </row>
    <row r="39" spans="2:6" x14ac:dyDescent="0.5">
      <c r="B39" s="343" t="s">
        <v>772</v>
      </c>
      <c r="C39" s="344">
        <v>1771946.1505206001</v>
      </c>
      <c r="D39" s="344">
        <v>714466.15636826062</v>
      </c>
      <c r="E39" s="344">
        <v>513283.01839226455</v>
      </c>
      <c r="F39" s="344">
        <v>363041.6559775591</v>
      </c>
    </row>
    <row r="40" spans="2:6" x14ac:dyDescent="0.5">
      <c r="B40" s="343" t="s">
        <v>773</v>
      </c>
      <c r="C40" s="344">
        <v>1761807.808339847</v>
      </c>
      <c r="D40" s="344">
        <v>720282.37191324355</v>
      </c>
      <c r="E40" s="344">
        <v>513648.27697493695</v>
      </c>
      <c r="F40" s="344">
        <v>363617.74286931171</v>
      </c>
    </row>
    <row r="41" spans="2:6" x14ac:dyDescent="0.5">
      <c r="B41" s="343" t="s">
        <v>774</v>
      </c>
      <c r="C41" s="344">
        <v>1792039.4187845027</v>
      </c>
      <c r="D41" s="344">
        <v>742886.09766040638</v>
      </c>
      <c r="E41" s="344">
        <v>520582.30606449273</v>
      </c>
      <c r="F41" s="344">
        <v>363050.89321202907</v>
      </c>
    </row>
    <row r="42" spans="2:6" x14ac:dyDescent="0.5">
      <c r="B42" s="343" t="s">
        <v>775</v>
      </c>
      <c r="C42" s="344">
        <v>1815031.6388352134</v>
      </c>
      <c r="D42" s="344">
        <v>763513.33662471164</v>
      </c>
      <c r="E42" s="344">
        <v>518227.461841034</v>
      </c>
      <c r="F42" s="344">
        <v>360071.30103048513</v>
      </c>
    </row>
    <row r="43" spans="2:6" x14ac:dyDescent="0.5">
      <c r="B43" s="343" t="s">
        <v>776</v>
      </c>
      <c r="C43" s="344">
        <v>1821883.8361022633</v>
      </c>
      <c r="D43" s="344">
        <v>760102.17510032537</v>
      </c>
      <c r="E43" s="344">
        <v>513391.2792087759</v>
      </c>
      <c r="F43" s="344">
        <v>377029.87365006859</v>
      </c>
    </row>
    <row r="44" spans="2:6" x14ac:dyDescent="0.5">
      <c r="B44" s="343" t="s">
        <v>777</v>
      </c>
      <c r="C44" s="344">
        <v>1844443.2994422801</v>
      </c>
      <c r="D44" s="344">
        <v>768154.88741872495</v>
      </c>
      <c r="E44" s="344">
        <v>520113.25631212484</v>
      </c>
      <c r="F44" s="344">
        <v>374880.62601047498</v>
      </c>
    </row>
    <row r="45" spans="2:6" x14ac:dyDescent="0.5">
      <c r="B45" s="343" t="s">
        <v>778</v>
      </c>
      <c r="C45" s="344">
        <v>1872355.0959327105</v>
      </c>
      <c r="D45" s="344">
        <v>786146.80065695243</v>
      </c>
      <c r="E45" s="344">
        <v>524631.99017470307</v>
      </c>
      <c r="F45" s="344">
        <v>381879.15185178287</v>
      </c>
    </row>
    <row r="46" spans="2:6" x14ac:dyDescent="0.5">
      <c r="B46" s="343" t="s">
        <v>779</v>
      </c>
      <c r="C46" s="344">
        <v>1920017.4465008609</v>
      </c>
      <c r="D46" s="344">
        <v>808700.22329134878</v>
      </c>
      <c r="E46" s="344">
        <v>518585.20220767241</v>
      </c>
      <c r="F46" s="344">
        <v>407302.57951732329</v>
      </c>
    </row>
    <row r="47" spans="2:6" x14ac:dyDescent="0.5">
      <c r="B47" s="343" t="s">
        <v>780</v>
      </c>
      <c r="C47" s="344">
        <v>1910355.4422798913</v>
      </c>
      <c r="D47" s="344">
        <v>810280.8618668837</v>
      </c>
      <c r="E47" s="344">
        <v>522194.48245440132</v>
      </c>
      <c r="F47" s="344">
        <v>385747.14871197083</v>
      </c>
    </row>
    <row r="48" spans="2:6" x14ac:dyDescent="0.5">
      <c r="B48" s="343" t="s">
        <v>781</v>
      </c>
      <c r="C48" s="344">
        <v>1968886.1393940018</v>
      </c>
      <c r="D48" s="344">
        <v>812754.16990156216</v>
      </c>
      <c r="E48" s="344">
        <v>542931.58924443461</v>
      </c>
      <c r="F48" s="344">
        <v>408663.00401212508</v>
      </c>
    </row>
    <row r="49" spans="2:6" x14ac:dyDescent="0.5">
      <c r="B49" s="343" t="s">
        <v>782</v>
      </c>
      <c r="C49" s="344">
        <v>1965367.283027295</v>
      </c>
      <c r="D49" s="344">
        <v>827785.1966276567</v>
      </c>
      <c r="E49" s="344">
        <v>563207.59324094828</v>
      </c>
      <c r="F49" s="344">
        <v>387431.01962946419</v>
      </c>
    </row>
    <row r="50" spans="2:6" x14ac:dyDescent="0.5">
      <c r="B50" s="343" t="s">
        <v>783</v>
      </c>
      <c r="C50" s="344">
        <v>2002140.7669344926</v>
      </c>
      <c r="D50" s="344">
        <v>844557.06269832794</v>
      </c>
      <c r="E50" s="344">
        <v>582445.54051639314</v>
      </c>
      <c r="F50" s="344">
        <v>386216.11204074166</v>
      </c>
    </row>
    <row r="51" spans="2:6" x14ac:dyDescent="0.5">
      <c r="B51" s="343" t="s">
        <v>784</v>
      </c>
      <c r="C51" s="344">
        <v>2107502.6940525938</v>
      </c>
      <c r="D51" s="344">
        <v>875419.90691987739</v>
      </c>
      <c r="E51" s="344">
        <v>617634.94534816477</v>
      </c>
      <c r="F51" s="344">
        <v>401829.34329903469</v>
      </c>
    </row>
    <row r="52" spans="2:6" x14ac:dyDescent="0.5">
      <c r="B52" s="343" t="s">
        <v>785</v>
      </c>
      <c r="C52" s="344">
        <v>2110949.6566168959</v>
      </c>
      <c r="D52" s="344">
        <v>886046.39666734333</v>
      </c>
      <c r="E52" s="344">
        <v>618399.26115538378</v>
      </c>
      <c r="F52" s="344">
        <v>407231.10718739382</v>
      </c>
    </row>
    <row r="53" spans="2:6" x14ac:dyDescent="0.5">
      <c r="B53" s="343" t="s">
        <v>786</v>
      </c>
      <c r="C53" s="344">
        <v>2130699.2740617427</v>
      </c>
      <c r="D53" s="344">
        <v>896777.16927967523</v>
      </c>
      <c r="E53" s="344">
        <v>618938.20738238597</v>
      </c>
      <c r="F53" s="344">
        <v>410953.17089951469</v>
      </c>
    </row>
    <row r="54" spans="2:6" x14ac:dyDescent="0.5">
      <c r="B54" s="343" t="s">
        <v>787</v>
      </c>
      <c r="C54" s="344">
        <v>2185924.7904130109</v>
      </c>
      <c r="D54" s="344">
        <v>925131.84675052774</v>
      </c>
      <c r="E54" s="344">
        <v>631391.59795380989</v>
      </c>
      <c r="F54" s="344">
        <v>416582.64083294029</v>
      </c>
    </row>
    <row r="55" spans="2:6" x14ac:dyDescent="0.5">
      <c r="B55" s="343" t="s">
        <v>788</v>
      </c>
      <c r="C55" s="344">
        <v>2178871.4411943904</v>
      </c>
      <c r="D55" s="344">
        <v>922526.53583855205</v>
      </c>
      <c r="E55" s="344">
        <v>655483.34088537318</v>
      </c>
      <c r="F55" s="344">
        <v>399160.46473656403</v>
      </c>
    </row>
    <row r="56" spans="2:6" x14ac:dyDescent="0.5">
      <c r="B56" s="343" t="s">
        <v>789</v>
      </c>
      <c r="C56" s="344">
        <v>2208713.6804208765</v>
      </c>
      <c r="D56" s="344">
        <v>914735.53084036778</v>
      </c>
      <c r="E56" s="344">
        <v>679229.71677514364</v>
      </c>
      <c r="F56" s="344">
        <v>412248.03058974788</v>
      </c>
    </row>
    <row r="57" spans="2:6" x14ac:dyDescent="0.5">
      <c r="B57" s="343" t="s">
        <v>790</v>
      </c>
      <c r="C57" s="344">
        <v>2254540.304272756</v>
      </c>
      <c r="D57" s="344">
        <v>909447.7518179561</v>
      </c>
      <c r="E57" s="344">
        <v>709414.80340529932</v>
      </c>
      <c r="F57" s="344">
        <v>425226.31254140951</v>
      </c>
    </row>
    <row r="58" spans="2:6" x14ac:dyDescent="0.5">
      <c r="B58" s="343" t="s">
        <v>791</v>
      </c>
      <c r="C58" s="344">
        <v>2273679.6274380209</v>
      </c>
      <c r="D58" s="344">
        <v>850022.46491366148</v>
      </c>
      <c r="E58" s="344">
        <v>773664.16533284436</v>
      </c>
      <c r="F58" s="344">
        <v>442951.34780038655</v>
      </c>
    </row>
    <row r="59" spans="2:6" x14ac:dyDescent="0.5">
      <c r="B59" s="343" t="s">
        <v>792</v>
      </c>
      <c r="C59" s="344">
        <v>2283314.1783142039</v>
      </c>
      <c r="D59" s="344">
        <v>821618.67368757131</v>
      </c>
      <c r="E59" s="344">
        <v>838886.04782295751</v>
      </c>
      <c r="F59" s="344">
        <v>418936.59673747403</v>
      </c>
    </row>
    <row r="60" spans="2:6" x14ac:dyDescent="0.5">
      <c r="B60" s="343" t="s">
        <v>793</v>
      </c>
      <c r="C60" s="344">
        <v>2284703.4030663618</v>
      </c>
      <c r="D60" s="344">
        <v>804031.75630006485</v>
      </c>
      <c r="E60" s="344">
        <v>900859.73060843244</v>
      </c>
      <c r="F60" s="344">
        <v>379472.85636609735</v>
      </c>
    </row>
    <row r="61" spans="2:6" x14ac:dyDescent="0.5">
      <c r="B61" s="343" t="s">
        <v>794</v>
      </c>
      <c r="C61" s="344">
        <v>2275944.4569207039</v>
      </c>
      <c r="D61" s="344">
        <v>797929.80970524857</v>
      </c>
      <c r="E61" s="344">
        <v>941018.48696270795</v>
      </c>
      <c r="F61" s="344">
        <v>332868.1155001325</v>
      </c>
    </row>
    <row r="62" spans="2:6" x14ac:dyDescent="0.5">
      <c r="B62" s="343" t="s">
        <v>795</v>
      </c>
      <c r="C62" s="344">
        <v>2292956.6971034948</v>
      </c>
      <c r="D62" s="344">
        <v>794735.70563831506</v>
      </c>
      <c r="E62" s="344">
        <v>964730.50079834554</v>
      </c>
      <c r="F62" s="344">
        <v>323959.71844471717</v>
      </c>
    </row>
    <row r="63" spans="2:6" x14ac:dyDescent="0.5">
      <c r="B63" s="343" t="s">
        <v>796</v>
      </c>
      <c r="C63" s="344">
        <v>2384806.9528788514</v>
      </c>
      <c r="D63" s="344">
        <v>816572.16699972586</v>
      </c>
      <c r="E63" s="344">
        <v>998258.72398093436</v>
      </c>
      <c r="F63" s="344">
        <v>333350.38693623978</v>
      </c>
    </row>
    <row r="64" spans="2:6" x14ac:dyDescent="0.5">
      <c r="B64" s="343" t="s">
        <v>797</v>
      </c>
      <c r="C64" s="344">
        <v>2408404.5004850472</v>
      </c>
      <c r="D64" s="344">
        <v>821606.38699189259</v>
      </c>
      <c r="E64" s="344">
        <v>1006660.1592302</v>
      </c>
      <c r="F64" s="344">
        <v>359872.04921380006</v>
      </c>
    </row>
    <row r="65" spans="2:6" x14ac:dyDescent="0.5">
      <c r="B65" s="343" t="s">
        <v>798</v>
      </c>
      <c r="C65" s="344">
        <v>2424336.8408432985</v>
      </c>
      <c r="D65" s="344">
        <v>837998.71428834787</v>
      </c>
      <c r="E65" s="344">
        <v>1014021.1415225944</v>
      </c>
      <c r="F65" s="344">
        <v>338794.88337376917</v>
      </c>
    </row>
    <row r="66" spans="2:6" x14ac:dyDescent="0.5">
      <c r="B66" s="343" t="s">
        <v>799</v>
      </c>
      <c r="C66" s="344">
        <v>2465005.8255658308</v>
      </c>
      <c r="D66" s="344">
        <v>861484.88013506052</v>
      </c>
      <c r="E66" s="344">
        <v>1013762.6948666776</v>
      </c>
      <c r="F66" s="344">
        <v>351512.13481729687</v>
      </c>
    </row>
    <row r="67" spans="2:6" x14ac:dyDescent="0.5">
      <c r="B67" s="343" t="s">
        <v>800</v>
      </c>
      <c r="C67" s="344">
        <v>2484521.4710200182</v>
      </c>
      <c r="D67" s="344">
        <v>871530.49656719703</v>
      </c>
      <c r="E67" s="344">
        <v>1017171.0936873014</v>
      </c>
      <c r="F67" s="344">
        <v>366437.04820616689</v>
      </c>
    </row>
    <row r="68" spans="2:6" x14ac:dyDescent="0.5">
      <c r="B68" s="343" t="s">
        <v>801</v>
      </c>
      <c r="C68" s="344">
        <v>2506050.1370820869</v>
      </c>
      <c r="D68" s="344">
        <v>883106.13919367664</v>
      </c>
      <c r="E68" s="344">
        <v>1018986.3304366018</v>
      </c>
      <c r="F68" s="344">
        <v>367312.61728679377</v>
      </c>
    </row>
    <row r="69" spans="2:6" x14ac:dyDescent="0.5">
      <c r="B69" s="343" t="s">
        <v>802</v>
      </c>
      <c r="C69" s="344">
        <v>2533998.8215827723</v>
      </c>
      <c r="D69" s="344">
        <v>894669.70199040114</v>
      </c>
      <c r="E69" s="344">
        <v>1053632.1134638344</v>
      </c>
      <c r="F69" s="344">
        <v>343394.18364252732</v>
      </c>
    </row>
    <row r="70" spans="2:6" x14ac:dyDescent="0.5">
      <c r="B70" s="343" t="s">
        <v>803</v>
      </c>
      <c r="C70" s="344">
        <v>2522586.3462453531</v>
      </c>
      <c r="D70" s="344">
        <v>897696.65033712203</v>
      </c>
      <c r="E70" s="344">
        <v>1082441.3256839395</v>
      </c>
      <c r="F70" s="344">
        <v>306518.00644686172</v>
      </c>
    </row>
    <row r="71" spans="2:6" x14ac:dyDescent="0.5">
      <c r="B71" s="343" t="s">
        <v>804</v>
      </c>
      <c r="C71" s="344">
        <v>2554264.6956660859</v>
      </c>
      <c r="D71" s="344">
        <v>908666.27595938672</v>
      </c>
      <c r="E71" s="344">
        <v>1098006.2420349207</v>
      </c>
      <c r="F71" s="344">
        <v>302733.50608281046</v>
      </c>
    </row>
    <row r="72" spans="2:6" x14ac:dyDescent="0.5">
      <c r="B72" s="343" t="s">
        <v>805</v>
      </c>
      <c r="C72" s="344">
        <v>2603858.0986972325</v>
      </c>
      <c r="D72" s="344">
        <v>906265.22084917501</v>
      </c>
      <c r="E72" s="344">
        <v>1136479.7992421943</v>
      </c>
      <c r="F72" s="344">
        <v>305125.48766155</v>
      </c>
    </row>
    <row r="73" spans="2:6" x14ac:dyDescent="0.5">
      <c r="B73" s="343" t="s">
        <v>806</v>
      </c>
      <c r="C73" s="344">
        <v>2627984.2488380373</v>
      </c>
      <c r="D73" s="344">
        <v>895390.46884120756</v>
      </c>
      <c r="E73" s="344">
        <v>1159318.500776744</v>
      </c>
      <c r="F73" s="344">
        <v>315828.99470049527</v>
      </c>
    </row>
    <row r="74" spans="2:6" x14ac:dyDescent="0.5">
      <c r="B74" s="343" t="s">
        <v>807</v>
      </c>
      <c r="C74" s="344">
        <v>2683676.0904408335</v>
      </c>
      <c r="D74" s="344">
        <v>901380.47160129016</v>
      </c>
      <c r="E74" s="344">
        <v>1194120.8139792366</v>
      </c>
      <c r="F74" s="344">
        <v>328449.5195635549</v>
      </c>
    </row>
    <row r="75" spans="2:6" x14ac:dyDescent="0.5">
      <c r="B75" s="343" t="s">
        <v>808</v>
      </c>
      <c r="C75" s="344">
        <v>2836930.005621599</v>
      </c>
      <c r="D75" s="344">
        <v>947024.2194388489</v>
      </c>
      <c r="E75" s="344">
        <v>1229730.7001309791</v>
      </c>
      <c r="F75" s="344">
        <v>367596.87988379778</v>
      </c>
    </row>
    <row r="76" spans="2:6" x14ac:dyDescent="0.5">
      <c r="B76" s="343" t="s">
        <v>809</v>
      </c>
      <c r="C76" s="344">
        <v>2824992.3192476174</v>
      </c>
      <c r="D76" s="344">
        <v>941638.30040999793</v>
      </c>
      <c r="E76" s="344">
        <v>1268925.5330134197</v>
      </c>
      <c r="F76" s="344">
        <v>366974.40170941578</v>
      </c>
    </row>
    <row r="77" spans="2:6" x14ac:dyDescent="0.5">
      <c r="B77" s="343" t="s">
        <v>810</v>
      </c>
      <c r="C77" s="344">
        <v>2875204.0374329891</v>
      </c>
      <c r="D77" s="344">
        <v>950782.6594734625</v>
      </c>
      <c r="E77" s="344">
        <v>1273775.9981934072</v>
      </c>
      <c r="F77" s="344">
        <v>396758.51590457681</v>
      </c>
    </row>
    <row r="78" spans="2:6" x14ac:dyDescent="0.5">
      <c r="B78" s="343" t="s">
        <v>811</v>
      </c>
      <c r="C78" s="344">
        <v>2911848.6731478572</v>
      </c>
      <c r="D78" s="344">
        <v>982398.22134446853</v>
      </c>
      <c r="E78" s="344">
        <v>1312075.0639061849</v>
      </c>
      <c r="F78" s="344">
        <v>356718.60552275169</v>
      </c>
    </row>
    <row r="79" spans="2:6" x14ac:dyDescent="0.5">
      <c r="B79" s="345" t="s">
        <v>812</v>
      </c>
      <c r="C79" s="344">
        <v>2952528.2504761112</v>
      </c>
      <c r="D79" s="344">
        <v>985928.91577053163</v>
      </c>
      <c r="E79" s="344">
        <v>1333149.8053443709</v>
      </c>
      <c r="F79" s="344">
        <v>377964.0777479799</v>
      </c>
    </row>
    <row r="80" spans="2:6" x14ac:dyDescent="0.5">
      <c r="B80" s="345" t="s">
        <v>813</v>
      </c>
      <c r="C80" s="344">
        <v>3012667.8744440991</v>
      </c>
      <c r="D80" s="344">
        <v>973138.7595672484</v>
      </c>
      <c r="E80" s="344">
        <v>1400873.9710145122</v>
      </c>
      <c r="F80" s="344">
        <v>347837.54576592025</v>
      </c>
    </row>
    <row r="81" spans="2:6" x14ac:dyDescent="0.5">
      <c r="B81" s="345" t="s">
        <v>814</v>
      </c>
      <c r="C81" s="344">
        <v>3066017.6145111262</v>
      </c>
      <c r="D81" s="344">
        <v>982434.53522790933</v>
      </c>
      <c r="E81" s="344">
        <v>1441041.9965152752</v>
      </c>
      <c r="F81" s="344">
        <v>354213.09072597488</v>
      </c>
    </row>
    <row r="82" spans="2:6" x14ac:dyDescent="0.5">
      <c r="B82" s="345" t="s">
        <v>815</v>
      </c>
      <c r="C82" s="344">
        <v>3084906.3176045381</v>
      </c>
      <c r="D82" s="344">
        <v>998692.40828837117</v>
      </c>
      <c r="E82" s="344">
        <v>1447857.9610017261</v>
      </c>
      <c r="F82" s="344">
        <v>346304.13570857764</v>
      </c>
    </row>
    <row r="83" spans="2:6" x14ac:dyDescent="0.5">
      <c r="B83" s="345" t="s">
        <v>816</v>
      </c>
      <c r="C83" s="344">
        <v>3109650.6868950441</v>
      </c>
      <c r="D83" s="344">
        <v>1007122.2179370613</v>
      </c>
      <c r="E83" s="344">
        <v>1449602.1107668402</v>
      </c>
      <c r="F83" s="344">
        <v>361912.82062116038</v>
      </c>
    </row>
    <row r="84" spans="2:6" x14ac:dyDescent="0.5">
      <c r="B84" s="345" t="s">
        <v>817</v>
      </c>
      <c r="C84" s="344">
        <v>3154628.8209421686</v>
      </c>
      <c r="D84" s="344">
        <v>1020460.2891259065</v>
      </c>
      <c r="E84" s="344">
        <v>1468289.5952402186</v>
      </c>
      <c r="F84" s="344">
        <v>370268.17639803607</v>
      </c>
    </row>
    <row r="85" spans="2:6" x14ac:dyDescent="0.5">
      <c r="B85" s="345" t="s">
        <v>818</v>
      </c>
      <c r="C85" s="344">
        <v>3160562.4017583048</v>
      </c>
      <c r="D85" s="344">
        <v>1004576.4370417653</v>
      </c>
      <c r="E85" s="344">
        <v>1485615.1424473645</v>
      </c>
      <c r="F85" s="344">
        <v>368939.67458919541</v>
      </c>
    </row>
    <row r="86" spans="2:6" x14ac:dyDescent="0.5">
      <c r="B86" s="345" t="s">
        <v>819</v>
      </c>
      <c r="C86" s="344">
        <v>3199760.1996549424</v>
      </c>
      <c r="D86" s="344">
        <v>1006072.2773459273</v>
      </c>
      <c r="E86" s="344">
        <v>1495613.3565331423</v>
      </c>
      <c r="F86" s="344">
        <v>378445.30782119255</v>
      </c>
    </row>
    <row r="87" spans="2:6" x14ac:dyDescent="0.5">
      <c r="B87" s="345" t="s">
        <v>820</v>
      </c>
      <c r="C87" s="344">
        <v>3354427.8720088862</v>
      </c>
      <c r="D87" s="344">
        <v>1060515.8183372875</v>
      </c>
      <c r="E87" s="344">
        <v>1526497.3784745999</v>
      </c>
      <c r="F87" s="344">
        <v>417390.11598421546</v>
      </c>
    </row>
    <row r="88" spans="2:6" x14ac:dyDescent="0.5">
      <c r="B88" s="345" t="s">
        <v>821</v>
      </c>
      <c r="C88" s="344">
        <v>3332541.1382804839</v>
      </c>
      <c r="D88" s="344">
        <v>1059144.4355342304</v>
      </c>
      <c r="E88" s="344">
        <v>1565098.4110271616</v>
      </c>
      <c r="F88" s="344">
        <v>416630.13041477161</v>
      </c>
    </row>
    <row r="89" spans="2:6" x14ac:dyDescent="0.5">
      <c r="B89" s="345" t="s">
        <v>822</v>
      </c>
      <c r="C89" s="344">
        <v>3356426.1488903551</v>
      </c>
      <c r="D89" s="344">
        <v>1057065.0620065855</v>
      </c>
      <c r="E89" s="344">
        <v>1592500.6459734128</v>
      </c>
      <c r="F89" s="344">
        <v>415122.89810784918</v>
      </c>
    </row>
    <row r="90" spans="2:6" x14ac:dyDescent="0.5">
      <c r="B90" s="345" t="s">
        <v>823</v>
      </c>
      <c r="C90" s="344">
        <v>3442948.4183970988</v>
      </c>
      <c r="D90" s="344">
        <v>1097934.0269394873</v>
      </c>
      <c r="E90" s="344">
        <v>1615908.2227867872</v>
      </c>
      <c r="F90" s="344">
        <v>418893.53686854657</v>
      </c>
    </row>
    <row r="91" spans="2:6" x14ac:dyDescent="0.5">
      <c r="B91" s="345" t="s">
        <v>824</v>
      </c>
      <c r="C91" s="344">
        <v>3444835.8893274134</v>
      </c>
      <c r="D91" s="344">
        <v>1083194.2694646376</v>
      </c>
      <c r="E91" s="344">
        <v>1644171.3313357602</v>
      </c>
      <c r="F91" s="344">
        <v>424957.74761753576</v>
      </c>
    </row>
    <row r="92" spans="2:6" x14ac:dyDescent="0.5">
      <c r="B92" s="345" t="s">
        <v>825</v>
      </c>
      <c r="C92" s="344">
        <v>3474555.3150113993</v>
      </c>
      <c r="D92" s="344">
        <v>1078657.6385863228</v>
      </c>
      <c r="E92" s="344">
        <v>1671100.5666350534</v>
      </c>
      <c r="F92" s="344">
        <v>416289.50061626633</v>
      </c>
    </row>
    <row r="93" spans="2:6" x14ac:dyDescent="0.5">
      <c r="B93" s="345" t="s">
        <v>826</v>
      </c>
      <c r="C93" s="344">
        <v>3560542.6459028819</v>
      </c>
      <c r="D93" s="344">
        <v>1096716.2539117248</v>
      </c>
      <c r="E93" s="344">
        <v>1718227.7403811738</v>
      </c>
      <c r="F93" s="344">
        <v>412849.44303808082</v>
      </c>
    </row>
    <row r="94" spans="2:6" x14ac:dyDescent="0.5">
      <c r="B94" s="345" t="s">
        <v>827</v>
      </c>
      <c r="C94" s="344">
        <v>3565350.3939476204</v>
      </c>
      <c r="D94" s="344">
        <v>1088861.2301017945</v>
      </c>
      <c r="E94" s="344">
        <v>1748844.7200915965</v>
      </c>
      <c r="F94" s="344">
        <v>408405.50250554143</v>
      </c>
    </row>
    <row r="95" spans="2:6" x14ac:dyDescent="0.5">
      <c r="B95" s="345" t="s">
        <v>828</v>
      </c>
      <c r="C95" s="344">
        <v>3614356.8943587155</v>
      </c>
      <c r="D95" s="344">
        <v>1099018.6038517167</v>
      </c>
      <c r="E95" s="344">
        <v>1771220.1902014602</v>
      </c>
      <c r="F95" s="344">
        <v>412107.05251390371</v>
      </c>
    </row>
    <row r="96" spans="2:6" x14ac:dyDescent="0.5">
      <c r="B96" s="345" t="s">
        <v>829</v>
      </c>
      <c r="C96" s="344">
        <v>3668171.0176270804</v>
      </c>
      <c r="D96" s="344">
        <v>1139865.2052926458</v>
      </c>
      <c r="E96" s="344">
        <v>1779233.7404999111</v>
      </c>
      <c r="F96" s="344">
        <v>404339.87870772282</v>
      </c>
    </row>
    <row r="97" spans="2:6" x14ac:dyDescent="0.5">
      <c r="B97" s="345" t="s">
        <v>830</v>
      </c>
      <c r="C97" s="344">
        <v>3697389.5052291853</v>
      </c>
      <c r="D97" s="344">
        <v>1160067.5888882475</v>
      </c>
      <c r="E97" s="344">
        <v>1751030.039190551</v>
      </c>
      <c r="F97" s="344">
        <v>403226.82637083053</v>
      </c>
    </row>
    <row r="98" spans="2:6" x14ac:dyDescent="0.5">
      <c r="B98" s="345" t="s">
        <v>831</v>
      </c>
      <c r="C98" s="344">
        <v>3768071.8822069224</v>
      </c>
      <c r="D98" s="344">
        <v>1169814.0594156496</v>
      </c>
      <c r="E98" s="344">
        <v>1767227.0469476632</v>
      </c>
      <c r="F98" s="344">
        <v>433781.10362915666</v>
      </c>
    </row>
    <row r="99" spans="2:6" x14ac:dyDescent="0.5">
      <c r="B99" s="345" t="s">
        <v>832</v>
      </c>
      <c r="C99" s="344">
        <v>3933737.5362518528</v>
      </c>
      <c r="D99" s="344">
        <v>1224189.4739575393</v>
      </c>
      <c r="E99" s="344">
        <v>1884401.9092513972</v>
      </c>
      <c r="F99" s="344">
        <v>387287.40678058361</v>
      </c>
    </row>
    <row r="100" spans="2:6" x14ac:dyDescent="0.5">
      <c r="B100" s="345" t="s">
        <v>833</v>
      </c>
      <c r="C100" s="344">
        <v>3934779.7418802558</v>
      </c>
      <c r="D100" s="344">
        <v>1221115.3028050351</v>
      </c>
      <c r="E100" s="344">
        <v>1928771.9120481745</v>
      </c>
      <c r="F100" s="344">
        <v>411243.25253361574</v>
      </c>
    </row>
    <row r="101" spans="2:6" x14ac:dyDescent="0.5">
      <c r="B101" s="345" t="s">
        <v>834</v>
      </c>
      <c r="C101" s="344">
        <v>3960434.8739972804</v>
      </c>
      <c r="D101" s="344">
        <v>1259671.0195732962</v>
      </c>
      <c r="E101" s="344">
        <v>1971834.0565563778</v>
      </c>
      <c r="F101" s="344">
        <v>394010.18031139212</v>
      </c>
    </row>
    <row r="102" spans="2:6" x14ac:dyDescent="0.5">
      <c r="B102" s="345" t="s">
        <v>835</v>
      </c>
      <c r="C102" s="344">
        <v>4123803.8156756377</v>
      </c>
      <c r="D102" s="344">
        <v>1306544.0109142573</v>
      </c>
      <c r="E102" s="344">
        <v>1988043.7605471055</v>
      </c>
      <c r="F102" s="344">
        <v>379186.66287100408</v>
      </c>
    </row>
    <row r="103" spans="2:6" x14ac:dyDescent="0.5">
      <c r="B103" s="345" t="s">
        <v>836</v>
      </c>
      <c r="C103" s="344">
        <v>4117349.6927426187</v>
      </c>
      <c r="D103" s="344">
        <v>1329875.0029815866</v>
      </c>
      <c r="E103" s="344">
        <v>2009526.5751186484</v>
      </c>
      <c r="F103" s="344">
        <v>376158.41237136326</v>
      </c>
    </row>
    <row r="104" spans="2:6" x14ac:dyDescent="0.5">
      <c r="B104" s="345" t="s">
        <v>837</v>
      </c>
      <c r="C104" s="344">
        <v>4190717.2314406261</v>
      </c>
      <c r="D104" s="344">
        <v>1338722.9044910944</v>
      </c>
      <c r="E104" s="344">
        <v>2047495.0393008378</v>
      </c>
      <c r="F104" s="344">
        <v>391749.36110629083</v>
      </c>
    </row>
    <row r="105" spans="2:6" x14ac:dyDescent="0.5">
      <c r="B105" s="345" t="s">
        <v>838</v>
      </c>
      <c r="C105" s="344">
        <v>4284219.7184707485</v>
      </c>
      <c r="D105" s="344">
        <v>1407324.920551759</v>
      </c>
      <c r="E105" s="344">
        <v>2078733.7478194686</v>
      </c>
      <c r="F105" s="344">
        <v>387473.24446805182</v>
      </c>
    </row>
    <row r="106" spans="2:6" x14ac:dyDescent="0.5">
      <c r="B106" s="345" t="s">
        <v>839</v>
      </c>
      <c r="C106" s="344">
        <v>4298930.298047089</v>
      </c>
      <c r="D106" s="344">
        <v>1430198.6486671395</v>
      </c>
      <c r="E106" s="344">
        <v>2077096.867361781</v>
      </c>
      <c r="F106" s="344">
        <v>393233.71538505162</v>
      </c>
    </row>
    <row r="107" spans="2:6" x14ac:dyDescent="0.5">
      <c r="B107" s="345" t="s">
        <v>840</v>
      </c>
      <c r="C107" s="344">
        <v>4345382.2523388416</v>
      </c>
      <c r="D107" s="344">
        <v>1468120.5894448333</v>
      </c>
      <c r="E107" s="344">
        <v>2089816.2936270942</v>
      </c>
      <c r="F107" s="344">
        <v>381239.14085896796</v>
      </c>
    </row>
    <row r="108" spans="2:6" x14ac:dyDescent="0.5">
      <c r="B108" s="345" t="s">
        <v>841</v>
      </c>
      <c r="C108" s="344">
        <v>4464616.6543853926</v>
      </c>
      <c r="D108" s="344">
        <v>1530214.7033585117</v>
      </c>
      <c r="E108" s="344">
        <v>2142850.4773097201</v>
      </c>
      <c r="F108" s="344">
        <v>368327.77637205401</v>
      </c>
    </row>
    <row r="109" spans="2:6" x14ac:dyDescent="0.5">
      <c r="B109" s="345" t="s">
        <v>842</v>
      </c>
      <c r="C109" s="344">
        <v>4474231.5471409438</v>
      </c>
      <c r="D109" s="344">
        <v>1505347.5932631972</v>
      </c>
      <c r="E109" s="344">
        <v>2197658.5562525215</v>
      </c>
      <c r="F109" s="344">
        <v>361858.7895981365</v>
      </c>
    </row>
    <row r="110" spans="2:6" x14ac:dyDescent="0.5">
      <c r="B110" s="345" t="s">
        <v>843</v>
      </c>
      <c r="C110" s="344">
        <v>4510383.4768465338</v>
      </c>
      <c r="D110" s="344">
        <v>1520795.2841175618</v>
      </c>
      <c r="E110" s="344">
        <v>2180247.1721148505</v>
      </c>
      <c r="F110" s="344">
        <v>380225.25274139736</v>
      </c>
    </row>
    <row r="111" spans="2:6" x14ac:dyDescent="0.5">
      <c r="B111" s="345" t="s">
        <v>844</v>
      </c>
      <c r="C111" s="344">
        <v>4740065.5531121586</v>
      </c>
      <c r="D111" s="344">
        <v>1592151.6306949414</v>
      </c>
      <c r="E111" s="344">
        <v>2213503.1991537395</v>
      </c>
      <c r="F111" s="344">
        <v>396692.51565183297</v>
      </c>
    </row>
    <row r="112" spans="2:6" x14ac:dyDescent="0.5">
      <c r="B112" s="345" t="s">
        <v>845</v>
      </c>
      <c r="C112" s="344">
        <v>4666314.3403882338</v>
      </c>
      <c r="D112" s="344">
        <v>1575388.7374545115</v>
      </c>
      <c r="E112" s="344">
        <v>2302502.6161923478</v>
      </c>
      <c r="F112" s="344">
        <v>383268.976526146</v>
      </c>
    </row>
    <row r="113" spans="2:6" x14ac:dyDescent="0.5">
      <c r="B113" s="345" t="s">
        <v>846</v>
      </c>
      <c r="C113" s="344">
        <v>4718952.0387433236</v>
      </c>
      <c r="D113" s="344">
        <v>1604225.0190584539</v>
      </c>
      <c r="E113" s="344">
        <v>2349431.9907470671</v>
      </c>
      <c r="F113" s="344">
        <v>354463.16095831449</v>
      </c>
    </row>
    <row r="114" spans="2:6" x14ac:dyDescent="0.5">
      <c r="B114" s="345" t="s">
        <v>847</v>
      </c>
      <c r="C114" s="344">
        <v>4834218.2880495796</v>
      </c>
      <c r="D114" s="344">
        <v>1624863.2819672171</v>
      </c>
      <c r="E114" s="344">
        <v>2431002.912656514</v>
      </c>
      <c r="F114" s="344">
        <v>361309.2518425025</v>
      </c>
    </row>
    <row r="115" spans="2:6" x14ac:dyDescent="0.5">
      <c r="B115" s="345" t="s">
        <v>848</v>
      </c>
      <c r="C115" s="344">
        <v>4804206.5185921285</v>
      </c>
      <c r="D115" s="344">
        <v>1566383.7418423377</v>
      </c>
      <c r="E115" s="344">
        <v>2502918.9105750644</v>
      </c>
      <c r="F115" s="344">
        <v>347273.19592939795</v>
      </c>
    </row>
    <row r="116" spans="2:6" x14ac:dyDescent="0.5">
      <c r="B116" s="345" t="s">
        <v>849</v>
      </c>
      <c r="C116" s="344">
        <v>4813320.5264113611</v>
      </c>
      <c r="D116" s="344">
        <v>1493097.4010806659</v>
      </c>
      <c r="E116" s="344">
        <v>2591337.2622253168</v>
      </c>
      <c r="F116" s="344">
        <v>336088.64404549776</v>
      </c>
    </row>
    <row r="117" spans="2:6" x14ac:dyDescent="0.5">
      <c r="B117" s="345" t="s">
        <v>850</v>
      </c>
      <c r="C117" s="344">
        <v>4877518.6257668585</v>
      </c>
      <c r="D117" s="344">
        <v>1455625.2651568616</v>
      </c>
      <c r="E117" s="344">
        <v>2635434.3056059619</v>
      </c>
      <c r="F117" s="344">
        <v>327561.50972858816</v>
      </c>
    </row>
    <row r="118" spans="2:6" x14ac:dyDescent="0.5">
      <c r="B118" s="345" t="s">
        <v>851</v>
      </c>
      <c r="C118" s="344">
        <v>4903381.7608833602</v>
      </c>
      <c r="D118" s="344">
        <v>1412008.8119024767</v>
      </c>
      <c r="E118" s="344">
        <v>2692124.5878547379</v>
      </c>
      <c r="F118" s="344">
        <v>322312.12228219985</v>
      </c>
    </row>
    <row r="119" spans="2:6" x14ac:dyDescent="0.5">
      <c r="B119" s="345" t="s">
        <v>852</v>
      </c>
      <c r="C119" s="344">
        <v>4979962.9074528525</v>
      </c>
      <c r="D119" s="344">
        <v>1392681.2472505048</v>
      </c>
      <c r="E119" s="344">
        <v>2718140.3159600934</v>
      </c>
      <c r="F119" s="344">
        <v>321316.03215217456</v>
      </c>
    </row>
    <row r="120" spans="2:6" x14ac:dyDescent="0.5">
      <c r="B120" s="345" t="s">
        <v>853</v>
      </c>
      <c r="C120" s="344">
        <v>4950840.569693503</v>
      </c>
      <c r="D120" s="344">
        <v>1376423.4867213743</v>
      </c>
      <c r="E120" s="344">
        <v>2763555.7795932936</v>
      </c>
      <c r="F120" s="344">
        <v>321179.39132327266</v>
      </c>
    </row>
    <row r="121" spans="2:6" x14ac:dyDescent="0.5">
      <c r="B121" s="345" t="s">
        <v>854</v>
      </c>
      <c r="C121" s="344">
        <v>4986906.3380665891</v>
      </c>
      <c r="D121" s="344">
        <v>1337169.2945040346</v>
      </c>
      <c r="E121" s="344">
        <v>2812911.4824534897</v>
      </c>
      <c r="F121" s="344">
        <v>326785.53540192574</v>
      </c>
    </row>
    <row r="122" spans="2:6" x14ac:dyDescent="0.5">
      <c r="B122" s="345" t="s">
        <v>855</v>
      </c>
      <c r="C122" s="346">
        <v>5159174.9909531372</v>
      </c>
      <c r="D122" s="346">
        <v>1402181.5737415059</v>
      </c>
      <c r="E122" s="346">
        <v>2835816.750499967</v>
      </c>
      <c r="F122" s="346">
        <v>391067.69793962582</v>
      </c>
    </row>
    <row r="123" spans="2:6" x14ac:dyDescent="0.5">
      <c r="B123" s="345" t="s">
        <v>856</v>
      </c>
      <c r="C123" s="346">
        <v>5035964.127111882</v>
      </c>
      <c r="D123" s="346">
        <v>1339848.5730428395</v>
      </c>
      <c r="E123" s="346">
        <v>2927678.8179047937</v>
      </c>
      <c r="F123" s="346">
        <v>332667.7523907802</v>
      </c>
    </row>
    <row r="124" spans="2:6" x14ac:dyDescent="0.5">
      <c r="B124" s="345" t="s">
        <v>857</v>
      </c>
      <c r="C124" s="346">
        <v>5092148.5413346598</v>
      </c>
      <c r="D124" s="346">
        <v>1334157.4182345483</v>
      </c>
      <c r="E124" s="346">
        <v>2962868.6375383595</v>
      </c>
      <c r="F124" s="346">
        <v>328634.1232205439</v>
      </c>
    </row>
    <row r="125" spans="2:6" x14ac:dyDescent="0.5">
      <c r="B125" s="345" t="s">
        <v>858</v>
      </c>
      <c r="C125" s="344">
        <v>5171671.102885413</v>
      </c>
      <c r="D125" s="344">
        <v>1361374.9383745568</v>
      </c>
      <c r="E125" s="344">
        <v>3010840.5989809842</v>
      </c>
      <c r="F125" s="344">
        <v>335520.35724259529</v>
      </c>
    </row>
    <row r="126" spans="2:6" x14ac:dyDescent="0.5">
      <c r="B126" s="345" t="s">
        <v>859</v>
      </c>
      <c r="C126" s="346">
        <v>5182548.1930325786</v>
      </c>
      <c r="D126" s="346">
        <v>1337428.1690754853</v>
      </c>
      <c r="E126" s="346">
        <v>3070916.3459067643</v>
      </c>
      <c r="F126" s="346">
        <v>324480.26222755871</v>
      </c>
    </row>
    <row r="127" spans="2:6" x14ac:dyDescent="0.5">
      <c r="B127" s="345" t="s">
        <v>860</v>
      </c>
      <c r="C127" s="346">
        <v>5249175.9001603136</v>
      </c>
      <c r="D127" s="346">
        <v>1333326.6883600899</v>
      </c>
      <c r="E127" s="346">
        <v>3129551.1591298785</v>
      </c>
      <c r="F127" s="346">
        <v>318831.94742160593</v>
      </c>
    </row>
    <row r="128" spans="2:6" x14ac:dyDescent="0.5">
      <c r="B128" s="345" t="s">
        <v>861</v>
      </c>
      <c r="C128" s="346">
        <v>5360644.6468016077</v>
      </c>
      <c r="D128" s="346">
        <v>1355270.0108413384</v>
      </c>
      <c r="E128" s="346">
        <v>3198880.8271626378</v>
      </c>
      <c r="F128" s="346">
        <v>317924.43764216948</v>
      </c>
    </row>
    <row r="129" spans="2:6" x14ac:dyDescent="0.5">
      <c r="B129" s="345" t="s">
        <v>862</v>
      </c>
      <c r="C129" s="346">
        <v>5386099.0836278228</v>
      </c>
      <c r="D129" s="346">
        <v>1377761.948431073</v>
      </c>
      <c r="E129" s="346">
        <v>3209681.165352263</v>
      </c>
      <c r="F129" s="346">
        <v>320363.21511308936</v>
      </c>
    </row>
    <row r="130" spans="2:6" x14ac:dyDescent="0.5">
      <c r="B130" s="345" t="s">
        <v>863</v>
      </c>
      <c r="C130" s="346">
        <v>5414654.8860723833</v>
      </c>
      <c r="D130" s="346">
        <v>1377294.9905630029</v>
      </c>
      <c r="E130" s="346">
        <v>3212258.7201364473</v>
      </c>
      <c r="F130" s="346">
        <v>336174.22084326029</v>
      </c>
    </row>
    <row r="131" spans="2:6" x14ac:dyDescent="0.5">
      <c r="B131" s="345" t="s">
        <v>864</v>
      </c>
      <c r="C131" s="346">
        <v>5485411.7926447652</v>
      </c>
      <c r="D131" s="346">
        <v>1398041.0506271189</v>
      </c>
      <c r="E131" s="346">
        <v>3270841.0382573628</v>
      </c>
      <c r="F131" s="346">
        <v>324505.26042557665</v>
      </c>
    </row>
    <row r="132" spans="2:6" x14ac:dyDescent="0.5">
      <c r="B132" s="345" t="s">
        <v>865</v>
      </c>
      <c r="C132" s="346">
        <v>5494874.1341501465</v>
      </c>
      <c r="D132" s="346">
        <v>1409883.2199715397</v>
      </c>
      <c r="E132" s="346">
        <v>3271434.9909118875</v>
      </c>
      <c r="F132" s="346">
        <v>337940.12584238133</v>
      </c>
    </row>
    <row r="133" spans="2:6" x14ac:dyDescent="0.5">
      <c r="B133" s="345" t="s">
        <v>866</v>
      </c>
      <c r="C133" s="346">
        <v>5568600.7361943098</v>
      </c>
      <c r="D133" s="346">
        <v>1415608.5695443787</v>
      </c>
      <c r="E133" s="346">
        <v>3301994.5782655594</v>
      </c>
      <c r="F133" s="346">
        <v>356120.96717847284</v>
      </c>
    </row>
    <row r="134" spans="2:6" x14ac:dyDescent="0.5">
      <c r="B134" s="345" t="s">
        <v>867</v>
      </c>
      <c r="C134" s="346">
        <v>5771238.1509137517</v>
      </c>
      <c r="D134" s="346">
        <v>1519064.4317869102</v>
      </c>
      <c r="E134" s="346">
        <v>3359257.3954143687</v>
      </c>
      <c r="F134" s="346">
        <v>390784.71049537905</v>
      </c>
    </row>
    <row r="135" spans="2:6" x14ac:dyDescent="0.5">
      <c r="B135" s="345" t="s">
        <v>868</v>
      </c>
      <c r="C135" s="346">
        <v>5611595.9402863067</v>
      </c>
      <c r="D135" s="346">
        <v>1490148.3349145248</v>
      </c>
      <c r="E135" s="346">
        <v>3416954.726188303</v>
      </c>
      <c r="F135" s="346">
        <v>370506.5728347816</v>
      </c>
    </row>
    <row r="136" spans="2:6" x14ac:dyDescent="0.5">
      <c r="B136" s="345" t="s">
        <v>869</v>
      </c>
      <c r="C136" s="346">
        <v>5743756.964529668</v>
      </c>
      <c r="D136" s="346">
        <v>1474289.6994625072</v>
      </c>
      <c r="E136" s="346">
        <v>3486218.3826856413</v>
      </c>
      <c r="F136" s="346">
        <v>370750.57805664488</v>
      </c>
    </row>
    <row r="137" spans="2:6" ht="14.7" thickBot="1" x14ac:dyDescent="0.55000000000000004">
      <c r="B137" s="347" t="s">
        <v>870</v>
      </c>
      <c r="C137" s="348">
        <v>5914346.6300454447</v>
      </c>
      <c r="D137" s="348">
        <v>1565723.2062054735</v>
      </c>
      <c r="E137" s="348">
        <v>3533283.6149516688</v>
      </c>
      <c r="F137" s="348">
        <v>363954.2563417544</v>
      </c>
    </row>
    <row r="138"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9"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833C-4EB5-4F41-B3A9-03227CDD690D}">
  <sheetPr codeName="Sheet95">
    <pageSetUpPr fitToPage="1"/>
  </sheetPr>
  <dimension ref="A1:E138"/>
  <sheetViews>
    <sheetView view="pageBreakPreview" zoomScaleSheetLayoutView="100" workbookViewId="0">
      <pane ySplit="4" topLeftCell="A122" activePane="bottomLeft" state="frozen"/>
      <selection activeCell="H53" sqref="H53:H54"/>
      <selection pane="bottomLeft" activeCell="C137" sqref="C137"/>
    </sheetView>
  </sheetViews>
  <sheetFormatPr defaultColWidth="9" defaultRowHeight="14.35" x14ac:dyDescent="0.5"/>
  <cols>
    <col min="1" max="1" width="5.87890625" customWidth="1"/>
    <col min="2" max="2" width="17.1171875" customWidth="1"/>
    <col min="3" max="3" width="38.1171875" style="349" customWidth="1"/>
    <col min="4" max="4" width="8.87890625" customWidth="1"/>
  </cols>
  <sheetData>
    <row r="1" spans="1:4" x14ac:dyDescent="0.5">
      <c r="A1" t="s">
        <v>119</v>
      </c>
      <c r="D1" s="349"/>
    </row>
    <row r="2" spans="1:4" ht="26.25" customHeight="1" thickBot="1" x14ac:dyDescent="0.55000000000000004">
      <c r="B2" s="452" t="s">
        <v>871</v>
      </c>
      <c r="C2" s="452"/>
    </row>
    <row r="3" spans="1:4" ht="43.2" customHeight="1" thickTop="1" x14ac:dyDescent="0.5">
      <c r="B3" s="453" t="s">
        <v>687</v>
      </c>
      <c r="C3" s="434" t="s">
        <v>872</v>
      </c>
      <c r="D3" s="455"/>
    </row>
    <row r="4" spans="1:4" ht="15.6" customHeight="1" x14ac:dyDescent="0.5">
      <c r="B4" s="454"/>
      <c r="C4" s="435"/>
      <c r="D4" s="455"/>
    </row>
    <row r="5" spans="1:4" x14ac:dyDescent="0.5">
      <c r="B5" s="343" t="s">
        <v>738</v>
      </c>
      <c r="C5" s="350">
        <v>65366.416663649987</v>
      </c>
    </row>
    <row r="6" spans="1:4" x14ac:dyDescent="0.5">
      <c r="B6" s="343" t="s">
        <v>739</v>
      </c>
      <c r="C6" s="350">
        <v>66389.371763649993</v>
      </c>
    </row>
    <row r="7" spans="1:4" x14ac:dyDescent="0.5">
      <c r="B7" s="343" t="s">
        <v>740</v>
      </c>
      <c r="C7" s="350">
        <v>67021.730918649992</v>
      </c>
    </row>
    <row r="8" spans="1:4" x14ac:dyDescent="0.5">
      <c r="B8" s="343" t="s">
        <v>741</v>
      </c>
      <c r="C8" s="350">
        <v>67343.465518649988</v>
      </c>
    </row>
    <row r="9" spans="1:4" x14ac:dyDescent="0.5">
      <c r="B9" s="343" t="s">
        <v>742</v>
      </c>
      <c r="C9" s="350">
        <v>73854.640118649986</v>
      </c>
    </row>
    <row r="10" spans="1:4" x14ac:dyDescent="0.5">
      <c r="B10" s="343" t="s">
        <v>743</v>
      </c>
      <c r="C10" s="350">
        <v>73920.021740149998</v>
      </c>
    </row>
    <row r="11" spans="1:4" x14ac:dyDescent="0.5">
      <c r="B11" s="343" t="s">
        <v>744</v>
      </c>
      <c r="C11" s="350">
        <v>73920.021740149998</v>
      </c>
    </row>
    <row r="12" spans="1:4" x14ac:dyDescent="0.5">
      <c r="B12" s="343" t="s">
        <v>745</v>
      </c>
      <c r="C12" s="350">
        <v>77524.811740150006</v>
      </c>
    </row>
    <row r="13" spans="1:4" x14ac:dyDescent="0.5">
      <c r="B13" s="343" t="s">
        <v>746</v>
      </c>
      <c r="C13" s="350">
        <v>77524.811740150006</v>
      </c>
    </row>
    <row r="14" spans="1:4" x14ac:dyDescent="0.5">
      <c r="B14" s="343" t="s">
        <v>747</v>
      </c>
      <c r="C14" s="350">
        <v>77531.811740020028</v>
      </c>
    </row>
    <row r="15" spans="1:4" x14ac:dyDescent="0.5">
      <c r="B15" s="343" t="s">
        <v>748</v>
      </c>
      <c r="C15" s="350">
        <v>79652.074550019999</v>
      </c>
    </row>
    <row r="16" spans="1:4" x14ac:dyDescent="0.5">
      <c r="B16" s="343" t="s">
        <v>749</v>
      </c>
      <c r="C16" s="350">
        <v>79652.074550019999</v>
      </c>
    </row>
    <row r="17" spans="2:5" x14ac:dyDescent="0.5">
      <c r="B17" s="343" t="s">
        <v>750</v>
      </c>
      <c r="C17" s="350">
        <v>79652.074550019999</v>
      </c>
    </row>
    <row r="18" spans="2:5" x14ac:dyDescent="0.5">
      <c r="B18" s="343" t="s">
        <v>751</v>
      </c>
      <c r="C18" s="350">
        <v>80978.540491149994</v>
      </c>
    </row>
    <row r="19" spans="2:5" x14ac:dyDescent="0.5">
      <c r="B19" s="343" t="s">
        <v>752</v>
      </c>
      <c r="C19" s="350">
        <v>80742.724891150006</v>
      </c>
    </row>
    <row r="20" spans="2:5" x14ac:dyDescent="0.5">
      <c r="B20" s="343" t="s">
        <v>753</v>
      </c>
      <c r="C20" s="350">
        <v>80980.922491149991</v>
      </c>
    </row>
    <row r="21" spans="2:5" ht="15.7" x14ac:dyDescent="0.55000000000000004">
      <c r="B21" s="343" t="s">
        <v>754</v>
      </c>
      <c r="C21" s="350">
        <v>82800.838488660025</v>
      </c>
      <c r="E21" s="29"/>
    </row>
    <row r="22" spans="2:5" x14ac:dyDescent="0.5">
      <c r="B22" s="343" t="s">
        <v>755</v>
      </c>
      <c r="C22" s="350">
        <v>82995.147788660019</v>
      </c>
    </row>
    <row r="23" spans="2:5" x14ac:dyDescent="0.5">
      <c r="B23" s="343" t="s">
        <v>756</v>
      </c>
      <c r="C23" s="350">
        <v>83909.147788660019</v>
      </c>
    </row>
    <row r="24" spans="2:5" x14ac:dyDescent="0.5">
      <c r="B24" s="343" t="s">
        <v>757</v>
      </c>
      <c r="C24" s="350">
        <v>83397.405985040008</v>
      </c>
    </row>
    <row r="25" spans="2:5" x14ac:dyDescent="0.5">
      <c r="B25" s="343" t="s">
        <v>758</v>
      </c>
      <c r="C25" s="350">
        <v>84317.980677040017</v>
      </c>
    </row>
    <row r="26" spans="2:5" x14ac:dyDescent="0.5">
      <c r="B26" s="343" t="s">
        <v>759</v>
      </c>
      <c r="C26" s="350">
        <v>84542.512677040024</v>
      </c>
    </row>
    <row r="27" spans="2:5" x14ac:dyDescent="0.5">
      <c r="B27" s="343" t="s">
        <v>760</v>
      </c>
      <c r="C27" s="350">
        <v>87454.021857040017</v>
      </c>
    </row>
    <row r="28" spans="2:5" x14ac:dyDescent="0.5">
      <c r="B28" s="343" t="s">
        <v>761</v>
      </c>
      <c r="C28" s="350">
        <v>87654.014760660008</v>
      </c>
    </row>
    <row r="29" spans="2:5" x14ac:dyDescent="0.5">
      <c r="B29" s="343" t="s">
        <v>762</v>
      </c>
      <c r="C29" s="350">
        <v>88897.859384659998</v>
      </c>
    </row>
    <row r="30" spans="2:5" x14ac:dyDescent="0.5">
      <c r="B30" s="343" t="s">
        <v>763</v>
      </c>
      <c r="C30" s="350">
        <v>91932.777143569998</v>
      </c>
    </row>
    <row r="31" spans="2:5" x14ac:dyDescent="0.5">
      <c r="B31" s="343" t="s">
        <v>764</v>
      </c>
      <c r="C31" s="350">
        <v>92152.567335789994</v>
      </c>
    </row>
    <row r="32" spans="2:5" x14ac:dyDescent="0.5">
      <c r="B32" s="343" t="s">
        <v>765</v>
      </c>
      <c r="C32" s="350">
        <v>93162.333255470003</v>
      </c>
    </row>
    <row r="33" spans="2:3" x14ac:dyDescent="0.5">
      <c r="B33" s="343" t="s">
        <v>766</v>
      </c>
      <c r="C33" s="350">
        <v>95569.552381239992</v>
      </c>
    </row>
    <row r="34" spans="2:3" x14ac:dyDescent="0.5">
      <c r="B34" s="343" t="s">
        <v>767</v>
      </c>
      <c r="C34" s="350">
        <v>95621.696881239986</v>
      </c>
    </row>
    <row r="35" spans="2:3" x14ac:dyDescent="0.5">
      <c r="B35" s="343" t="s">
        <v>768</v>
      </c>
      <c r="C35" s="350">
        <v>95968.429681239984</v>
      </c>
    </row>
    <row r="36" spans="2:3" x14ac:dyDescent="0.5">
      <c r="B36" s="343" t="s">
        <v>769</v>
      </c>
      <c r="C36" s="350">
        <v>96756.954409239988</v>
      </c>
    </row>
    <row r="37" spans="2:3" x14ac:dyDescent="0.5">
      <c r="B37" s="343" t="s">
        <v>770</v>
      </c>
      <c r="C37" s="350">
        <v>96931.776123239993</v>
      </c>
    </row>
    <row r="38" spans="2:3" x14ac:dyDescent="0.5">
      <c r="B38" s="343" t="s">
        <v>771</v>
      </c>
      <c r="C38" s="350">
        <v>96931.776123239993</v>
      </c>
    </row>
    <row r="39" spans="2:3" x14ac:dyDescent="0.5">
      <c r="B39" s="343" t="s">
        <v>772</v>
      </c>
      <c r="C39" s="350">
        <v>97921.41412324</v>
      </c>
    </row>
    <row r="40" spans="2:3" x14ac:dyDescent="0.5">
      <c r="B40" s="343" t="s">
        <v>773</v>
      </c>
      <c r="C40" s="350">
        <v>97938.041500240011</v>
      </c>
    </row>
    <row r="41" spans="2:3" x14ac:dyDescent="0.5">
      <c r="B41" s="343" t="s">
        <v>774</v>
      </c>
      <c r="C41" s="350">
        <v>98470.756700240003</v>
      </c>
    </row>
    <row r="42" spans="2:3" x14ac:dyDescent="0.5">
      <c r="B42" s="343" t="s">
        <v>775</v>
      </c>
      <c r="C42" s="350">
        <v>99150.274362560012</v>
      </c>
    </row>
    <row r="43" spans="2:3" x14ac:dyDescent="0.5">
      <c r="B43" s="343" t="s">
        <v>776</v>
      </c>
      <c r="C43" s="350">
        <v>102989.37883756</v>
      </c>
    </row>
    <row r="44" spans="2:3" x14ac:dyDescent="0.5">
      <c r="B44" s="343" t="s">
        <v>777</v>
      </c>
      <c r="C44" s="350">
        <v>104142.04683755997</v>
      </c>
    </row>
    <row r="45" spans="2:3" x14ac:dyDescent="0.5">
      <c r="B45" s="343" t="s">
        <v>778</v>
      </c>
      <c r="C45" s="350">
        <v>109377.83914770998</v>
      </c>
    </row>
    <row r="46" spans="2:3" x14ac:dyDescent="0.5">
      <c r="B46" s="343" t="s">
        <v>779</v>
      </c>
      <c r="C46" s="350">
        <v>111770.54852895997</v>
      </c>
    </row>
    <row r="47" spans="2:3" x14ac:dyDescent="0.5">
      <c r="B47" s="343" t="s">
        <v>780</v>
      </c>
      <c r="C47" s="350">
        <v>112480.85436495997</v>
      </c>
    </row>
    <row r="48" spans="2:3" x14ac:dyDescent="0.5">
      <c r="B48" s="343" t="s">
        <v>781</v>
      </c>
      <c r="C48" s="350">
        <v>114031.45333655998</v>
      </c>
    </row>
    <row r="49" spans="2:3" x14ac:dyDescent="0.5">
      <c r="B49" s="343" t="s">
        <v>782</v>
      </c>
      <c r="C49" s="350">
        <v>116058.92101155999</v>
      </c>
    </row>
    <row r="50" spans="2:3" x14ac:dyDescent="0.5">
      <c r="B50" s="343" t="s">
        <v>783</v>
      </c>
      <c r="C50" s="350">
        <v>117700.46358215998</v>
      </c>
    </row>
    <row r="51" spans="2:3" x14ac:dyDescent="0.5">
      <c r="B51" s="343" t="s">
        <v>784</v>
      </c>
      <c r="C51" s="350">
        <v>121090.62239815999</v>
      </c>
    </row>
    <row r="52" spans="2:3" x14ac:dyDescent="0.5">
      <c r="B52" s="343" t="s">
        <v>785</v>
      </c>
      <c r="C52" s="350">
        <v>123169.65830115999</v>
      </c>
    </row>
    <row r="53" spans="2:3" x14ac:dyDescent="0.5">
      <c r="B53" s="343" t="s">
        <v>786</v>
      </c>
      <c r="C53" s="350">
        <v>123677.05136427999</v>
      </c>
    </row>
    <row r="54" spans="2:3" x14ac:dyDescent="0.5">
      <c r="B54" s="343" t="s">
        <v>787</v>
      </c>
      <c r="C54" s="350">
        <v>131225.662325218</v>
      </c>
    </row>
    <row r="55" spans="2:3" x14ac:dyDescent="0.5">
      <c r="B55" s="343" t="s">
        <v>788</v>
      </c>
      <c r="C55" s="350">
        <v>134507.434991218</v>
      </c>
    </row>
    <row r="56" spans="2:3" x14ac:dyDescent="0.5">
      <c r="B56" s="343" t="s">
        <v>789</v>
      </c>
      <c r="C56" s="350">
        <v>137445.06862459998</v>
      </c>
    </row>
    <row r="57" spans="2:3" x14ac:dyDescent="0.5">
      <c r="B57" s="343" t="s">
        <v>790</v>
      </c>
      <c r="C57" s="350">
        <v>144848.61959819999</v>
      </c>
    </row>
    <row r="58" spans="2:3" x14ac:dyDescent="0.5">
      <c r="B58" s="343" t="s">
        <v>791</v>
      </c>
      <c r="C58" s="350">
        <v>148182.61792220001</v>
      </c>
    </row>
    <row r="59" spans="2:3" x14ac:dyDescent="0.5">
      <c r="B59" s="343" t="s">
        <v>792</v>
      </c>
      <c r="C59" s="350">
        <v>149867.61801252002</v>
      </c>
    </row>
    <row r="60" spans="2:3" x14ac:dyDescent="0.5">
      <c r="B60" s="343" t="s">
        <v>793</v>
      </c>
      <c r="C60" s="350">
        <v>160722.30581258002</v>
      </c>
    </row>
    <row r="61" spans="2:3" x14ac:dyDescent="0.5">
      <c r="B61" s="343" t="s">
        <v>794</v>
      </c>
      <c r="C61" s="350">
        <v>163470.56569926001</v>
      </c>
    </row>
    <row r="62" spans="2:3" x14ac:dyDescent="0.5">
      <c r="B62" s="343" t="s">
        <v>795</v>
      </c>
      <c r="C62" s="350">
        <v>165441.96659175999</v>
      </c>
    </row>
    <row r="63" spans="2:3" x14ac:dyDescent="0.5">
      <c r="B63" s="343" t="s">
        <v>796</v>
      </c>
      <c r="C63" s="350">
        <v>185010.73283041999</v>
      </c>
    </row>
    <row r="64" spans="2:3" x14ac:dyDescent="0.5">
      <c r="B64" s="343" t="s">
        <v>797</v>
      </c>
      <c r="C64" s="350">
        <v>187763.31314541999</v>
      </c>
    </row>
    <row r="65" spans="2:3" x14ac:dyDescent="0.5">
      <c r="B65" s="343" t="s">
        <v>798</v>
      </c>
      <c r="C65" s="350">
        <v>190233.64374909998</v>
      </c>
    </row>
    <row r="66" spans="2:3" x14ac:dyDescent="0.5">
      <c r="B66" s="343" t="s">
        <v>799</v>
      </c>
      <c r="C66" s="350">
        <v>195314.70398055203</v>
      </c>
    </row>
    <row r="67" spans="2:3" x14ac:dyDescent="0.5">
      <c r="B67" s="343" t="s">
        <v>800</v>
      </c>
      <c r="C67" s="350">
        <v>198269.11044055002</v>
      </c>
    </row>
    <row r="68" spans="2:3" x14ac:dyDescent="0.5">
      <c r="B68" s="343" t="s">
        <v>801</v>
      </c>
      <c r="C68" s="350">
        <v>204817.16183279001</v>
      </c>
    </row>
    <row r="69" spans="2:3" x14ac:dyDescent="0.5">
      <c r="B69" s="343" t="s">
        <v>802</v>
      </c>
      <c r="C69" s="350">
        <v>216200.25203001004</v>
      </c>
    </row>
    <row r="70" spans="2:3" x14ac:dyDescent="0.5">
      <c r="B70" s="343" t="s">
        <v>803</v>
      </c>
      <c r="C70" s="350">
        <v>216200.25203001004</v>
      </c>
    </row>
    <row r="71" spans="2:3" x14ac:dyDescent="0.5">
      <c r="B71" s="343" t="s">
        <v>804</v>
      </c>
      <c r="C71" s="350">
        <v>216588.30151447005</v>
      </c>
    </row>
    <row r="72" spans="2:3" x14ac:dyDescent="0.5">
      <c r="B72" s="343" t="s">
        <v>805</v>
      </c>
      <c r="C72" s="350">
        <v>224558.08465994007</v>
      </c>
    </row>
    <row r="73" spans="2:3" x14ac:dyDescent="0.5">
      <c r="B73" s="343" t="s">
        <v>806</v>
      </c>
      <c r="C73" s="350">
        <v>227490.22306494007</v>
      </c>
    </row>
    <row r="74" spans="2:3" x14ac:dyDescent="0.5">
      <c r="B74" s="343" t="s">
        <v>807</v>
      </c>
      <c r="C74" s="350">
        <v>227891.07530894005</v>
      </c>
    </row>
    <row r="75" spans="2:3" x14ac:dyDescent="0.5">
      <c r="B75" s="343" t="s">
        <v>808</v>
      </c>
      <c r="C75" s="350">
        <v>231457.61601306</v>
      </c>
    </row>
    <row r="76" spans="2:3" x14ac:dyDescent="0.5">
      <c r="B76" s="343" t="s">
        <v>809</v>
      </c>
      <c r="C76" s="350">
        <v>232395.20131306004</v>
      </c>
    </row>
    <row r="77" spans="2:3" x14ac:dyDescent="0.5">
      <c r="B77" s="343" t="s">
        <v>810</v>
      </c>
      <c r="C77" s="350">
        <v>233272.49471306</v>
      </c>
    </row>
    <row r="78" spans="2:3" x14ac:dyDescent="0.5">
      <c r="B78" s="343" t="s">
        <v>811</v>
      </c>
      <c r="C78" s="350">
        <v>235240.50151617007</v>
      </c>
    </row>
    <row r="79" spans="2:3" x14ac:dyDescent="0.5">
      <c r="B79" s="345" t="s">
        <v>812</v>
      </c>
      <c r="C79" s="350">
        <v>236788.90251617003</v>
      </c>
    </row>
    <row r="80" spans="2:3" x14ac:dyDescent="0.5">
      <c r="B80" s="345" t="s">
        <v>813</v>
      </c>
      <c r="C80" s="350">
        <v>236788.90251617003</v>
      </c>
    </row>
    <row r="81" spans="2:3" x14ac:dyDescent="0.5">
      <c r="B81" s="345" t="s">
        <v>814</v>
      </c>
      <c r="C81" s="350">
        <v>242572.62131921007</v>
      </c>
    </row>
    <row r="82" spans="2:3" x14ac:dyDescent="0.5">
      <c r="B82" s="345" t="s">
        <v>815</v>
      </c>
      <c r="C82" s="350">
        <v>245239.97734147005</v>
      </c>
    </row>
    <row r="83" spans="2:3" x14ac:dyDescent="0.5">
      <c r="B83" s="345" t="s">
        <v>816</v>
      </c>
      <c r="C83" s="350">
        <v>245427.00474147004</v>
      </c>
    </row>
    <row r="84" spans="2:3" x14ac:dyDescent="0.5">
      <c r="B84" s="345" t="s">
        <v>817</v>
      </c>
      <c r="C84" s="350">
        <v>248348.89190447005</v>
      </c>
    </row>
    <row r="85" spans="2:3" x14ac:dyDescent="0.5">
      <c r="B85" s="345" t="s">
        <v>818</v>
      </c>
      <c r="C85" s="350">
        <v>248513.90115105605</v>
      </c>
    </row>
    <row r="86" spans="2:3" x14ac:dyDescent="0.5">
      <c r="B86" s="345" t="s">
        <v>819</v>
      </c>
      <c r="C86" s="350">
        <v>248513.90115147005</v>
      </c>
    </row>
    <row r="87" spans="2:3" x14ac:dyDescent="0.5">
      <c r="B87" s="345" t="s">
        <v>820</v>
      </c>
      <c r="C87" s="350">
        <v>252260.30439159164</v>
      </c>
    </row>
    <row r="88" spans="2:3" x14ac:dyDescent="0.5">
      <c r="B88" s="345" t="s">
        <v>821</v>
      </c>
      <c r="C88" s="350">
        <v>252260.30439159164</v>
      </c>
    </row>
    <row r="89" spans="2:3" x14ac:dyDescent="0.5">
      <c r="B89" s="345" t="s">
        <v>822</v>
      </c>
      <c r="C89" s="350">
        <v>252754.52939159164</v>
      </c>
    </row>
    <row r="90" spans="2:3" x14ac:dyDescent="0.5">
      <c r="B90" s="345" t="s">
        <v>823</v>
      </c>
      <c r="C90" s="350">
        <v>258987.38428948162</v>
      </c>
    </row>
    <row r="91" spans="2:3" x14ac:dyDescent="0.5">
      <c r="B91" s="345" t="s">
        <v>824</v>
      </c>
      <c r="C91" s="350">
        <v>259887.54690683162</v>
      </c>
    </row>
    <row r="92" spans="2:3" x14ac:dyDescent="0.5">
      <c r="B92" s="345" t="s">
        <v>825</v>
      </c>
      <c r="C92" s="350">
        <v>260426.12488039161</v>
      </c>
    </row>
    <row r="93" spans="2:3" x14ac:dyDescent="0.5">
      <c r="B93" s="345" t="s">
        <v>826</v>
      </c>
      <c r="C93" s="350">
        <v>266477.02500585996</v>
      </c>
    </row>
    <row r="94" spans="2:3" x14ac:dyDescent="0.5">
      <c r="B94" s="345" t="s">
        <v>827</v>
      </c>
      <c r="C94" s="350">
        <v>270000.35664845997</v>
      </c>
    </row>
    <row r="95" spans="2:3" x14ac:dyDescent="0.5">
      <c r="B95" s="345" t="s">
        <v>828</v>
      </c>
      <c r="C95" s="350">
        <v>274326.63619645999</v>
      </c>
    </row>
    <row r="96" spans="2:3" x14ac:dyDescent="0.5">
      <c r="B96" s="345" t="s">
        <v>829</v>
      </c>
      <c r="C96" s="350">
        <v>277155.39702561003</v>
      </c>
    </row>
    <row r="97" spans="2:3" x14ac:dyDescent="0.5">
      <c r="B97" s="345" t="s">
        <v>830</v>
      </c>
      <c r="C97" s="350">
        <v>277155.39702561003</v>
      </c>
    </row>
    <row r="98" spans="2:3" x14ac:dyDescent="0.5">
      <c r="B98" s="345" t="s">
        <v>831</v>
      </c>
      <c r="C98" s="350">
        <v>277155.39702541003</v>
      </c>
    </row>
    <row r="99" spans="2:3" x14ac:dyDescent="0.5">
      <c r="B99" s="345" t="s">
        <v>832</v>
      </c>
      <c r="C99" s="350">
        <v>284810.60914812499</v>
      </c>
    </row>
    <row r="100" spans="2:3" x14ac:dyDescent="0.5">
      <c r="B100" s="345" t="s">
        <v>833</v>
      </c>
      <c r="C100" s="350">
        <v>284810.60967946996</v>
      </c>
    </row>
    <row r="101" spans="2:3" x14ac:dyDescent="0.5">
      <c r="B101" s="345" t="s">
        <v>834</v>
      </c>
      <c r="C101" s="350">
        <v>285307.37517946993</v>
      </c>
    </row>
    <row r="102" spans="2:3" x14ac:dyDescent="0.5">
      <c r="B102" s="345" t="s">
        <v>835</v>
      </c>
      <c r="C102" s="350">
        <v>285307.37517946993</v>
      </c>
    </row>
    <row r="103" spans="2:3" x14ac:dyDescent="0.5">
      <c r="B103" s="345" t="s">
        <v>836</v>
      </c>
      <c r="C103" s="350">
        <v>286371.58724084997</v>
      </c>
    </row>
    <row r="104" spans="2:3" x14ac:dyDescent="0.5">
      <c r="B104" s="345" t="s">
        <v>837</v>
      </c>
      <c r="C104" s="350">
        <v>287098.77262401994</v>
      </c>
    </row>
    <row r="105" spans="2:3" x14ac:dyDescent="0.5">
      <c r="B105" s="345" t="s">
        <v>838</v>
      </c>
      <c r="C105" s="350">
        <v>309616.40840322612</v>
      </c>
    </row>
    <row r="106" spans="2:3" x14ac:dyDescent="0.5">
      <c r="B106" s="345" t="s">
        <v>839</v>
      </c>
      <c r="C106" s="350">
        <v>314261.27661399991</v>
      </c>
    </row>
    <row r="107" spans="2:3" x14ac:dyDescent="0.5">
      <c r="B107" s="345" t="s">
        <v>840</v>
      </c>
      <c r="C107" s="350">
        <v>316959.84728760994</v>
      </c>
    </row>
    <row r="108" spans="2:3" x14ac:dyDescent="0.5">
      <c r="B108" s="345" t="s">
        <v>841</v>
      </c>
      <c r="C108" s="350">
        <v>319349.90334216878</v>
      </c>
    </row>
    <row r="109" spans="2:3" x14ac:dyDescent="0.5">
      <c r="B109" s="345" t="s">
        <v>842</v>
      </c>
      <c r="C109" s="350">
        <v>319512.37595304876</v>
      </c>
    </row>
    <row r="110" spans="2:3" x14ac:dyDescent="0.5">
      <c r="B110" s="345" t="s">
        <v>843</v>
      </c>
      <c r="C110" s="350">
        <v>319349.89876117476</v>
      </c>
    </row>
    <row r="111" spans="2:3" x14ac:dyDescent="0.5">
      <c r="B111" s="345" t="s">
        <v>844</v>
      </c>
      <c r="C111" s="350">
        <v>320629.07761774992</v>
      </c>
    </row>
    <row r="112" spans="2:3" x14ac:dyDescent="0.5">
      <c r="B112" s="345" t="s">
        <v>845</v>
      </c>
      <c r="C112" s="350">
        <v>320629.07761774992</v>
      </c>
    </row>
    <row r="113" spans="2:3" x14ac:dyDescent="0.5">
      <c r="B113" s="345" t="s">
        <v>846</v>
      </c>
      <c r="C113" s="350">
        <v>320629.07761741994</v>
      </c>
    </row>
    <row r="114" spans="2:3" x14ac:dyDescent="0.5">
      <c r="B114" s="345" t="s">
        <v>847</v>
      </c>
      <c r="C114" s="350">
        <v>320629.07761774992</v>
      </c>
    </row>
    <row r="115" spans="2:3" x14ac:dyDescent="0.5">
      <c r="B115" s="345" t="s">
        <v>848</v>
      </c>
      <c r="C115" s="350">
        <v>324731.69526705996</v>
      </c>
    </row>
    <row r="116" spans="2:3" x14ac:dyDescent="0.5">
      <c r="B116" s="345" t="s">
        <v>849</v>
      </c>
      <c r="C116" s="350">
        <v>331910.09456325992</v>
      </c>
    </row>
    <row r="117" spans="2:3" x14ac:dyDescent="0.5">
      <c r="B117" s="345" t="s">
        <v>850</v>
      </c>
      <c r="C117" s="350">
        <v>359079.66737649246</v>
      </c>
    </row>
    <row r="118" spans="2:3" x14ac:dyDescent="0.5">
      <c r="B118" s="345" t="s">
        <v>851</v>
      </c>
      <c r="C118" s="350">
        <v>359079.66737649246</v>
      </c>
    </row>
    <row r="119" spans="2:3" x14ac:dyDescent="0.5">
      <c r="B119" s="345" t="s">
        <v>852</v>
      </c>
      <c r="C119" s="350">
        <v>359844.12564492994</v>
      </c>
    </row>
    <row r="120" spans="2:3" x14ac:dyDescent="0.5">
      <c r="B120" s="345" t="s">
        <v>853</v>
      </c>
      <c r="C120" s="350">
        <v>359844.12564492994</v>
      </c>
    </row>
    <row r="121" spans="2:3" x14ac:dyDescent="0.5">
      <c r="B121" s="345" t="s">
        <v>854</v>
      </c>
      <c r="C121" s="350">
        <v>359844.12564492994</v>
      </c>
    </row>
    <row r="122" spans="2:3" x14ac:dyDescent="0.5">
      <c r="B122" s="345" t="s">
        <v>855</v>
      </c>
      <c r="C122" s="350">
        <v>359844.12564492994</v>
      </c>
    </row>
    <row r="123" spans="2:3" x14ac:dyDescent="0.5">
      <c r="B123" s="345" t="s">
        <v>856</v>
      </c>
      <c r="C123" s="350">
        <v>356095.44779492996</v>
      </c>
    </row>
    <row r="124" spans="2:3" x14ac:dyDescent="0.5">
      <c r="B124" s="345" t="s">
        <v>857</v>
      </c>
      <c r="C124" s="350">
        <v>356095.44758592994</v>
      </c>
    </row>
    <row r="125" spans="2:3" x14ac:dyDescent="0.5">
      <c r="B125" s="345" t="s">
        <v>858</v>
      </c>
      <c r="C125" s="350">
        <v>356095.44779492996</v>
      </c>
    </row>
    <row r="126" spans="2:3" x14ac:dyDescent="0.5">
      <c r="B126" s="345" t="s">
        <v>859</v>
      </c>
      <c r="C126" s="350">
        <v>356095.44779452996</v>
      </c>
    </row>
    <row r="127" spans="2:3" x14ac:dyDescent="0.5">
      <c r="B127" s="345" t="s">
        <v>860</v>
      </c>
      <c r="C127" s="350">
        <v>357821.55518201995</v>
      </c>
    </row>
    <row r="128" spans="2:3" x14ac:dyDescent="0.5">
      <c r="B128" s="343" t="s">
        <v>861</v>
      </c>
      <c r="C128" s="350">
        <v>369724.24905009707</v>
      </c>
    </row>
    <row r="129" spans="2:3" x14ac:dyDescent="0.5">
      <c r="B129" s="343" t="s">
        <v>862</v>
      </c>
      <c r="C129" s="350">
        <v>370472.81978412712</v>
      </c>
    </row>
    <row r="130" spans="2:3" x14ac:dyDescent="0.5">
      <c r="B130" s="345" t="s">
        <v>863</v>
      </c>
      <c r="C130" s="350">
        <v>368593.5726024271</v>
      </c>
    </row>
    <row r="131" spans="2:3" x14ac:dyDescent="0.5">
      <c r="B131" s="345" t="s">
        <v>864</v>
      </c>
      <c r="C131" s="350">
        <v>368857.33091767709</v>
      </c>
    </row>
    <row r="132" spans="2:3" x14ac:dyDescent="0.5">
      <c r="B132" s="345" t="s">
        <v>865</v>
      </c>
      <c r="C132" s="351">
        <v>369857.33091767709</v>
      </c>
    </row>
    <row r="133" spans="2:3" x14ac:dyDescent="0.5">
      <c r="B133" s="345" t="s">
        <v>866</v>
      </c>
      <c r="C133" s="351">
        <v>369857.33091767709</v>
      </c>
    </row>
    <row r="134" spans="2:3" x14ac:dyDescent="0.5">
      <c r="B134" s="345" t="s">
        <v>867</v>
      </c>
      <c r="C134" s="351">
        <v>369857.33091807994</v>
      </c>
    </row>
    <row r="135" spans="2:3" x14ac:dyDescent="0.5">
      <c r="B135" s="345" t="s">
        <v>868</v>
      </c>
      <c r="C135" s="351">
        <v>369857.33091767994</v>
      </c>
    </row>
    <row r="136" spans="2:3" x14ac:dyDescent="0.5">
      <c r="B136" s="345" t="s">
        <v>869</v>
      </c>
      <c r="C136" s="351">
        <v>369857.33091767994</v>
      </c>
    </row>
    <row r="137" spans="2:3" ht="14.7" thickBot="1" x14ac:dyDescent="0.55000000000000004">
      <c r="B137" s="347" t="s">
        <v>870</v>
      </c>
      <c r="C137" s="348">
        <v>374575.09416567994</v>
      </c>
    </row>
    <row r="138" spans="2:3" ht="14.7" thickTop="1" x14ac:dyDescent="0.5"/>
  </sheetData>
  <mergeCells count="4">
    <mergeCell ref="B2:C2"/>
    <mergeCell ref="B3:B4"/>
    <mergeCell ref="C3:C4"/>
    <mergeCell ref="D3:D4"/>
  </mergeCells>
  <printOptions horizontalCentered="1"/>
  <pageMargins left="0.45" right="0.2" top="0.5" bottom="0.25" header="0.3" footer="0.3"/>
  <pageSetup paperSize="9" scale="38"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6402-5C6B-4567-BC56-1FBBD6F79D8C}">
  <sheetPr codeName="Sheet96"/>
  <dimension ref="B2:C69"/>
  <sheetViews>
    <sheetView view="pageBreakPreview" zoomScaleNormal="100" zoomScaleSheetLayoutView="100" workbookViewId="0">
      <pane xSplit="1" ySplit="4" topLeftCell="B56" activePane="bottomRight" state="frozen"/>
      <selection activeCell="H53" sqref="H53:H54"/>
      <selection pane="topRight" activeCell="H53" sqref="H53:H54"/>
      <selection pane="bottomLeft" activeCell="H53" sqref="H53:H54"/>
      <selection pane="bottomRight" activeCell="C68" sqref="C68"/>
    </sheetView>
  </sheetViews>
  <sheetFormatPr defaultRowHeight="14.35" x14ac:dyDescent="0.5"/>
  <cols>
    <col min="1" max="1" width="4.703125" customWidth="1"/>
    <col min="2" max="2" width="16.29296875" customWidth="1"/>
    <col min="3" max="3" width="27.87890625" customWidth="1"/>
  </cols>
  <sheetData>
    <row r="2" spans="2:3" ht="25.5" customHeight="1" x14ac:dyDescent="0.5">
      <c r="B2" s="456" t="s">
        <v>873</v>
      </c>
      <c r="C2" s="456"/>
    </row>
    <row r="3" spans="2:3" x14ac:dyDescent="0.5">
      <c r="B3" s="457" t="s">
        <v>687</v>
      </c>
      <c r="C3" s="437" t="s">
        <v>874</v>
      </c>
    </row>
    <row r="4" spans="2:3" x14ac:dyDescent="0.5">
      <c r="B4" s="433"/>
      <c r="C4" s="435"/>
    </row>
    <row r="5" spans="2:3" x14ac:dyDescent="0.5">
      <c r="B5" s="343" t="s">
        <v>795</v>
      </c>
      <c r="C5" s="352">
        <v>0.10890959690492319</v>
      </c>
    </row>
    <row r="6" spans="2:3" x14ac:dyDescent="0.5">
      <c r="B6" s="343" t="s">
        <v>798</v>
      </c>
      <c r="C6" s="352">
        <v>9.8731954966839772E-2</v>
      </c>
    </row>
    <row r="7" spans="2:3" x14ac:dyDescent="0.5">
      <c r="B7" s="343" t="s">
        <v>875</v>
      </c>
      <c r="C7" s="352">
        <v>0.10076338550982096</v>
      </c>
    </row>
    <row r="8" spans="2:3" x14ac:dyDescent="0.5">
      <c r="B8" s="343" t="s">
        <v>804</v>
      </c>
      <c r="C8" s="352">
        <v>0.10565490951169909</v>
      </c>
    </row>
    <row r="9" spans="2:3" x14ac:dyDescent="0.5">
      <c r="B9" s="343" t="s">
        <v>807</v>
      </c>
      <c r="C9" s="352">
        <v>0.11077476693216233</v>
      </c>
    </row>
    <row r="10" spans="2:3" x14ac:dyDescent="0.5">
      <c r="B10" s="343" t="s">
        <v>810</v>
      </c>
      <c r="C10" s="352">
        <v>0.10076116650777502</v>
      </c>
    </row>
    <row r="11" spans="2:3" x14ac:dyDescent="0.5">
      <c r="B11" s="343" t="s">
        <v>813</v>
      </c>
      <c r="C11" s="352">
        <v>9.7771082308948723E-2</v>
      </c>
    </row>
    <row r="12" spans="2:3" x14ac:dyDescent="0.5">
      <c r="B12" s="343" t="s">
        <v>814</v>
      </c>
      <c r="C12" s="352">
        <v>9.5848163996791316E-2</v>
      </c>
    </row>
    <row r="13" spans="2:3" x14ac:dyDescent="0.5">
      <c r="B13" s="343" t="s">
        <v>815</v>
      </c>
      <c r="C13" s="352">
        <v>9.6620994173797201E-2</v>
      </c>
    </row>
    <row r="14" spans="2:3" x14ac:dyDescent="0.5">
      <c r="B14" s="343" t="s">
        <v>816</v>
      </c>
      <c r="C14" s="352">
        <v>9.3394052960242877E-2</v>
      </c>
    </row>
    <row r="15" spans="2:3" x14ac:dyDescent="0.5">
      <c r="B15" s="343" t="s">
        <v>817</v>
      </c>
      <c r="C15" s="352">
        <v>9.2933631810691295E-2</v>
      </c>
    </row>
    <row r="16" spans="2:3" x14ac:dyDescent="0.5">
      <c r="B16" s="343" t="s">
        <v>818</v>
      </c>
      <c r="C16" s="352">
        <v>9.2058799965761773E-2</v>
      </c>
    </row>
    <row r="17" spans="2:3" x14ac:dyDescent="0.5">
      <c r="B17" s="343" t="s">
        <v>819</v>
      </c>
      <c r="C17" s="352">
        <v>9.2973510766246117E-2</v>
      </c>
    </row>
    <row r="18" spans="2:3" x14ac:dyDescent="0.5">
      <c r="B18" s="343" t="s">
        <v>820</v>
      </c>
      <c r="C18" s="352">
        <v>9.2183162469245322E-2</v>
      </c>
    </row>
    <row r="19" spans="2:3" x14ac:dyDescent="0.5">
      <c r="B19" s="343" t="s">
        <v>821</v>
      </c>
      <c r="C19" s="352">
        <v>9.3293560974792217E-2</v>
      </c>
    </row>
    <row r="20" spans="2:3" x14ac:dyDescent="0.5">
      <c r="B20" s="343" t="s">
        <v>822</v>
      </c>
      <c r="C20" s="352">
        <v>9.3637365157677885E-2</v>
      </c>
    </row>
    <row r="21" spans="2:3" x14ac:dyDescent="0.5">
      <c r="B21" s="343" t="s">
        <v>823</v>
      </c>
      <c r="C21" s="352">
        <v>9.2207438693126392E-2</v>
      </c>
    </row>
    <row r="22" spans="2:3" x14ac:dyDescent="0.5">
      <c r="B22" s="343" t="s">
        <v>824</v>
      </c>
      <c r="C22" s="352">
        <v>8.8994672581196463E-2</v>
      </c>
    </row>
    <row r="23" spans="2:3" x14ac:dyDescent="0.5">
      <c r="B23" s="343" t="s">
        <v>825</v>
      </c>
      <c r="C23" s="352">
        <v>9.307888818377516E-2</v>
      </c>
    </row>
    <row r="24" spans="2:3" x14ac:dyDescent="0.5">
      <c r="B24" s="343" t="s">
        <v>826</v>
      </c>
      <c r="C24" s="352">
        <v>9.2833434223371564E-2</v>
      </c>
    </row>
    <row r="25" spans="2:3" x14ac:dyDescent="0.5">
      <c r="B25" s="343" t="s">
        <v>827</v>
      </c>
      <c r="C25" s="352">
        <v>9.3069780238546146E-2</v>
      </c>
    </row>
    <row r="26" spans="2:3" x14ac:dyDescent="0.5">
      <c r="B26" s="343" t="s">
        <v>828</v>
      </c>
      <c r="C26" s="352">
        <v>9.177088903310042E-2</v>
      </c>
    </row>
    <row r="27" spans="2:3" x14ac:dyDescent="0.5">
      <c r="B27" s="343" t="s">
        <v>829</v>
      </c>
      <c r="C27" s="352">
        <v>8.7692107351984808E-2</v>
      </c>
    </row>
    <row r="28" spans="2:3" x14ac:dyDescent="0.5">
      <c r="B28" s="343" t="s">
        <v>830</v>
      </c>
      <c r="C28" s="352">
        <v>8.4634239928071162E-2</v>
      </c>
    </row>
    <row r="29" spans="2:3" x14ac:dyDescent="0.5">
      <c r="B29" s="343" t="s">
        <v>831</v>
      </c>
      <c r="C29" s="352">
        <v>8.3053675436759705E-2</v>
      </c>
    </row>
    <row r="30" spans="2:3" x14ac:dyDescent="0.5">
      <c r="B30" s="343" t="s">
        <v>832</v>
      </c>
      <c r="C30" s="352">
        <v>7.8976378318024384E-2</v>
      </c>
    </row>
    <row r="31" spans="2:3" x14ac:dyDescent="0.5">
      <c r="B31" s="343" t="s">
        <v>833</v>
      </c>
      <c r="C31" s="352">
        <v>7.6577477293295532E-2</v>
      </c>
    </row>
    <row r="32" spans="2:3" x14ac:dyDescent="0.5">
      <c r="B32" s="343" t="s">
        <v>834</v>
      </c>
      <c r="C32" s="352">
        <v>7.5412522925581371E-2</v>
      </c>
    </row>
    <row r="33" spans="2:3" x14ac:dyDescent="0.5">
      <c r="B33" s="343" t="s">
        <v>835</v>
      </c>
      <c r="C33" s="352">
        <v>7.3774779810881569E-2</v>
      </c>
    </row>
    <row r="34" spans="2:3" x14ac:dyDescent="0.5">
      <c r="B34" s="343" t="s">
        <v>836</v>
      </c>
      <c r="C34" s="352">
        <v>7.1745286896448213E-2</v>
      </c>
    </row>
    <row r="35" spans="2:3" x14ac:dyDescent="0.5">
      <c r="B35" s="343" t="s">
        <v>837</v>
      </c>
      <c r="C35" s="352">
        <v>7.0204285578472331E-2</v>
      </c>
    </row>
    <row r="36" spans="2:3" x14ac:dyDescent="0.5">
      <c r="B36" s="343" t="s">
        <v>838</v>
      </c>
      <c r="C36" s="352">
        <v>6.8312992245402993E-2</v>
      </c>
    </row>
    <row r="37" spans="2:3" x14ac:dyDescent="0.5">
      <c r="B37" s="343" t="s">
        <v>839</v>
      </c>
      <c r="C37" s="352">
        <v>6.714677882955894E-2</v>
      </c>
    </row>
    <row r="38" spans="2:3" x14ac:dyDescent="0.5">
      <c r="B38" s="343" t="s">
        <v>840</v>
      </c>
      <c r="C38" s="352">
        <v>6.8032474535456883E-2</v>
      </c>
    </row>
    <row r="39" spans="2:3" x14ac:dyDescent="0.5">
      <c r="B39" s="343" t="s">
        <v>841</v>
      </c>
      <c r="C39" s="352">
        <v>6.7334646440574478E-2</v>
      </c>
    </row>
    <row r="40" spans="2:3" x14ac:dyDescent="0.5">
      <c r="B40" s="343" t="s">
        <v>842</v>
      </c>
      <c r="C40" s="352">
        <v>6.5856967461220869E-2</v>
      </c>
    </row>
    <row r="41" spans="2:3" x14ac:dyDescent="0.5">
      <c r="B41" s="343" t="s">
        <v>843</v>
      </c>
      <c r="C41" s="352">
        <v>6.7816328942772661E-2</v>
      </c>
    </row>
    <row r="42" spans="2:3" x14ac:dyDescent="0.5">
      <c r="B42" s="343" t="s">
        <v>844</v>
      </c>
      <c r="C42" s="352">
        <v>6.5321715401570613E-2</v>
      </c>
    </row>
    <row r="43" spans="2:3" x14ac:dyDescent="0.5">
      <c r="B43" s="343" t="s">
        <v>845</v>
      </c>
      <c r="C43" s="352">
        <v>6.8275579113919571E-2</v>
      </c>
    </row>
    <row r="44" spans="2:3" x14ac:dyDescent="0.5">
      <c r="B44" s="343" t="s">
        <v>846</v>
      </c>
      <c r="C44" s="352">
        <v>7.4904161353916435E-2</v>
      </c>
    </row>
    <row r="45" spans="2:3" x14ac:dyDescent="0.5">
      <c r="B45" s="343" t="s">
        <v>847</v>
      </c>
      <c r="C45" s="352">
        <v>7.7974660588204833E-2</v>
      </c>
    </row>
    <row r="46" spans="2:3" x14ac:dyDescent="0.5">
      <c r="B46" s="343" t="s">
        <v>848</v>
      </c>
      <c r="C46" s="352">
        <v>8.2360593280748434E-2</v>
      </c>
    </row>
    <row r="47" spans="2:3" x14ac:dyDescent="0.5">
      <c r="B47" s="343" t="s">
        <v>849</v>
      </c>
      <c r="C47" s="352">
        <v>8.3831225006754273E-2</v>
      </c>
    </row>
    <row r="48" spans="2:3" x14ac:dyDescent="0.5">
      <c r="B48" s="343" t="s">
        <v>850</v>
      </c>
      <c r="C48" s="352">
        <v>8.4894250602206608E-2</v>
      </c>
    </row>
    <row r="49" spans="2:3" x14ac:dyDescent="0.5">
      <c r="B49" s="343" t="s">
        <v>851</v>
      </c>
      <c r="C49" s="352">
        <v>8.9251159079307307E-2</v>
      </c>
    </row>
    <row r="50" spans="2:3" x14ac:dyDescent="0.5">
      <c r="B50" s="343" t="s">
        <v>852</v>
      </c>
      <c r="C50" s="352">
        <v>9.1195098930269836E-2</v>
      </c>
    </row>
    <row r="51" spans="2:3" x14ac:dyDescent="0.5">
      <c r="B51" s="343" t="s">
        <v>853</v>
      </c>
      <c r="C51" s="352">
        <v>9.2368890869136203E-2</v>
      </c>
    </row>
    <row r="52" spans="2:3" x14ac:dyDescent="0.5">
      <c r="B52" s="343" t="s">
        <v>854</v>
      </c>
      <c r="C52" s="352">
        <v>9.3238501363782228E-2</v>
      </c>
    </row>
    <row r="53" spans="2:3" x14ac:dyDescent="0.5">
      <c r="B53" s="343" t="s">
        <v>855</v>
      </c>
      <c r="C53" s="352">
        <v>9.4197668353228917E-2</v>
      </c>
    </row>
    <row r="54" spans="2:3" x14ac:dyDescent="0.5">
      <c r="B54" s="343" t="s">
        <v>856</v>
      </c>
      <c r="C54" s="352">
        <v>9.641421737346928E-2</v>
      </c>
    </row>
    <row r="55" spans="2:3" x14ac:dyDescent="0.5">
      <c r="B55" s="343" t="s">
        <v>857</v>
      </c>
      <c r="C55" s="352">
        <v>9.9384420633690324E-2</v>
      </c>
    </row>
    <row r="56" spans="2:3" x14ac:dyDescent="0.5">
      <c r="B56" s="343" t="s">
        <v>858</v>
      </c>
      <c r="C56" s="352">
        <v>0.10312748054601045</v>
      </c>
    </row>
    <row r="57" spans="2:3" x14ac:dyDescent="0.5">
      <c r="B57" s="343" t="s">
        <v>859</v>
      </c>
      <c r="C57" s="352">
        <v>0.10532801077994852</v>
      </c>
    </row>
    <row r="58" spans="2:3" x14ac:dyDescent="0.5">
      <c r="B58" s="343" t="s">
        <v>860</v>
      </c>
      <c r="C58" s="352">
        <v>0.10626607178007169</v>
      </c>
    </row>
    <row r="59" spans="2:3" x14ac:dyDescent="0.5">
      <c r="B59" s="343" t="s">
        <v>861</v>
      </c>
      <c r="C59" s="352">
        <v>0.10847143174624597</v>
      </c>
    </row>
    <row r="60" spans="2:3" x14ac:dyDescent="0.5">
      <c r="B60" s="343" t="s">
        <v>862</v>
      </c>
      <c r="C60" s="352">
        <v>0.10638225531144421</v>
      </c>
    </row>
    <row r="61" spans="2:3" x14ac:dyDescent="0.5">
      <c r="B61" s="343" t="s">
        <v>863</v>
      </c>
      <c r="C61" s="352">
        <v>0.1053697254094516</v>
      </c>
    </row>
    <row r="62" spans="2:3" x14ac:dyDescent="0.5">
      <c r="B62" s="343" t="s">
        <v>864</v>
      </c>
      <c r="C62" s="352">
        <v>0.10430398678591013</v>
      </c>
    </row>
    <row r="63" spans="2:3" x14ac:dyDescent="0.5">
      <c r="B63" s="343" t="s">
        <v>865</v>
      </c>
      <c r="C63" s="352">
        <v>0.10191611208748982</v>
      </c>
    </row>
    <row r="64" spans="2:3" x14ac:dyDescent="0.5">
      <c r="B64" s="343" t="s">
        <v>866</v>
      </c>
      <c r="C64" s="352">
        <v>0.10105508242665036</v>
      </c>
    </row>
    <row r="65" spans="2:3" x14ac:dyDescent="0.5">
      <c r="B65" s="345" t="s">
        <v>867</v>
      </c>
      <c r="C65" s="353">
        <v>9.9851056925375922E-2</v>
      </c>
    </row>
    <row r="66" spans="2:3" x14ac:dyDescent="0.5">
      <c r="B66" s="345" t="s">
        <v>868</v>
      </c>
      <c r="C66" s="353">
        <v>0.10143696760957671</v>
      </c>
    </row>
    <row r="67" spans="2:3" x14ac:dyDescent="0.5">
      <c r="B67" s="345" t="s">
        <v>869</v>
      </c>
      <c r="C67" s="353">
        <v>0.10196831020179291</v>
      </c>
    </row>
    <row r="68" spans="2:3" ht="14.7" thickBot="1" x14ac:dyDescent="0.55000000000000004">
      <c r="B68" s="347" t="s">
        <v>870</v>
      </c>
      <c r="C68" s="354">
        <v>9.9880586596230808E-2</v>
      </c>
    </row>
    <row r="69" spans="2:3" ht="9.9499999999999993"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210C-6321-44ED-BBEB-9175EC75E2E0}">
  <sheetPr codeName="Sheet97"/>
  <dimension ref="B2:C48"/>
  <sheetViews>
    <sheetView view="pageBreakPreview" zoomScaleNormal="100" zoomScaleSheetLayoutView="100" workbookViewId="0">
      <pane xSplit="1" ySplit="4" topLeftCell="B32" activePane="bottomRight" state="frozen"/>
      <selection activeCell="H53" sqref="H53:H54"/>
      <selection pane="topRight" activeCell="H53" sqref="H53:H54"/>
      <selection pane="bottomLeft" activeCell="H53" sqref="H53:H54"/>
      <selection pane="bottomRight" activeCell="C47" sqref="C47"/>
    </sheetView>
  </sheetViews>
  <sheetFormatPr defaultRowHeight="14.35" x14ac:dyDescent="0.5"/>
  <cols>
    <col min="2" max="2" width="20.41015625" customWidth="1"/>
    <col min="3" max="3" width="29.5859375" customWidth="1"/>
  </cols>
  <sheetData>
    <row r="2" spans="2:3" ht="42.75" customHeight="1" x14ac:dyDescent="0.5">
      <c r="B2" s="456" t="s">
        <v>876</v>
      </c>
      <c r="C2" s="456"/>
    </row>
    <row r="3" spans="2:3" x14ac:dyDescent="0.5">
      <c r="B3" s="457" t="s">
        <v>687</v>
      </c>
      <c r="C3" s="437" t="s">
        <v>877</v>
      </c>
    </row>
    <row r="4" spans="2:3" x14ac:dyDescent="0.5">
      <c r="B4" s="433"/>
      <c r="C4" s="435"/>
    </row>
    <row r="5" spans="2:3" x14ac:dyDescent="0.5">
      <c r="B5" s="343" t="s">
        <v>828</v>
      </c>
      <c r="C5" s="352">
        <v>4.5999999999999999E-2</v>
      </c>
    </row>
    <row r="6" spans="2:3" x14ac:dyDescent="0.5">
      <c r="B6" s="343" t="s">
        <v>829</v>
      </c>
      <c r="C6" s="352">
        <v>4.4600963962325907E-2</v>
      </c>
    </row>
    <row r="7" spans="2:3" x14ac:dyDescent="0.5">
      <c r="B7" s="343" t="s">
        <v>830</v>
      </c>
      <c r="C7" s="352">
        <v>4.2556001391515816E-2</v>
      </c>
    </row>
    <row r="8" spans="2:3" x14ac:dyDescent="0.5">
      <c r="B8" s="343" t="s">
        <v>831</v>
      </c>
      <c r="C8" s="352">
        <v>4.0974449847792992E-2</v>
      </c>
    </row>
    <row r="9" spans="2:3" x14ac:dyDescent="0.5">
      <c r="B9" s="343" t="s">
        <v>832</v>
      </c>
      <c r="C9" s="352">
        <v>4.6994852881253608E-2</v>
      </c>
    </row>
    <row r="10" spans="2:3" x14ac:dyDescent="0.5">
      <c r="B10" s="343" t="s">
        <v>833</v>
      </c>
      <c r="C10" s="352">
        <v>4.5730960923937025E-2</v>
      </c>
    </row>
    <row r="11" spans="2:3" x14ac:dyDescent="0.5">
      <c r="B11" s="343" t="s">
        <v>834</v>
      </c>
      <c r="C11" s="352">
        <v>4.3674976563321026E-2</v>
      </c>
    </row>
    <row r="12" spans="2:3" x14ac:dyDescent="0.5">
      <c r="B12" s="343" t="s">
        <v>835</v>
      </c>
      <c r="C12" s="352">
        <v>4.2093629513007248E-2</v>
      </c>
    </row>
    <row r="13" spans="2:3" x14ac:dyDescent="0.5">
      <c r="B13" s="343" t="s">
        <v>836</v>
      </c>
      <c r="C13" s="352">
        <v>4.226364691183733E-2</v>
      </c>
    </row>
    <row r="14" spans="2:3" x14ac:dyDescent="0.5">
      <c r="B14" s="343" t="s">
        <v>837</v>
      </c>
      <c r="C14" s="352">
        <v>4.0932386427066161E-2</v>
      </c>
    </row>
    <row r="15" spans="2:3" x14ac:dyDescent="0.5">
      <c r="B15" s="343" t="s">
        <v>838</v>
      </c>
      <c r="C15" s="352">
        <v>4.0282841976574106E-2</v>
      </c>
    </row>
    <row r="16" spans="2:3" x14ac:dyDescent="0.5">
      <c r="B16" s="343" t="s">
        <v>839</v>
      </c>
      <c r="C16" s="352">
        <v>3.9629585085807183E-2</v>
      </c>
    </row>
    <row r="17" spans="2:3" x14ac:dyDescent="0.5">
      <c r="B17" s="343" t="s">
        <v>840</v>
      </c>
      <c r="C17" s="352">
        <v>3.8280950831575067E-2</v>
      </c>
    </row>
    <row r="18" spans="2:3" x14ac:dyDescent="0.5">
      <c r="B18" s="343" t="s">
        <v>841</v>
      </c>
      <c r="C18" s="352">
        <v>3.7200645992004039E-2</v>
      </c>
    </row>
    <row r="19" spans="2:3" x14ac:dyDescent="0.5">
      <c r="B19" s="343" t="s">
        <v>842</v>
      </c>
      <c r="C19" s="352">
        <v>3.7407424438458285E-2</v>
      </c>
    </row>
    <row r="20" spans="2:3" x14ac:dyDescent="0.5">
      <c r="B20" s="343" t="s">
        <v>843</v>
      </c>
      <c r="C20" s="352">
        <v>3.6710216091840268E-2</v>
      </c>
    </row>
    <row r="21" spans="2:3" x14ac:dyDescent="0.5">
      <c r="B21" s="343" t="s">
        <v>844</v>
      </c>
      <c r="C21" s="352">
        <v>3.7370753864980948E-2</v>
      </c>
    </row>
    <row r="22" spans="2:3" x14ac:dyDescent="0.5">
      <c r="B22" s="343" t="s">
        <v>845</v>
      </c>
      <c r="C22" s="352">
        <v>3.6454064203369538E-2</v>
      </c>
    </row>
    <row r="23" spans="2:3" x14ac:dyDescent="0.5">
      <c r="B23" s="343" t="s">
        <v>846</v>
      </c>
      <c r="C23" s="352">
        <v>3.2453679034741161E-2</v>
      </c>
    </row>
    <row r="24" spans="2:3" x14ac:dyDescent="0.5">
      <c r="B24" s="343" t="s">
        <v>847</v>
      </c>
      <c r="C24" s="352">
        <v>3.2188312791028843E-2</v>
      </c>
    </row>
    <row r="25" spans="2:3" x14ac:dyDescent="0.5">
      <c r="B25" s="343" t="s">
        <v>848</v>
      </c>
      <c r="C25" s="352">
        <v>3.0524854120091094E-2</v>
      </c>
    </row>
    <row r="26" spans="2:3" x14ac:dyDescent="0.5">
      <c r="B26" s="343" t="s">
        <v>849</v>
      </c>
      <c r="C26" s="352">
        <v>3.0729625947949188E-2</v>
      </c>
    </row>
    <row r="27" spans="2:3" x14ac:dyDescent="0.5">
      <c r="B27" s="343" t="s">
        <v>850</v>
      </c>
      <c r="C27" s="352">
        <v>3.8264613114295742E-2</v>
      </c>
    </row>
    <row r="28" spans="2:3" x14ac:dyDescent="0.5">
      <c r="B28" s="343" t="s">
        <v>851</v>
      </c>
      <c r="C28" s="352">
        <v>3.6737256771325957E-2</v>
      </c>
    </row>
    <row r="29" spans="2:3" x14ac:dyDescent="0.5">
      <c r="B29" s="343" t="s">
        <v>852</v>
      </c>
      <c r="C29" s="352">
        <v>3.6785533360629868E-2</v>
      </c>
    </row>
    <row r="30" spans="2:3" x14ac:dyDescent="0.5">
      <c r="B30" s="343" t="s">
        <v>853</v>
      </c>
      <c r="C30" s="352">
        <v>4.1649471443687344E-2</v>
      </c>
    </row>
    <row r="31" spans="2:3" x14ac:dyDescent="0.5">
      <c r="B31" s="343" t="s">
        <v>854</v>
      </c>
      <c r="C31" s="352">
        <v>4.1944107360201849E-2</v>
      </c>
    </row>
    <row r="32" spans="2:3" x14ac:dyDescent="0.5">
      <c r="B32" s="343" t="s">
        <v>855</v>
      </c>
      <c r="C32" s="352">
        <v>4.2137036431800778E-2</v>
      </c>
    </row>
    <row r="33" spans="2:3" x14ac:dyDescent="0.5">
      <c r="B33" s="343" t="s">
        <v>856</v>
      </c>
      <c r="C33" s="352">
        <v>4.2978839623838111E-2</v>
      </c>
    </row>
    <row r="34" spans="2:3" x14ac:dyDescent="0.5">
      <c r="B34" s="343" t="s">
        <v>857</v>
      </c>
      <c r="C34" s="352">
        <v>4.2549136150686173E-2</v>
      </c>
    </row>
    <row r="35" spans="2:3" x14ac:dyDescent="0.5">
      <c r="B35" s="343" t="s">
        <v>858</v>
      </c>
      <c r="C35" s="352">
        <v>4.0304759272338231E-2</v>
      </c>
    </row>
    <row r="36" spans="2:3" x14ac:dyDescent="0.5">
      <c r="B36" s="343" t="s">
        <v>859</v>
      </c>
      <c r="C36" s="352">
        <v>4.3301196066564199E-2</v>
      </c>
    </row>
    <row r="37" spans="2:3" x14ac:dyDescent="0.5">
      <c r="B37" s="343" t="s">
        <v>860</v>
      </c>
      <c r="C37" s="352">
        <v>4.275517865767399E-2</v>
      </c>
    </row>
    <row r="38" spans="2:3" x14ac:dyDescent="0.5">
      <c r="B38" s="343" t="s">
        <v>861</v>
      </c>
      <c r="C38" s="352">
        <v>4.2780930583109986E-2</v>
      </c>
    </row>
    <row r="39" spans="2:3" x14ac:dyDescent="0.5">
      <c r="B39" s="343" t="s">
        <v>862</v>
      </c>
      <c r="C39" s="352">
        <v>4.6275486922720613E-2</v>
      </c>
    </row>
    <row r="40" spans="2:3" x14ac:dyDescent="0.5">
      <c r="B40" s="343" t="s">
        <v>863</v>
      </c>
      <c r="C40" s="352">
        <v>4.6404615272459065E-2</v>
      </c>
    </row>
    <row r="41" spans="2:3" x14ac:dyDescent="0.5">
      <c r="B41" s="343" t="s">
        <v>864</v>
      </c>
      <c r="C41" s="352">
        <v>4.5771056043810654E-2</v>
      </c>
    </row>
    <row r="42" spans="2:3" x14ac:dyDescent="0.5">
      <c r="B42" s="343" t="s">
        <v>865</v>
      </c>
      <c r="C42" s="352">
        <v>4.5663288408876082E-2</v>
      </c>
    </row>
    <row r="43" spans="2:3" x14ac:dyDescent="0.5">
      <c r="B43" s="355" t="s">
        <v>866</v>
      </c>
      <c r="C43" s="352">
        <v>4.5411602903742299E-2</v>
      </c>
    </row>
    <row r="44" spans="2:3" x14ac:dyDescent="0.5">
      <c r="B44" s="356" t="s">
        <v>867</v>
      </c>
      <c r="C44" s="353">
        <v>4.4365391409550425E-2</v>
      </c>
    </row>
    <row r="45" spans="2:3" x14ac:dyDescent="0.5">
      <c r="B45" s="356" t="s">
        <v>868</v>
      </c>
      <c r="C45" s="353">
        <v>4.2387229094133283E-2</v>
      </c>
    </row>
    <row r="46" spans="2:3" x14ac:dyDescent="0.5">
      <c r="B46" s="356" t="s">
        <v>869</v>
      </c>
      <c r="C46" s="353">
        <v>4.1714693904213229E-2</v>
      </c>
    </row>
    <row r="47" spans="2:3" ht="14.7" thickBot="1" x14ac:dyDescent="0.55000000000000004">
      <c r="B47" s="347" t="s">
        <v>870</v>
      </c>
      <c r="C47" s="354">
        <v>4.2091086247923334E-2</v>
      </c>
    </row>
    <row r="48" spans="2:3" ht="10.7"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C107-A42E-4A02-AF95-343B6F47BB62}">
  <sheetPr codeName="Sheet98"/>
  <dimension ref="B2:F39"/>
  <sheetViews>
    <sheetView view="pageBreakPreview" zoomScaleNormal="100" zoomScaleSheetLayoutView="100" workbookViewId="0">
      <pane xSplit="1" ySplit="3" topLeftCell="B4" activePane="bottomRight" state="frozen"/>
      <selection activeCell="H53" sqref="H53:H54"/>
      <selection pane="topRight" activeCell="H53" sqref="H53:H54"/>
      <selection pane="bottomLeft" activeCell="H53" sqref="H53:H54"/>
      <selection pane="bottomRight" activeCell="H53" sqref="H53:H54"/>
    </sheetView>
  </sheetViews>
  <sheetFormatPr defaultColWidth="16.5859375" defaultRowHeight="14.35" x14ac:dyDescent="0.5"/>
  <cols>
    <col min="1" max="1" width="9.87890625" customWidth="1"/>
  </cols>
  <sheetData>
    <row r="2" spans="2:6" ht="24.75" customHeight="1" x14ac:dyDescent="0.5">
      <c r="B2" s="458" t="s">
        <v>878</v>
      </c>
      <c r="C2" s="459"/>
      <c r="D2" s="459"/>
      <c r="E2" s="459"/>
      <c r="F2" s="460"/>
    </row>
    <row r="3" spans="2:6" ht="21" customHeight="1" x14ac:dyDescent="0.5">
      <c r="B3" s="357" t="s">
        <v>687</v>
      </c>
      <c r="C3" s="358" t="s">
        <v>879</v>
      </c>
      <c r="D3" s="358" t="s">
        <v>549</v>
      </c>
      <c r="E3" s="358" t="s">
        <v>557</v>
      </c>
      <c r="F3" s="358" t="s">
        <v>669</v>
      </c>
    </row>
    <row r="4" spans="2:6" x14ac:dyDescent="0.5">
      <c r="B4" s="343" t="s">
        <v>880</v>
      </c>
      <c r="C4" s="359">
        <v>2.9287790207422285E-2</v>
      </c>
      <c r="D4" s="359">
        <v>4.1575621278075327E-2</v>
      </c>
      <c r="E4" s="359">
        <v>0.13748898618913644</v>
      </c>
      <c r="F4" s="359">
        <v>3.7628025319126117E-2</v>
      </c>
    </row>
    <row r="5" spans="2:6" x14ac:dyDescent="0.5">
      <c r="B5" s="343" t="s">
        <v>881</v>
      </c>
      <c r="C5" s="359">
        <v>2.4889552081382167E-2</v>
      </c>
      <c r="D5" s="359">
        <v>2.9746853954040853E-2</v>
      </c>
      <c r="E5" s="359">
        <v>0.14382288489284631</v>
      </c>
      <c r="F5" s="359">
        <v>3.1411991597525314E-2</v>
      </c>
    </row>
    <row r="6" spans="2:6" x14ac:dyDescent="0.5">
      <c r="B6" s="343" t="s">
        <v>882</v>
      </c>
      <c r="C6" s="359">
        <v>2.409207374607376E-2</v>
      </c>
      <c r="D6" s="359">
        <v>2.9888041688937664E-2</v>
      </c>
      <c r="E6" s="359">
        <v>0.14393260520716161</v>
      </c>
      <c r="F6" s="359">
        <v>3.0527652221520426E-2</v>
      </c>
    </row>
    <row r="7" spans="2:6" x14ac:dyDescent="0.5">
      <c r="B7" s="343" t="s">
        <v>883</v>
      </c>
      <c r="C7" s="359">
        <v>2.4515168303207262E-2</v>
      </c>
      <c r="D7" s="359">
        <v>2.3960145289768704E-2</v>
      </c>
      <c r="E7" s="359">
        <v>0.1213969297604475</v>
      </c>
      <c r="F7" s="359">
        <v>2.8439620582029677E-2</v>
      </c>
    </row>
    <row r="8" spans="2:6" x14ac:dyDescent="0.5">
      <c r="B8" s="343" t="s">
        <v>884</v>
      </c>
      <c r="C8" s="359">
        <v>2.2174301140382463E-2</v>
      </c>
      <c r="D8" s="359">
        <v>2.5111283495264772E-2</v>
      </c>
      <c r="E8" s="359">
        <v>0.13972175825830604</v>
      </c>
      <c r="F8" s="359">
        <v>2.7818486909194889E-2</v>
      </c>
    </row>
    <row r="9" spans="2:6" x14ac:dyDescent="0.5">
      <c r="B9" s="343" t="s">
        <v>885</v>
      </c>
      <c r="C9" s="359">
        <v>1.8150434973481913E-2</v>
      </c>
      <c r="D9" s="359">
        <v>1.4781469423929716E-2</v>
      </c>
      <c r="E9" s="359">
        <v>0.1442181202235984</v>
      </c>
      <c r="F9" s="359">
        <v>2.1949495996698213E-2</v>
      </c>
    </row>
    <row r="10" spans="2:6" x14ac:dyDescent="0.5">
      <c r="B10" s="343" t="s">
        <v>886</v>
      </c>
      <c r="C10" s="359">
        <v>1.8082760306751194E-2</v>
      </c>
      <c r="D10" s="359">
        <v>2.1837138299198294E-2</v>
      </c>
      <c r="E10" s="359">
        <v>0.15272677368975543</v>
      </c>
      <c r="F10" s="359">
        <v>2.2511032862247492E-2</v>
      </c>
    </row>
    <row r="11" spans="2:6" x14ac:dyDescent="0.5">
      <c r="B11" s="343" t="s">
        <v>887</v>
      </c>
      <c r="C11" s="359">
        <v>1.7076044015209003E-2</v>
      </c>
      <c r="D11" s="359">
        <v>1.7827518897439332E-2</v>
      </c>
      <c r="E11" s="359">
        <v>0.13455916478028254</v>
      </c>
      <c r="F11" s="359">
        <v>2.0481894768287767E-2</v>
      </c>
    </row>
    <row r="12" spans="2:6" x14ac:dyDescent="0.5">
      <c r="B12" s="343" t="s">
        <v>888</v>
      </c>
      <c r="C12" s="359">
        <v>1.674057489381954E-2</v>
      </c>
      <c r="D12" s="359">
        <v>1.6759944364962399E-2</v>
      </c>
      <c r="E12" s="359">
        <v>0.1314998848979228</v>
      </c>
      <c r="F12" s="359">
        <v>1.9981108005658065E-2</v>
      </c>
    </row>
    <row r="13" spans="2:6" x14ac:dyDescent="0.5">
      <c r="B13" s="343" t="s">
        <v>889</v>
      </c>
      <c r="C13" s="359">
        <v>1.5420927343815227E-2</v>
      </c>
      <c r="D13" s="359">
        <v>1.3567167203395404E-2</v>
      </c>
      <c r="E13" s="359">
        <v>0.13366198918442765</v>
      </c>
      <c r="F13" s="359">
        <v>1.8139693787462524E-2</v>
      </c>
    </row>
    <row r="14" spans="2:6" x14ac:dyDescent="0.5">
      <c r="B14" s="343" t="s">
        <v>890</v>
      </c>
      <c r="C14" s="359">
        <v>1.7901178261496602E-2</v>
      </c>
      <c r="D14" s="359">
        <v>1.7564216999200015E-2</v>
      </c>
      <c r="E14" s="359">
        <v>0.13226565870385962</v>
      </c>
      <c r="F14" s="359">
        <v>2.0612022011306207E-2</v>
      </c>
    </row>
    <row r="15" spans="2:6" x14ac:dyDescent="0.5">
      <c r="B15" s="343" t="s">
        <v>891</v>
      </c>
      <c r="C15" s="359">
        <v>1.7350151760239855E-2</v>
      </c>
      <c r="D15" s="359">
        <v>1.5597696626183268E-2</v>
      </c>
      <c r="E15" s="359">
        <v>0.13100446465227727</v>
      </c>
      <c r="F15" s="359">
        <v>1.9778617430298837E-2</v>
      </c>
    </row>
    <row r="16" spans="2:6" x14ac:dyDescent="0.5">
      <c r="B16" s="343" t="s">
        <v>892</v>
      </c>
      <c r="C16" s="359">
        <v>1.6595372318025766E-2</v>
      </c>
      <c r="D16" s="359">
        <v>1.6282682570551529E-2</v>
      </c>
      <c r="E16" s="359">
        <v>0.12373403676887207</v>
      </c>
      <c r="F16" s="359">
        <v>1.9081495770339497E-2</v>
      </c>
    </row>
    <row r="17" spans="2:6" x14ac:dyDescent="0.5">
      <c r="B17" s="343" t="s">
        <v>893</v>
      </c>
      <c r="C17" s="359">
        <v>1.408519268312795E-2</v>
      </c>
      <c r="D17" s="359">
        <v>1.0909835860601642E-2</v>
      </c>
      <c r="E17" s="359">
        <v>0.10825209930972869</v>
      </c>
      <c r="F17" s="359">
        <v>1.6016642625619873E-2</v>
      </c>
    </row>
    <row r="18" spans="2:6" x14ac:dyDescent="0.5">
      <c r="B18" s="343" t="s">
        <v>894</v>
      </c>
      <c r="C18" s="359">
        <v>1.4794799959295302E-2</v>
      </c>
      <c r="D18" s="359">
        <v>1.3646613760565205E-2</v>
      </c>
      <c r="E18" s="359">
        <v>0.10969015324461026</v>
      </c>
      <c r="F18" s="359">
        <v>1.6879199066265001E-2</v>
      </c>
    </row>
    <row r="19" spans="2:6" x14ac:dyDescent="0.5">
      <c r="B19" s="343" t="s">
        <v>895</v>
      </c>
      <c r="C19" s="359">
        <v>1.6029852733123792E-2</v>
      </c>
      <c r="D19" s="359">
        <v>1.1240319637582197E-2</v>
      </c>
      <c r="E19" s="359">
        <v>0.1026549396393614</v>
      </c>
      <c r="F19" s="359">
        <v>1.7492306358745678E-2</v>
      </c>
    </row>
    <row r="20" spans="2:6" x14ac:dyDescent="0.5">
      <c r="B20" s="343" t="s">
        <v>896</v>
      </c>
      <c r="C20" s="359">
        <v>1.7054700289841625E-2</v>
      </c>
      <c r="D20" s="359">
        <v>1.1254127653505914E-2</v>
      </c>
      <c r="E20" s="359">
        <v>9.9877839835815704E-2</v>
      </c>
      <c r="F20" s="359">
        <v>1.8313810092708507E-2</v>
      </c>
    </row>
    <row r="21" spans="2:6" x14ac:dyDescent="0.5">
      <c r="B21" s="343" t="s">
        <v>897</v>
      </c>
      <c r="C21" s="359">
        <v>1.3991652172903234E-2</v>
      </c>
      <c r="D21" s="359">
        <v>9.1911901481004279E-3</v>
      </c>
      <c r="E21" s="359">
        <v>8.80087154038173E-2</v>
      </c>
      <c r="F21" s="359">
        <v>1.5172676337346711E-2</v>
      </c>
    </row>
    <row r="22" spans="2:6" x14ac:dyDescent="0.5">
      <c r="B22" s="343" t="s">
        <v>898</v>
      </c>
      <c r="C22" s="359">
        <v>1.6122822552794572E-2</v>
      </c>
      <c r="D22" s="359">
        <v>1.2558406284587662E-2</v>
      </c>
      <c r="E22" s="359">
        <v>8.8667954263934548E-2</v>
      </c>
      <c r="F22" s="359">
        <v>1.7425766028039729E-2</v>
      </c>
    </row>
    <row r="23" spans="2:6" x14ac:dyDescent="0.5">
      <c r="B23" s="343" t="s">
        <v>899</v>
      </c>
      <c r="C23" s="359">
        <v>1.7079299037254331E-2</v>
      </c>
      <c r="D23" s="359">
        <v>1.2058582105351648E-2</v>
      </c>
      <c r="E23" s="359">
        <v>6.6735776621493062E-2</v>
      </c>
      <c r="F23" s="359">
        <v>1.7670500322381041E-2</v>
      </c>
    </row>
    <row r="24" spans="2:6" x14ac:dyDescent="0.5">
      <c r="B24" s="343" t="s">
        <v>900</v>
      </c>
      <c r="C24" s="359">
        <v>1.7226862032492633E-2</v>
      </c>
      <c r="D24" s="359">
        <v>1.4753987209876845E-2</v>
      </c>
      <c r="E24" s="359">
        <v>6.7577626171125754E-2</v>
      </c>
      <c r="F24" s="359">
        <v>1.8130153812949489E-2</v>
      </c>
    </row>
    <row r="25" spans="2:6" x14ac:dyDescent="0.5">
      <c r="B25" s="343" t="s">
        <v>901</v>
      </c>
      <c r="C25" s="359">
        <v>1.8105527203709261E-2</v>
      </c>
      <c r="D25" s="359">
        <v>1.5226554677869398E-2</v>
      </c>
      <c r="E25" s="359">
        <v>6.1780847683432179E-2</v>
      </c>
      <c r="F25" s="359">
        <v>1.8859165921805747E-2</v>
      </c>
    </row>
    <row r="26" spans="2:6" x14ac:dyDescent="0.5">
      <c r="B26" s="343" t="s">
        <v>902</v>
      </c>
      <c r="C26" s="359">
        <v>1.6307411659248795E-2</v>
      </c>
      <c r="D26" s="359">
        <v>1.6713432326711075E-2</v>
      </c>
      <c r="E26" s="359">
        <v>6.2112084474212681E-2</v>
      </c>
      <c r="F26" s="359">
        <v>1.7349797499552871E-2</v>
      </c>
    </row>
    <row r="27" spans="2:6" x14ac:dyDescent="0.5">
      <c r="B27" s="343" t="s">
        <v>903</v>
      </c>
      <c r="C27" s="359">
        <v>1.7134803610742166E-2</v>
      </c>
      <c r="D27" s="359">
        <v>1.9295833418032274E-2</v>
      </c>
      <c r="E27" s="359">
        <v>6.6426944960237572E-2</v>
      </c>
      <c r="F27" s="359">
        <v>1.8403696782801092E-2</v>
      </c>
    </row>
    <row r="28" spans="2:6" x14ac:dyDescent="0.5">
      <c r="B28" s="343" t="s">
        <v>904</v>
      </c>
      <c r="C28" s="359">
        <v>1.2009893119330328E-2</v>
      </c>
      <c r="D28" s="359">
        <v>1.3609089923848745E-2</v>
      </c>
      <c r="E28" s="359">
        <v>6.2303128797301592E-2</v>
      </c>
      <c r="F28" s="359">
        <v>1.3140500600979155E-2</v>
      </c>
    </row>
    <row r="29" spans="2:6" x14ac:dyDescent="0.5">
      <c r="B29" s="343" t="s">
        <v>905</v>
      </c>
      <c r="C29" s="352">
        <v>1.4063518148516918E-2</v>
      </c>
      <c r="D29" s="359">
        <v>1.3047843030681825E-2</v>
      </c>
      <c r="E29" s="359">
        <v>6.1857473493301979E-2</v>
      </c>
      <c r="F29" s="359">
        <v>1.4781276770495153E-2</v>
      </c>
    </row>
    <row r="30" spans="2:6" x14ac:dyDescent="0.5">
      <c r="B30" s="343" t="s">
        <v>906</v>
      </c>
      <c r="C30" s="352">
        <v>1.2311642339464125E-2</v>
      </c>
      <c r="D30" s="359">
        <v>1.4639428789004021E-2</v>
      </c>
      <c r="E30" s="359">
        <v>7.8445672944005396E-2</v>
      </c>
      <c r="F30" s="359">
        <v>1.3671076476607404E-2</v>
      </c>
    </row>
    <row r="31" spans="2:6" x14ac:dyDescent="0.5">
      <c r="B31" s="343" t="s">
        <v>907</v>
      </c>
      <c r="C31" s="352">
        <v>1.1791975725014305E-2</v>
      </c>
      <c r="D31" s="359">
        <v>1.4208335384402164E-2</v>
      </c>
      <c r="E31" s="359">
        <v>7.0507524371974301E-2</v>
      </c>
      <c r="F31" s="359">
        <v>1.3110524182573059E-2</v>
      </c>
    </row>
    <row r="32" spans="2:6" x14ac:dyDescent="0.5">
      <c r="B32" s="343" t="s">
        <v>908</v>
      </c>
      <c r="C32" s="352">
        <v>1.3186980247334178E-2</v>
      </c>
      <c r="D32" s="359">
        <v>1.4884996030117573E-2</v>
      </c>
      <c r="E32" s="359">
        <v>7.0034475612292452E-2</v>
      </c>
      <c r="F32" s="359">
        <v>1.4432161364547159E-2</v>
      </c>
    </row>
    <row r="33" spans="2:6" x14ac:dyDescent="0.5">
      <c r="B33" s="343" t="s">
        <v>909</v>
      </c>
      <c r="C33" s="352">
        <v>1.2009893119330328E-2</v>
      </c>
      <c r="D33" s="359">
        <v>1.3609089923848745E-2</v>
      </c>
      <c r="E33" s="359">
        <v>6.2303128797301592E-2</v>
      </c>
      <c r="F33" s="359">
        <v>1.3140500600979155E-2</v>
      </c>
    </row>
    <row r="34" spans="2:6" x14ac:dyDescent="0.5">
      <c r="B34" s="343" t="s">
        <v>910</v>
      </c>
      <c r="C34" s="352">
        <v>1.834083195142306E-2</v>
      </c>
      <c r="D34" s="359">
        <v>2.3184688878580811E-2</v>
      </c>
      <c r="E34" s="359">
        <v>6.9879153691782145E-2</v>
      </c>
      <c r="F34" s="359">
        <v>1.9793153989150068E-2</v>
      </c>
    </row>
    <row r="35" spans="2:6" x14ac:dyDescent="0.5">
      <c r="B35" s="343" t="s">
        <v>911</v>
      </c>
      <c r="C35" s="352">
        <v>2.493815159928868E-2</v>
      </c>
      <c r="D35" s="359">
        <v>2.8159131620367397E-2</v>
      </c>
      <c r="E35" s="359">
        <v>7.8178799378047309E-2</v>
      </c>
      <c r="F35" s="359">
        <v>2.6268258032264763E-2</v>
      </c>
    </row>
    <row r="36" spans="2:6" x14ac:dyDescent="0.5">
      <c r="B36" s="343" t="s">
        <v>912</v>
      </c>
      <c r="C36" s="352">
        <v>3.2327291933945866E-2</v>
      </c>
      <c r="D36" s="359">
        <v>3.4047117326826949E-2</v>
      </c>
      <c r="E36" s="359">
        <v>8.1937114790674476E-2</v>
      </c>
      <c r="F36" s="359">
        <v>3.3433643794091465E-2</v>
      </c>
    </row>
    <row r="37" spans="2:6" x14ac:dyDescent="0.5">
      <c r="B37" s="345" t="s">
        <v>913</v>
      </c>
      <c r="C37" s="353">
        <v>2.9810817637805437E-2</v>
      </c>
      <c r="D37" s="360">
        <v>2.4862230276291593E-2</v>
      </c>
      <c r="E37" s="360">
        <v>7.5952078368912879E-2</v>
      </c>
      <c r="F37" s="360">
        <v>3.021301874763321E-2</v>
      </c>
    </row>
    <row r="38" spans="2:6" ht="14.7" thickBot="1" x14ac:dyDescent="0.55000000000000004">
      <c r="B38" s="347" t="s">
        <v>914</v>
      </c>
      <c r="C38" s="354">
        <v>3.6084780641517274E-2</v>
      </c>
      <c r="D38" s="354">
        <v>3.1874613859508634E-2</v>
      </c>
      <c r="E38" s="354">
        <v>8.3658088904891986E-2</v>
      </c>
      <c r="F38" s="354">
        <v>3.6569272039544805E-2</v>
      </c>
    </row>
    <row r="39" spans="2:6"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2023-11-26T06:49:32Z</dcterms:created>
  <dcterms:modified xsi:type="dcterms:W3CDTF">2023-11-26T07:04:13Z</dcterms:modified>
</cp:coreProperties>
</file>