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T:\Economic Research Department\03. Government Finance Division\26. EAD Data Update\Yearly\"/>
    </mc:Choice>
  </mc:AlternateContent>
  <bookViews>
    <workbookView xWindow="0" yWindow="0" windowWidth="9768" windowHeight="7008"/>
  </bookViews>
  <sheets>
    <sheet name="Exp of federal, prov, &amp; local" sheetId="1" r:id="rId1"/>
  </sheets>
  <definedNames>
    <definedName name="_xlnm.Print_Area" localSheetId="0">'Exp of federal, prov, &amp; local'!$A$1:$F$34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" i="1" l="1"/>
  <c r="D8" i="1"/>
  <c r="E8" i="1"/>
  <c r="C9" i="1"/>
  <c r="D9" i="1"/>
  <c r="E9" i="1"/>
  <c r="F9" i="1"/>
  <c r="C14" i="1"/>
  <c r="D14" i="1"/>
  <c r="E14" i="1"/>
  <c r="C15" i="1"/>
  <c r="D15" i="1"/>
  <c r="E15" i="1"/>
  <c r="F15" i="1"/>
</calcChain>
</file>

<file path=xl/sharedStrings.xml><?xml version="1.0" encoding="utf-8"?>
<sst xmlns="http://schemas.openxmlformats.org/spreadsheetml/2006/main" count="36" uniqueCount="18">
  <si>
    <t>Grand Total (Excluding Transfer of Grants)</t>
  </si>
  <si>
    <t>Grand Total (Including Transfer of Grants)</t>
  </si>
  <si>
    <t>Financing</t>
  </si>
  <si>
    <t>Capital Expenditure</t>
  </si>
  <si>
    <t>Transfer of Grants</t>
  </si>
  <si>
    <t>Recurrent Expenditure (Net)</t>
  </si>
  <si>
    <t>2019/20</t>
  </si>
  <si>
    <t>2018/19</t>
  </si>
  <si>
    <t>Integrated Expenditure</t>
  </si>
  <si>
    <t>Local Level</t>
  </si>
  <si>
    <t>Province</t>
  </si>
  <si>
    <t>Federal</t>
  </si>
  <si>
    <t>Expenditure Details</t>
  </si>
  <si>
    <t>Fiscal Year</t>
  </si>
  <si>
    <t>(Rs. In 10 Million)</t>
  </si>
  <si>
    <t>Integrated Expenditure of Federal, Province and Local Level</t>
  </si>
  <si>
    <t>2020/21</t>
  </si>
  <si>
    <t>2021/22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</si>
</sst>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0"/>
      <name val="Arial"/>
      <family val="2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b/>
      <sz val="9"/>
      <color theme="1"/>
      <name val="Times New Roman"/>
      <family val="1"/>
    </font>
    <font>
      <i/>
      <sz val="9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/>
    <xf numFmtId="0" fontId="2" fillId="2" borderId="0" xfId="0" applyFont="1" applyFill="1"/>
    <xf numFmtId="164" fontId="3" fillId="2" borderId="1" xfId="0" applyNumberFormat="1" applyFont="1" applyFill="1" applyBorder="1"/>
    <xf numFmtId="0" fontId="3" fillId="2" borderId="1" xfId="0" applyFont="1" applyFill="1" applyBorder="1" applyAlignment="1">
      <alignment horizontal="center"/>
    </xf>
    <xf numFmtId="164" fontId="1" fillId="2" borderId="1" xfId="0" applyNumberFormat="1" applyFont="1" applyFill="1" applyBorder="1"/>
    <xf numFmtId="164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left"/>
    </xf>
    <xf numFmtId="164" fontId="1" fillId="2" borderId="0" xfId="0" applyNumberFormat="1" applyFont="1" applyFill="1"/>
    <xf numFmtId="164" fontId="4" fillId="2" borderId="1" xfId="0" applyNumberFormat="1" applyFont="1" applyFill="1" applyBorder="1"/>
    <xf numFmtId="164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left" indent="2"/>
    </xf>
    <xf numFmtId="0" fontId="1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3" fillId="2" borderId="0" xfId="0" applyFont="1" applyFill="1"/>
    <xf numFmtId="0" fontId="1" fillId="2" borderId="1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right"/>
    </xf>
    <xf numFmtId="0" fontId="7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view="pageBreakPreview" zoomScaleNormal="100" zoomScaleSheetLayoutView="100" workbookViewId="0">
      <selection activeCell="D30" sqref="D30"/>
    </sheetView>
  </sheetViews>
  <sheetFormatPr defaultColWidth="9.21875" defaultRowHeight="12" x14ac:dyDescent="0.25"/>
  <cols>
    <col min="1" max="1" width="15.5546875" style="1" customWidth="1"/>
    <col min="2" max="2" width="44.44140625" style="1" customWidth="1"/>
    <col min="3" max="4" width="14.77734375" style="1" customWidth="1"/>
    <col min="5" max="5" width="11.5546875" style="1" bestFit="1" customWidth="1"/>
    <col min="6" max="6" width="20.21875" style="1" bestFit="1" customWidth="1"/>
    <col min="7" max="7" width="14.5546875" style="1" customWidth="1"/>
    <col min="8" max="16384" width="9.21875" style="1"/>
  </cols>
  <sheetData>
    <row r="1" spans="1:8" ht="31.5" customHeight="1" x14ac:dyDescent="0.25">
      <c r="A1" s="20" t="s">
        <v>15</v>
      </c>
      <c r="B1" s="20"/>
      <c r="C1" s="20"/>
      <c r="D1" s="20"/>
      <c r="E1" s="20"/>
      <c r="F1" s="20"/>
    </row>
    <row r="2" spans="1:8" s="14" customFormat="1" ht="13.2" x14ac:dyDescent="0.25">
      <c r="A2" s="19" t="s">
        <v>14</v>
      </c>
      <c r="B2" s="19"/>
      <c r="C2" s="19"/>
      <c r="D2" s="19"/>
      <c r="E2" s="19"/>
      <c r="F2" s="19"/>
    </row>
    <row r="3" spans="1:8" ht="13.2" x14ac:dyDescent="0.25">
      <c r="A3" s="13" t="s">
        <v>13</v>
      </c>
      <c r="B3" s="13" t="s">
        <v>12</v>
      </c>
      <c r="C3" s="13" t="s">
        <v>11</v>
      </c>
      <c r="D3" s="13" t="s">
        <v>10</v>
      </c>
      <c r="E3" s="13" t="s">
        <v>9</v>
      </c>
      <c r="F3" s="13" t="s">
        <v>8</v>
      </c>
    </row>
    <row r="4" spans="1:8" x14ac:dyDescent="0.25">
      <c r="A4" s="21" t="s">
        <v>7</v>
      </c>
      <c r="B4" s="7" t="s">
        <v>5</v>
      </c>
      <c r="C4" s="5">
        <v>39523.518417866959</v>
      </c>
      <c r="D4" s="5">
        <v>3493.9237715039999</v>
      </c>
      <c r="E4" s="5">
        <v>24363.573840411998</v>
      </c>
      <c r="F4" s="5">
        <v>67381.016029782957</v>
      </c>
      <c r="H4" s="8"/>
    </row>
    <row r="5" spans="1:8" x14ac:dyDescent="0.25">
      <c r="A5" s="21"/>
      <c r="B5" s="11" t="s">
        <v>4</v>
      </c>
      <c r="C5" s="9">
        <v>32118.240000000002</v>
      </c>
      <c r="D5" s="9">
        <v>1615.503242928</v>
      </c>
      <c r="E5" s="9">
        <v>0</v>
      </c>
      <c r="F5" s="9"/>
      <c r="H5" s="8"/>
    </row>
    <row r="6" spans="1:8" x14ac:dyDescent="0.25">
      <c r="A6" s="21"/>
      <c r="B6" s="7" t="s">
        <v>3</v>
      </c>
      <c r="C6" s="5">
        <v>24156.251796601024</v>
      </c>
      <c r="D6" s="5">
        <v>6099.5625733420002</v>
      </c>
      <c r="E6" s="5">
        <v>6277.7301767150002</v>
      </c>
      <c r="F6" s="5">
        <v>36533.54454665802</v>
      </c>
      <c r="H6" s="8"/>
    </row>
    <row r="7" spans="1:8" x14ac:dyDescent="0.25">
      <c r="A7" s="21"/>
      <c r="B7" s="7" t="s">
        <v>2</v>
      </c>
      <c r="C7" s="12">
        <v>15247.67</v>
      </c>
      <c r="D7" s="12">
        <v>0</v>
      </c>
      <c r="E7" s="12">
        <v>0</v>
      </c>
      <c r="F7" s="5">
        <v>15247.67</v>
      </c>
      <c r="H7" s="8"/>
    </row>
    <row r="8" spans="1:8" x14ac:dyDescent="0.25">
      <c r="A8" s="21"/>
      <c r="B8" s="4" t="s">
        <v>1</v>
      </c>
      <c r="C8" s="3">
        <f>SUM(C4:C7)</f>
        <v>111045.68021446798</v>
      </c>
      <c r="D8" s="3">
        <f>SUM(D4:D7)</f>
        <v>11208.989587774</v>
      </c>
      <c r="E8" s="3">
        <f>SUM(E4:E7)</f>
        <v>30641.304017126997</v>
      </c>
      <c r="F8" s="3">
        <v>119162.23057644097</v>
      </c>
      <c r="H8" s="8"/>
    </row>
    <row r="9" spans="1:8" x14ac:dyDescent="0.25">
      <c r="A9" s="21"/>
      <c r="B9" s="4" t="s">
        <v>0</v>
      </c>
      <c r="C9" s="3">
        <f>C4+C6+C7</f>
        <v>78927.440214467977</v>
      </c>
      <c r="D9" s="3">
        <f>D4+D6+D7</f>
        <v>9593.4863448460001</v>
      </c>
      <c r="E9" s="3">
        <f>E4+E6+E7</f>
        <v>30641.304017126997</v>
      </c>
      <c r="F9" s="3">
        <f>F4+F6+F7</f>
        <v>119162.23057644097</v>
      </c>
      <c r="H9" s="8"/>
    </row>
    <row r="10" spans="1:8" x14ac:dyDescent="0.25">
      <c r="A10" s="21" t="s">
        <v>6</v>
      </c>
      <c r="B10" s="7" t="s">
        <v>5</v>
      </c>
      <c r="C10" s="6">
        <v>43114.994951758003</v>
      </c>
      <c r="D10" s="6">
        <v>4359.2199999999993</v>
      </c>
      <c r="E10" s="6">
        <v>19271.95</v>
      </c>
      <c r="F10" s="5">
        <v>66746.164951757994</v>
      </c>
      <c r="H10" s="8"/>
    </row>
    <row r="11" spans="1:8" x14ac:dyDescent="0.25">
      <c r="A11" s="21"/>
      <c r="B11" s="11" t="s">
        <v>4</v>
      </c>
      <c r="C11" s="10">
        <v>35299.9</v>
      </c>
      <c r="D11" s="10">
        <v>2320.65</v>
      </c>
      <c r="E11" s="10">
        <v>4.37</v>
      </c>
      <c r="F11" s="9"/>
      <c r="H11" s="8"/>
    </row>
    <row r="12" spans="1:8" x14ac:dyDescent="0.25">
      <c r="A12" s="21"/>
      <c r="B12" s="7" t="s">
        <v>3</v>
      </c>
      <c r="C12" s="6">
        <v>18908.468836304</v>
      </c>
      <c r="D12" s="6">
        <v>8931.5499999999993</v>
      </c>
      <c r="E12" s="6">
        <v>12715.54</v>
      </c>
      <c r="F12" s="5">
        <v>40555.558836304001</v>
      </c>
      <c r="H12" s="8"/>
    </row>
    <row r="13" spans="1:8" x14ac:dyDescent="0.25">
      <c r="A13" s="21"/>
      <c r="B13" s="7" t="s">
        <v>2</v>
      </c>
      <c r="C13" s="6">
        <v>11790.042954307</v>
      </c>
      <c r="D13" s="6">
        <v>0</v>
      </c>
      <c r="E13" s="6">
        <v>14.09</v>
      </c>
      <c r="F13" s="5">
        <v>11804.132954307001</v>
      </c>
    </row>
    <row r="14" spans="1:8" x14ac:dyDescent="0.25">
      <c r="A14" s="21"/>
      <c r="B14" s="4" t="s">
        <v>1</v>
      </c>
      <c r="C14" s="3">
        <f>C13+C12+C11+C10</f>
        <v>109113.406742369</v>
      </c>
      <c r="D14" s="3">
        <f>D13+D12+D11+D10</f>
        <v>15611.419999999998</v>
      </c>
      <c r="E14" s="3">
        <f>E13+E12+E11+E10</f>
        <v>32005.950000000004</v>
      </c>
      <c r="F14" s="3">
        <v>119105.85674236901</v>
      </c>
    </row>
    <row r="15" spans="1:8" x14ac:dyDescent="0.25">
      <c r="A15" s="21"/>
      <c r="B15" s="4" t="s">
        <v>0</v>
      </c>
      <c r="C15" s="3">
        <f>C10+C12+C13</f>
        <v>73813.506742369005</v>
      </c>
      <c r="D15" s="3">
        <f>D10+D12+D13</f>
        <v>13290.769999999999</v>
      </c>
      <c r="E15" s="3">
        <f>E10+E12+E13</f>
        <v>32001.58</v>
      </c>
      <c r="F15" s="3">
        <f>F10+F12+F13</f>
        <v>119105.856742369</v>
      </c>
    </row>
    <row r="16" spans="1:8" x14ac:dyDescent="0.25">
      <c r="A16" s="16" t="s">
        <v>16</v>
      </c>
      <c r="B16" s="7" t="s">
        <v>5</v>
      </c>
      <c r="C16" s="15">
        <v>45167.06</v>
      </c>
      <c r="D16" s="15">
        <v>5518.94</v>
      </c>
      <c r="E16" s="15">
        <v>23485.02</v>
      </c>
      <c r="F16" s="15">
        <v>74171.01999999999</v>
      </c>
    </row>
    <row r="17" spans="1:8" x14ac:dyDescent="0.25">
      <c r="A17" s="17"/>
      <c r="B17" s="11" t="s">
        <v>4</v>
      </c>
      <c r="C17" s="15">
        <v>39454.67</v>
      </c>
      <c r="D17" s="15">
        <v>2018.76</v>
      </c>
      <c r="E17" s="15">
        <v>2.29</v>
      </c>
      <c r="F17" s="15"/>
    </row>
    <row r="18" spans="1:8" x14ac:dyDescent="0.25">
      <c r="A18" s="17"/>
      <c r="B18" s="7" t="s">
        <v>3</v>
      </c>
      <c r="C18" s="15">
        <v>22883.61</v>
      </c>
      <c r="D18" s="15">
        <v>11205.16</v>
      </c>
      <c r="E18" s="15">
        <v>15629.99</v>
      </c>
      <c r="F18" s="15">
        <v>49718.76</v>
      </c>
    </row>
    <row r="19" spans="1:8" x14ac:dyDescent="0.25">
      <c r="A19" s="17"/>
      <c r="B19" s="7" t="s">
        <v>2</v>
      </c>
      <c r="C19" s="15">
        <v>12162.26</v>
      </c>
      <c r="D19" s="15">
        <v>140</v>
      </c>
      <c r="E19" s="15">
        <v>26.33</v>
      </c>
      <c r="F19" s="15">
        <v>12328.59</v>
      </c>
    </row>
    <row r="20" spans="1:8" x14ac:dyDescent="0.25">
      <c r="A20" s="17"/>
      <c r="B20" s="4" t="s">
        <v>1</v>
      </c>
      <c r="C20" s="22">
        <v>119667.6</v>
      </c>
      <c r="D20" s="22">
        <v>18882.86</v>
      </c>
      <c r="E20" s="22">
        <v>39143.630000000005</v>
      </c>
      <c r="F20" s="22">
        <v>136218.37</v>
      </c>
    </row>
    <row r="21" spans="1:8" x14ac:dyDescent="0.25">
      <c r="A21" s="18"/>
      <c r="B21" s="4" t="s">
        <v>0</v>
      </c>
      <c r="C21" s="22">
        <v>80212.929999999993</v>
      </c>
      <c r="D21" s="22">
        <v>16864.099999999999</v>
      </c>
      <c r="E21" s="22">
        <v>39141.340000000004</v>
      </c>
      <c r="F21" s="22">
        <v>136218.37</v>
      </c>
    </row>
    <row r="22" spans="1:8" x14ac:dyDescent="0.25">
      <c r="A22" s="16" t="s">
        <v>17</v>
      </c>
      <c r="B22" s="7" t="s">
        <v>5</v>
      </c>
      <c r="C22" s="15">
        <v>54825.886100000003</v>
      </c>
      <c r="D22" s="15">
        <v>5243.0694000000003</v>
      </c>
      <c r="E22" s="15">
        <v>25849.3475</v>
      </c>
      <c r="F22" s="15">
        <v>85918.303</v>
      </c>
    </row>
    <row r="23" spans="1:8" x14ac:dyDescent="0.25">
      <c r="A23" s="17"/>
      <c r="B23" s="11" t="s">
        <v>4</v>
      </c>
      <c r="C23" s="15">
        <v>40605.790099999998</v>
      </c>
      <c r="D23" s="15">
        <v>2498.3193000000001</v>
      </c>
      <c r="E23" s="15">
        <v>0</v>
      </c>
      <c r="F23" s="15">
        <v>43104.109400000001</v>
      </c>
      <c r="G23" s="2"/>
      <c r="H23" s="2"/>
    </row>
    <row r="24" spans="1:8" x14ac:dyDescent="0.25">
      <c r="A24" s="17"/>
      <c r="B24" s="7" t="s">
        <v>3</v>
      </c>
      <c r="C24" s="15">
        <v>21621.308199999999</v>
      </c>
      <c r="D24" s="15">
        <v>10865.360500000001</v>
      </c>
      <c r="E24" s="15">
        <v>16531.224099999999</v>
      </c>
      <c r="F24" s="15">
        <v>49017.892800000001</v>
      </c>
    </row>
    <row r="25" spans="1:8" x14ac:dyDescent="0.25">
      <c r="A25" s="17"/>
      <c r="B25" s="7" t="s">
        <v>2</v>
      </c>
      <c r="C25" s="15">
        <v>13947.097400000001</v>
      </c>
      <c r="D25" s="15">
        <v>141.715</v>
      </c>
      <c r="E25" s="15">
        <v>36.368000000000002</v>
      </c>
      <c r="F25" s="15">
        <v>14125.180400000001</v>
      </c>
    </row>
    <row r="26" spans="1:8" x14ac:dyDescent="0.25">
      <c r="A26" s="17"/>
      <c r="B26" s="4" t="s">
        <v>1</v>
      </c>
      <c r="C26" s="22">
        <v>131000.0818</v>
      </c>
      <c r="D26" s="22">
        <v>18748.464200000002</v>
      </c>
      <c r="E26" s="22">
        <v>42416.939599999998</v>
      </c>
      <c r="F26" s="22">
        <v>149061.3762</v>
      </c>
    </row>
    <row r="27" spans="1:8" x14ac:dyDescent="0.25">
      <c r="A27" s="18"/>
      <c r="B27" s="4" t="s">
        <v>0</v>
      </c>
      <c r="C27" s="22">
        <v>90394.291700000002</v>
      </c>
      <c r="D27" s="22">
        <v>16250.144900000001</v>
      </c>
      <c r="E27" s="22">
        <v>42416.939599999998</v>
      </c>
      <c r="F27" s="22">
        <v>149061.3762</v>
      </c>
    </row>
  </sheetData>
  <mergeCells count="6">
    <mergeCell ref="A2:F2"/>
    <mergeCell ref="A1:F1"/>
    <mergeCell ref="A4:A9"/>
    <mergeCell ref="A10:A15"/>
    <mergeCell ref="A16:A21"/>
    <mergeCell ref="A22:A27"/>
  </mergeCells>
  <printOptions horizontalCentered="1"/>
  <pageMargins left="0.9" right="0.9" top="1.2" bottom="1.2" header="0.3" footer="0.3"/>
  <pageSetup paperSize="213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 of federal, prov, &amp; local</vt:lpstr>
      <vt:lpstr>'Exp of federal, prov, &amp; local'!Print_Area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Birenbra Budha</dc:creator>
  <cp:lastModifiedBy>Alisha Manandhar</cp:lastModifiedBy>
  <dcterms:created xsi:type="dcterms:W3CDTF">2022-06-09T02:00:03Z</dcterms:created>
  <dcterms:modified xsi:type="dcterms:W3CDTF">2023-09-26T10:20:36Z</dcterms:modified>
</cp:coreProperties>
</file>