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Kartik 2080\"/>
    </mc:Choice>
  </mc:AlternateContent>
  <xr:revisionPtr revIDLastSave="0" documentId="13_ncr:1_{B2DB8709-9696-4249-B520-677E4EFA160E}" xr6:coauthVersionLast="36" xr6:coauthVersionMax="36" xr10:uidLastSave="{00000000-0000-0000-0000-000000000000}"/>
  <bookViews>
    <workbookView xWindow="0" yWindow="0" windowWidth="25600" windowHeight="9920" xr2:uid="{EEAB4B30-AD1B-4EB3-9A24-0208A54B8531}"/>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'C17'!$A$1:$H$93</definedName>
    <definedName name="_xlnm.Print_Area" localSheetId="17">'C18'!$A$1:$I$93</definedName>
    <definedName name="_xlnm.Print_Area" localSheetId="18">'C19'!$A$1:$K$93</definedName>
    <definedName name="_xlnm.Print_Area" localSheetId="1">'C2'!$B$2:$E$51</definedName>
    <definedName name="_xlnm.Print_Area" localSheetId="19">'C20'!$A$1:$I$93</definedName>
    <definedName name="_xlnm.Print_Area" localSheetId="20">'C21'!$A$1:$G$139</definedName>
    <definedName name="_xlnm.Print_Area" localSheetId="22">'C23'!$A$1:$D$71</definedName>
    <definedName name="_xlnm.Print_Area" localSheetId="23">'C24'!$A$1:$D$49</definedName>
    <definedName name="_xlnm.Print_Area" localSheetId="24">'C25'!$A$1:$G$39</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14" l="1"/>
  <c r="I88" i="14"/>
  <c r="E88" i="14"/>
  <c r="G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I22" i="11"/>
  <c r="J22" i="11"/>
  <c r="J21" i="11"/>
  <c r="I21" i="11"/>
  <c r="I20" i="11"/>
  <c r="J20" i="11"/>
  <c r="I18" i="11"/>
  <c r="J18" i="11"/>
  <c r="I17" i="11"/>
  <c r="I16" i="11"/>
  <c r="J16" i="11"/>
  <c r="J15" i="11"/>
  <c r="I15" i="11"/>
  <c r="I14" i="11"/>
  <c r="J14" i="11"/>
  <c r="I13" i="11"/>
  <c r="I12" i="11"/>
  <c r="J12" i="11"/>
  <c r="J11" i="11"/>
  <c r="I11" i="11"/>
  <c r="I10" i="11"/>
  <c r="J10" i="11"/>
  <c r="I9" i="11"/>
  <c r="I8" i="11"/>
  <c r="J8" i="11"/>
  <c r="I7" i="11"/>
  <c r="T5" i="7"/>
  <c r="AB5" i="7" s="1"/>
  <c r="O5" i="7"/>
  <c r="W5" i="7" s="1"/>
  <c r="AE5" i="7" s="1"/>
  <c r="N5" i="7"/>
  <c r="V5" i="7" s="1"/>
  <c r="AD5" i="7" s="1"/>
  <c r="M5" i="7"/>
  <c r="U5" i="7" s="1"/>
  <c r="AC5" i="7" s="1"/>
  <c r="L5" i="7"/>
  <c r="K5" i="7"/>
  <c r="S5" i="7" s="1"/>
  <c r="AA5" i="7" s="1"/>
  <c r="N4" i="7"/>
  <c r="V4" i="7" s="1"/>
  <c r="AD4" i="7" s="1"/>
  <c r="K4" i="7"/>
  <c r="S4" i="7" s="1"/>
  <c r="AA4" i="7" s="1"/>
  <c r="O4" i="7"/>
  <c r="W4" i="7" s="1"/>
  <c r="AE4" i="7" s="1"/>
  <c r="AE5" i="6"/>
  <c r="U5" i="6"/>
  <c r="AC5" i="6" s="1"/>
  <c r="N5" i="6"/>
  <c r="V5" i="6" s="1"/>
  <c r="AD5" i="6" s="1"/>
  <c r="M5" i="6"/>
  <c r="K5" i="6"/>
  <c r="S5" i="6" s="1"/>
  <c r="AA5" i="6" s="1"/>
  <c r="O5" i="6"/>
  <c r="W5" i="6" s="1"/>
  <c r="L5" i="6"/>
  <c r="T5" i="6" s="1"/>
  <c r="AB5" i="6" s="1"/>
  <c r="V4" i="6"/>
  <c r="AD4" i="6" s="1"/>
  <c r="N4" i="6"/>
  <c r="K4" i="6"/>
  <c r="S4" i="6" s="1"/>
  <c r="AA4" i="6" s="1"/>
  <c r="G4" i="6"/>
  <c r="O4" i="6" s="1"/>
  <c r="W4" i="6" s="1"/>
  <c r="AE4" i="6" s="1"/>
  <c r="O5" i="5"/>
  <c r="W5" i="5" s="1"/>
  <c r="AE5" i="5" s="1"/>
  <c r="L5" i="5"/>
  <c r="T5" i="5" s="1"/>
  <c r="AB5" i="5" s="1"/>
  <c r="P5" i="5"/>
  <c r="X5" i="5" s="1"/>
  <c r="AF5" i="5" s="1"/>
  <c r="N5" i="5"/>
  <c r="V5" i="5" s="1"/>
  <c r="AD5" i="5" s="1"/>
  <c r="M5" i="5"/>
  <c r="U5" i="5" s="1"/>
  <c r="AC5" i="5" s="1"/>
  <c r="AF4" i="5"/>
  <c r="AB4" i="5"/>
  <c r="X4" i="5"/>
  <c r="T4" i="5"/>
  <c r="P4" i="5"/>
  <c r="O4" i="5"/>
  <c r="L4" i="5"/>
  <c r="AE4" i="5" l="1"/>
  <c r="W4" i="5"/>
  <c r="J9" i="11"/>
  <c r="J7" i="11"/>
  <c r="J13" i="11"/>
  <c r="J19" i="11"/>
  <c r="I19" i="11"/>
  <c r="H88" i="14"/>
  <c r="J17" i="11"/>
  <c r="J23" i="11"/>
  <c r="I23" i="11"/>
</calcChain>
</file>

<file path=xl/sharedStrings.xml><?xml version="1.0" encoding="utf-8"?>
<sst xmlns="http://schemas.openxmlformats.org/spreadsheetml/2006/main" count="3069" uniqueCount="1191">
  <si>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</si>
  <si>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</si>
  <si>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</si>
  <si>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</si>
  <si>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</si>
  <si>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</si>
  <si>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</si>
  <si>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</si>
  <si>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</si>
  <si>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</si>
  <si>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</si>
  <si>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</si>
  <si>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</si>
  <si>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</si>
  <si>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</si>
  <si>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</si>
  <si>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</si>
  <si>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</si>
  <si>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</si>
  <si>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</si>
  <si>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</si>
  <si>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</si>
  <si>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</si>
  <si>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</si>
  <si>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</si>
  <si>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</si>
  <si>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</si>
  <si>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</si>
  <si>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</si>
  <si>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</si>
  <si>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</si>
  <si>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</si>
  <si>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</si>
  <si>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</si>
  <si>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</si>
  <si>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</si>
  <si>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</si>
  <si>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</si>
  <si>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</si>
  <si>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</si>
  <si>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</si>
  <si>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</si>
  <si>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</si>
  <si>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</si>
  <si>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</si>
  <si>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</si>
  <si>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</si>
  <si>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</si>
  <si>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</si>
  <si>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</si>
  <si>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</si>
  <si>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</si>
  <si>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</si>
  <si>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</si>
  <si>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</si>
  <si>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</si>
  <si>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</si>
  <si>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</si>
  <si>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</si>
  <si>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</si>
  <si>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</si>
  <si>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</si>
  <si>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</si>
  <si>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</si>
  <si>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</si>
  <si>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</si>
  <si>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</si>
  <si>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</si>
  <si>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</si>
  <si>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</si>
  <si>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</si>
  <si>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</si>
  <si>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</si>
  <si>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</si>
  <si>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</si>
  <si>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</si>
  <si>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</si>
  <si>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</si>
  <si>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</si>
  <si>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</si>
  <si>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</si>
  <si>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</si>
  <si>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</si>
  <si>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</si>
  <si>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</si>
  <si>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</si>
  <si>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</si>
  <si>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</si>
  <si>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</si>
  <si>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</si>
  <si>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</si>
  <si>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</si>
  <si>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</si>
  <si>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</si>
  <si>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</si>
  <si>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</si>
  <si>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</si>
  <si>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</si>
  <si>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</si>
  <si>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</si>
  <si>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</si>
  <si>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</si>
  <si>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</si>
  <si>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</si>
  <si>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</si>
  <si>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</si>
  <si>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</si>
  <si>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</si>
  <si>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</si>
  <si>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</si>
  <si>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</si>
  <si>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</si>
  <si>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</si>
  <si>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</si>
  <si>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</si>
  <si>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</si>
  <si>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</si>
  <si>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</si>
  <si>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</si>
  <si>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</si>
  <si>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</si>
  <si>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</si>
  <si>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</si>
  <si>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</si>
  <si>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</si>
  <si>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</si>
  <si>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</si>
  <si>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</si>
  <si>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</si>
  <si>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</si>
  <si>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</si>
  <si>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</si>
  <si>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</si>
  <si>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</si>
  <si>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</si>
  <si>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</si>
  <si>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</si>
  <si>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</si>
  <si>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</si>
  <si>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</si>
  <si>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</si>
  <si>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</si>
  <si>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</si>
  <si>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</si>
  <si>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</si>
  <si>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</si>
  <si>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</si>
  <si>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</si>
  <si>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</si>
  <si>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</si>
  <si>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</si>
  <si>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</si>
  <si>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</si>
  <si>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</si>
  <si>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</si>
  <si>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</si>
  <si>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</si>
  <si>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</si>
  <si>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</si>
  <si>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</si>
  <si>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</si>
  <si>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</si>
  <si>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</si>
  <si>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</si>
  <si>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</si>
  <si>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</si>
  <si>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</si>
  <si>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</si>
  <si>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</si>
  <si>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</si>
  <si>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</si>
  <si>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</si>
  <si>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</si>
  <si>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</si>
  <si>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</si>
  <si>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</si>
  <si>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</si>
  <si>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</si>
  <si>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</si>
  <si>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</si>
  <si>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</si>
  <si>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</si>
  <si>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</si>
  <si>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</si>
  <si>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</si>
  <si>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</si>
  <si>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</si>
  <si>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</si>
  <si>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</si>
  <si>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</si>
  <si>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</si>
  <si>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</si>
  <si>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</si>
  <si>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</si>
  <si>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</si>
  <si>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</si>
  <si>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</si>
  <si>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</si>
  <si>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</si>
  <si>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</si>
  <si>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</si>
  <si>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</si>
  <si>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</si>
  <si>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</si>
  <si>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</si>
  <si>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</si>
  <si>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</si>
  <si>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</si>
  <si>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</si>
  <si>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</si>
  <si>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</si>
  <si>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</si>
  <si>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</si>
  <si>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</si>
  <si>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</si>
  <si>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</si>
  <si>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</si>
  <si>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</si>
  <si>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</si>
  <si>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</si>
  <si>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</si>
  <si>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</si>
  <si>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</si>
  <si>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</si>
  <si>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</si>
  <si>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</si>
  <si>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</si>
  <si>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</si>
  <si>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</si>
  <si>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</si>
  <si>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</si>
  <si>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</si>
  <si>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</si>
  <si>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</si>
  <si>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</si>
  <si>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</si>
  <si>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</si>
  <si>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</si>
  <si>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</si>
  <si>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</si>
  <si>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</si>
  <si>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</si>
  <si>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</si>
  <si>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</si>
  <si>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</si>
  <si>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</si>
  <si>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</si>
  <si>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</si>
  <si>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</si>
  <si>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</si>
  <si>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</si>
  <si>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</si>
  <si>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</si>
  <si>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</si>
  <si>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</si>
  <si>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</si>
  <si>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</si>
  <si>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</si>
  <si>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</si>
  <si>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</si>
  <si>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</si>
  <si>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</si>
  <si>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</si>
  <si>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</si>
  <si>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</si>
  <si>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</si>
  <si>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</si>
  <si>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</si>
  <si>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</si>
  <si>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</si>
  <si>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</si>
  <si>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</si>
  <si>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</si>
  <si>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</si>
  <si>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</si>
  <si>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</si>
  <si>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</si>
  <si>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</si>
  <si>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</si>
  <si>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</si>
  <si>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</si>
  <si>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</si>
  <si>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</si>
  <si>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</si>
  <si>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</si>
  <si>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</si>
  <si>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</si>
  <si>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</si>
  <si>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</si>
  <si>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</si>
  <si>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</si>
  <si>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</si>
  <si>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</si>
  <si>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</si>
  <si>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</si>
  <si>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</si>
  <si>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</si>
  <si>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</si>
  <si>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</si>
  <si>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</si>
  <si>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</si>
  <si>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</si>
  <si>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</si>
  <si>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</si>
  <si>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</si>
  <si>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</si>
  <si>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</si>
  <si>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</si>
  <si>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</si>
  <si>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</si>
  <si>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</si>
  <si>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</si>
  <si>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</si>
  <si>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</si>
  <si>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</si>
  <si>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</si>
  <si>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</si>
  <si>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</si>
  <si>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</si>
  <si>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</si>
  <si>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</si>
  <si>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</si>
  <si>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</si>
  <si>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</si>
  <si>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</si>
  <si>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</si>
  <si>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</si>
  <si>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</si>
  <si>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</si>
  <si>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</si>
  <si>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</si>
  <si>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</si>
  <si>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</si>
  <si>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</si>
  <si>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</si>
  <si>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</si>
  <si>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</si>
  <si>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</si>
  <si>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</si>
  <si>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</si>
  <si>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</si>
  <si>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</si>
  <si>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</si>
  <si>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</si>
  <si>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</si>
  <si>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</si>
  <si>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</si>
  <si>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</si>
  <si>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</si>
  <si>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</si>
  <si>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</si>
  <si>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</si>
  <si>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</si>
  <si>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</si>
  <si>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</si>
  <si>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</si>
  <si>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</si>
  <si>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</si>
  <si>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</si>
  <si>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</si>
  <si>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</si>
  <si>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</si>
  <si>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</si>
  <si>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</si>
  <si>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</si>
  <si>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</si>
  <si>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</si>
  <si>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</si>
  <si>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</si>
  <si>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</si>
  <si>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</si>
  <si>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</si>
  <si>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</si>
  <si>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</si>
  <si>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</si>
  <si>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</si>
  <si>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</si>
  <si>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</si>
  <si>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</si>
  <si>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</si>
  <si>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</si>
  <si>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</si>
  <si>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</si>
  <si>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</si>
  <si>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</si>
  <si>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</si>
  <si>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</si>
  <si>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</si>
  <si>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</si>
  <si>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</si>
  <si>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</si>
  <si>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</si>
  <si>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</si>
  <si>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</si>
  <si>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</si>
  <si>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</si>
  <si>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</si>
  <si>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</si>
  <si>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</si>
  <si>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</si>
  <si>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</si>
  <si>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</si>
  <si>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</si>
  <si>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</si>
  <si>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</si>
  <si>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</si>
  <si>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</si>
  <si>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</si>
  <si>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</si>
  <si>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</si>
  <si>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</si>
  <si>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</si>
  <si>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</si>
  <si>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</si>
  <si>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</si>
  <si>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</si>
  <si>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</si>
  <si>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</si>
  <si>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</si>
  <si>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</si>
  <si>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</si>
  <si>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</si>
  <si>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</si>
  <si>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</si>
  <si>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</si>
  <si>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</si>
  <si>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</si>
  <si>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</si>
  <si>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</si>
  <si>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</si>
  <si>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</si>
  <si>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</si>
  <si>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</si>
  <si>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</si>
  <si>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</si>
  <si>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</si>
  <si>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</si>
  <si>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</si>
  <si>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</si>
  <si>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</si>
  <si>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</si>
  <si>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</si>
  <si>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</si>
  <si>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</si>
  <si>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</si>
  <si>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</si>
  <si>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</si>
  <si>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</si>
  <si>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</si>
  <si>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</si>
  <si>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</si>
  <si>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</si>
  <si>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</si>
  <si>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</si>
  <si>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</si>
  <si>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</si>
  <si>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</si>
  <si>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</si>
  <si>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</si>
  <si>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</si>
  <si>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</si>
  <si>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</si>
  <si>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</si>
  <si>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</si>
  <si>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</si>
  <si>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</si>
  <si>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</si>
  <si>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</si>
  <si>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</si>
  <si>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</si>
  <si>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</si>
  <si>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</si>
  <si>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</si>
  <si>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</si>
  <si>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</si>
  <si>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</si>
  <si>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</si>
  <si>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</si>
  <si>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</si>
  <si>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</si>
  <si>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</si>
  <si>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</si>
  <si>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</si>
  <si>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</si>
  <si>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</si>
  <si>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</si>
  <si>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</si>
  <si>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</si>
  <si>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</si>
  <si>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</si>
  <si>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</si>
  <si>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</si>
  <si>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</si>
  <si>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</si>
  <si>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</si>
  <si>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</si>
  <si>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</si>
  <si>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</si>
  <si>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</si>
  <si>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</si>
  <si>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</si>
  <si>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</si>
  <si>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</si>
  <si>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</si>
  <si>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</si>
  <si>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</si>
  <si>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</si>
  <si>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</si>
  <si>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</si>
  <si>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</si>
  <si>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</si>
  <si>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</si>
  <si>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</si>
  <si>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</si>
  <si>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</si>
  <si>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</si>
  <si>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</si>
  <si>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</si>
  <si>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</si>
  <si>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</si>
  <si>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</si>
  <si>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</si>
  <si>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</si>
  <si>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</si>
  <si>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</si>
  <si>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</si>
  <si>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</si>
  <si>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</si>
  <si>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</si>
  <si>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</si>
  <si>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</si>
  <si>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</si>
  <si>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</si>
  <si>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</si>
  <si>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</si>
  <si>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</si>
  <si>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</si>
  <si>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</si>
  <si>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</si>
  <si>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</si>
  <si>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</si>
  <si>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</si>
  <si>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</si>
  <si>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</si>
  <si>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</si>
  <si>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</si>
  <si>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</si>
  <si>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</si>
  <si>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</si>
  <si>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</si>
  <si>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</si>
  <si>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</si>
  <si>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</si>
  <si>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</si>
  <si>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</si>
  <si>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</si>
  <si>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</si>
  <si>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</si>
  <si>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</si>
  <si>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</si>
  <si>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</si>
  <si>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</si>
  <si>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</si>
  <si>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</si>
  <si>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</si>
  <si>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</si>
  <si>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</si>
  <si>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</si>
  <si>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</si>
  <si>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</si>
  <si>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</si>
  <si>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</si>
  <si>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</si>
  <si>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</si>
  <si>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</si>
  <si>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</si>
  <si>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</si>
  <si>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</si>
  <si>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</si>
  <si>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</si>
  <si>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</si>
  <si>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</si>
  <si>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</si>
  <si>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</si>
  <si>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</si>
  <si>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</si>
  <si>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</si>
  <si>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</si>
  <si>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</si>
  <si>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</si>
  <si>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</si>
  <si>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</si>
  <si>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</si>
  <si>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</si>
  <si>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</si>
  <si>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</si>
  <si>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</si>
  <si>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</si>
  <si>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</si>
  <si>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</si>
  <si>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</si>
  <si>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</si>
  <si>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</si>
  <si>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</si>
  <si>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</si>
  <si>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</si>
  <si>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</si>
  <si>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</si>
  <si>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</si>
  <si>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</si>
  <si>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</si>
  <si>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</si>
  <si>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</si>
  <si>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</si>
  <si>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</si>
  <si>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</si>
  <si>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</si>
  <si>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</si>
  <si>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</si>
  <si>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</si>
  <si>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</si>
  <si>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</si>
  <si>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</si>
  <si>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</si>
  <si>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</si>
  <si>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</si>
  <si>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</si>
  <si>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</si>
  <si>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</si>
  <si>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</si>
  <si>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</si>
  <si>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</si>
  <si>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</si>
  <si>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</si>
  <si>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</si>
  <si>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</si>
  <si>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</si>
  <si>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</si>
  <si>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</si>
  <si>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</si>
  <si>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</si>
  <si>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</si>
  <si>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</si>
  <si>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</si>
  <si>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</si>
  <si>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</si>
  <si>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</si>
  <si>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</si>
  <si>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</si>
  <si>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</si>
  <si>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</si>
  <si>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</si>
  <si>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</si>
  <si>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</si>
  <si>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</si>
  <si>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</si>
  <si>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</si>
  <si>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</si>
  <si>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</si>
  <si>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</si>
  <si>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</si>
  <si>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</si>
  <si>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</si>
  <si>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</si>
  <si>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</si>
  <si>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</si>
  <si>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</si>
  <si>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</si>
  <si>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</si>
  <si>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</si>
  <si>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</si>
  <si>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</si>
  <si>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</si>
  <si>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</si>
  <si>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</si>
  <si>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</si>
  <si>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</si>
  <si>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</si>
  <si>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</si>
  <si>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</si>
  <si>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</si>
  <si>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</si>
  <si>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</si>
  <si>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</si>
  <si>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</si>
  <si>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</si>
  <si>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</si>
  <si>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</si>
  <si>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</si>
  <si>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</si>
  <si>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</si>
  <si>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</si>
  <si>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</si>
  <si>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</si>
  <si>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</si>
  <si>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</si>
  <si>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</si>
  <si>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</si>
  <si>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</si>
  <si>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</si>
  <si>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</si>
  <si>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</si>
  <si>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</si>
  <si>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</si>
  <si>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</si>
  <si>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</si>
  <si>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</si>
  <si>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</si>
  <si>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</si>
  <si>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</si>
  <si>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</si>
  <si>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</si>
  <si>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</si>
  <si>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</si>
  <si>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</si>
  <si>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</si>
  <si>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</si>
  <si>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</si>
  <si>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</si>
  <si>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</si>
  <si>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</si>
  <si>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</si>
  <si>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</si>
  <si>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</si>
  <si>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</si>
  <si>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</si>
  <si>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</si>
  <si>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</si>
  <si>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</si>
  <si>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</si>
  <si>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</si>
  <si>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</si>
  <si>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</si>
  <si>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</si>
  <si>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</si>
  <si>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</si>
  <si>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</si>
  <si>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</si>
  <si>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</si>
  <si>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</si>
  <si>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</si>
  <si>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</si>
  <si>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</si>
  <si>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</si>
  <si>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</si>
  <si>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</si>
  <si>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</si>
  <si>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</si>
  <si>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</si>
  <si>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</si>
  <si>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</si>
  <si>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</si>
  <si>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</si>
  <si>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</si>
  <si>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</si>
  <si>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</si>
  <si>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</si>
  <si>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</si>
  <si>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</si>
  <si>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</si>
  <si>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</si>
  <si>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</si>
  <si>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</si>
  <si>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</si>
  <si>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</si>
  <si>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</si>
  <si>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</si>
  <si>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</si>
  <si>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</si>
  <si>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</si>
  <si>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</si>
  <si>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</si>
  <si>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</si>
  <si>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</si>
  <si>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</si>
  <si>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</si>
  <si>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</si>
  <si>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</si>
  <si>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</si>
  <si>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</si>
  <si>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</si>
  <si>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</si>
  <si>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</si>
  <si>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</si>
  <si>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</si>
  <si>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</si>
  <si>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</si>
  <si>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</si>
  <si>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</si>
  <si>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</si>
  <si>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</si>
  <si>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</si>
  <si>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</si>
  <si>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</si>
  <si>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</si>
  <si>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</si>
  <si>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</si>
  <si>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</si>
  <si>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</si>
  <si>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</si>
  <si>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</si>
  <si>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</si>
  <si>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</si>
  <si>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</si>
  <si>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</si>
  <si>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</si>
  <si>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</si>
  <si>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</si>
  <si>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</si>
  <si>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</si>
  <si>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</si>
  <si>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</si>
  <si>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</si>
  <si>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</si>
  <si>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</si>
  <si>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</si>
  <si>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</si>
  <si>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</si>
  <si>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</si>
  <si>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</si>
  <si>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</si>
  <si>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</si>
  <si>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</si>
  <si>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</si>
  <si>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</si>
  <si>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</si>
  <si>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</si>
  <si>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</si>
  <si>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</si>
  <si>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</si>
  <si>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</si>
  <si>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</si>
  <si>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</si>
  <si>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</si>
  <si>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</si>
  <si>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</si>
  <si>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</si>
  <si>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</si>
  <si>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</si>
  <si>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</si>
  <si>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</si>
  <si>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</si>
  <si>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</si>
  <si>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</si>
  <si>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</si>
  <si>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</si>
  <si>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</si>
  <si>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</si>
  <si>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</si>
  <si>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</si>
  <si>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</si>
  <si>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</si>
  <si>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</si>
  <si>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</si>
  <si>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</si>
  <si>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</si>
  <si>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</si>
  <si>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</si>
  <si>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</si>
  <si>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</si>
  <si>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</si>
  <si>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</si>
  <si>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</si>
  <si>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</si>
  <si>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</si>
  <si>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</si>
  <si>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</si>
  <si>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</si>
  <si>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</si>
  <si>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</si>
  <si>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</si>
  <si>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</si>
  <si>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</si>
  <si>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</si>
  <si>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</si>
  <si>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</si>
  <si>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</si>
  <si>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</si>
  <si>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</si>
  <si>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</si>
  <si>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</si>
  <si>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</si>
  <si>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</si>
  <si>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</si>
  <si>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</si>
  <si>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</si>
  <si>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</si>
  <si>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</si>
  <si>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</si>
  <si>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</si>
  <si>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</si>
  <si>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</si>
  <si>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</si>
  <si>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</si>
  <si>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</si>
  <si>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</si>
  <si>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</si>
  <si>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</si>
  <si>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</si>
  <si>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</si>
  <si>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</si>
  <si>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</si>
  <si>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</si>
  <si>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</si>
  <si>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</si>
  <si>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</si>
  <si>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</si>
  <si>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</si>
  <si>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</si>
  <si>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</si>
  <si>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</si>
  <si>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</si>
  <si>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</si>
  <si>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</si>
  <si>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</si>
  <si>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 Kartik</t>
  </si>
  <si>
    <t>(Mid-Nov, 2023)</t>
  </si>
  <si>
    <t>as on Kartik End, 2080 (Mid-Nov,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</si>
  <si>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</si>
  <si>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</si>
  <si>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</si>
  <si>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</si>
  <si>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</si>
  <si>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</si>
  <si>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</si>
  <si>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</si>
  <si>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</si>
  <si>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</si>
  <si>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</si>
  <si>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</si>
  <si>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</si>
  <si>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</si>
  <si>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</si>
  <si>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</si>
  <si>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</si>
  <si>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</si>
  <si>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</si>
  <si>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</si>
  <si>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</si>
  <si>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</si>
  <si>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</si>
  <si>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</si>
  <si>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</si>
  <si>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</si>
  <si>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</si>
  <si>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</si>
  <si>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</si>
  <si>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</si>
  <si>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Asoj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</si>
  <si>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</si>
  <si>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</si>
  <si>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</si>
  <si>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</si>
  <si>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</si>
  <si>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</si>
  <si>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</si>
  <si>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</si>
  <si>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</si>
  <si>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</si>
  <si>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</si>
  <si>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</si>
  <si>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</si>
  <si>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</si>
  <si>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</si>
  <si>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</si>
  <si>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</si>
  <si>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</si>
  <si>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</si>
  <si>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</si>
  <si>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</si>
  <si>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</si>
  <si>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</si>
  <si>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</si>
  <si>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</si>
  <si>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</si>
  <si>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</si>
  <si>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</si>
  <si>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</si>
  <si>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</si>
  <si>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</si>
  <si>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</si>
  <si>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</si>
  <si>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</si>
  <si>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</si>
  <si>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</si>
  <si>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</si>
  <si>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</si>
  <si>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</si>
  <si>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</si>
  <si>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</si>
  <si>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</si>
  <si>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</si>
  <si>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</si>
  <si>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</si>
  <si>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</si>
  <si>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</si>
  <si>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</si>
  <si>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</si>
  <si>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</si>
  <si>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</si>
  <si>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</si>
  <si>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</si>
  <si>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</si>
  <si>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</si>
  <si>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</si>
  <si>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</si>
  <si>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</si>
  <si>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Kartik,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</si>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</sst>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cellXfs>
  <cellStyles count="7">
    <cellStyle name="Comma" xfId="1" builtinId="3"/>
    <cellStyle name="Comma 2" xfId="3" xr:uid="{93D71B62-CD8C-4F7E-BB8A-855E54BE9BA1}"/>
    <cellStyle name="Comma 2 2" xfId="6" xr:uid="{B11E22BC-0138-4207-8439-702193C88229}"/>
    <cellStyle name="Normal" xfId="0" builtinId="0"/>
    <cellStyle name="Normal 25" xfId="5" xr:uid="{E066086C-DA3B-4C78-AA3F-68F171025DEB}"/>
    <cellStyle name="Normal 3 3" xfId="4" xr:uid="{3BD08B77-8F86-43D2-A4CA-58907AD4D5AB}"/>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1BD6-43FA-93AA-10174EFA9A2D}"/>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1BD6-43FA-93AA-10174EFA9A2D}"/>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D9-42EB-A2A1-B95697A54147}"/>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D9-42EB-A2A1-B95697A54147}"/>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D9-42EB-A2A1-B95697A5414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8"/>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pt idx="15">
                  <c:v>2023 Mid Sep</c:v>
                </c:pt>
                <c:pt idx="16">
                  <c:v>2023 Mid Oct</c:v>
                </c:pt>
                <c:pt idx="17">
                  <c:v>2023 Mid Nov</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8"/>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pt idx="12">
                  <c:v>5568.6007361943102</c:v>
                </c:pt>
                <c:pt idx="13">
                  <c:v>5771.2381509137513</c:v>
                </c:pt>
                <c:pt idx="14">
                  <c:v>5611.5959402863064</c:v>
                </c:pt>
                <c:pt idx="15">
                  <c:v>5743.756964529668</c:v>
                </c:pt>
                <c:pt idx="16">
                  <c:v>5914.3466300454447</c:v>
                </c:pt>
                <c:pt idx="17">
                  <c:v>5912.7938203137037</c:v>
                </c:pt>
              </c:numCache>
            </c:numRef>
          </c:val>
          <c:smooth val="0"/>
          <c:extLst>
            <c:ext xmlns:c16="http://schemas.microsoft.com/office/drawing/2014/chart" uri="{C3380CC4-5D6E-409C-BE32-E72D297353CC}">
              <c16:uniqueId val="{00000003-C2D9-42EB-A2A1-B95697A54147}"/>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8"/>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pt idx="15">
                  <c:v>2023 Mid Sep</c:v>
                </c:pt>
                <c:pt idx="16">
                  <c:v>2023 Mid Oct</c:v>
                </c:pt>
                <c:pt idx="17">
                  <c:v>2023 Mid Nov</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8"/>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pt idx="12">
                  <c:v>4858.0775175173258</c:v>
                </c:pt>
                <c:pt idx="13">
                  <c:v>4878.2046121455105</c:v>
                </c:pt>
                <c:pt idx="14">
                  <c:v>4861.5747975022832</c:v>
                </c:pt>
                <c:pt idx="15">
                  <c:v>4912.1166189999703</c:v>
                </c:pt>
                <c:pt idx="16">
                  <c:v>4999.2694369426217</c:v>
                </c:pt>
                <c:pt idx="17">
                  <c:v>4981.7849779148546</c:v>
                </c:pt>
              </c:numCache>
            </c:numRef>
          </c:val>
          <c:smooth val="0"/>
          <c:extLst>
            <c:ext xmlns:c16="http://schemas.microsoft.com/office/drawing/2014/chart" uri="{C3380CC4-5D6E-409C-BE32-E72D297353CC}">
              <c16:uniqueId val="{00000004-C2D9-42EB-A2A1-B95697A54147}"/>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E71BCA99-FA53-42E7-9A0B-8FBFCC9B4FC4}"/>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4FF09AF-A3ED-40AD-8A4E-D42E13176C22}"/>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B6428925-7B19-4F0D-AF30-EABC3F8B6339}"/>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1806A27-A048-40D6-9037-F45D1DD7F4C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A07F632C-BFD1-4A49-8A6B-8C0782DAA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96BCDCDE-6749-41CC-9165-6A2EE2D8E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rtik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B6BC-DA41-4D77-9D9A-66F230CEBCB4}">
  <sheetPr codeName="Sheet84">
    <tabColor theme="0"/>
  </sheetPr>
  <dimension ref="C2:P57"/>
  <sheetViews>
    <sheetView tabSelected="1" view="pageBreakPreview" zoomScaleNormal="100" zoomScaleSheetLayoutView="100" workbookViewId="0">
      <selection activeCell="O7" sqref="O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915</v>
      </c>
      <c r="E47" s="10"/>
      <c r="F47" s="10"/>
      <c r="G47" s="10"/>
      <c r="H47" s="10"/>
      <c r="I47" s="10"/>
      <c r="J47" s="10"/>
      <c r="K47" s="10"/>
      <c r="L47" s="10"/>
      <c r="M47" s="10"/>
      <c r="N47" s="10"/>
      <c r="O47" s="7"/>
    </row>
    <row r="48" spans="3:15" ht="15.7" x14ac:dyDescent="0.55000000000000004">
      <c r="C48" s="5"/>
      <c r="D48" s="10" t="s">
        <v>916</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50800</xdr:rowOff>
              </from>
              <to>
                <xdr:col>9</xdr:col>
                <xdr:colOff>198967</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27782-C44D-4E98-92BD-9797DB6E62CC}">
  <sheetPr codeName="Sheet56"/>
  <dimension ref="C2:S50"/>
  <sheetViews>
    <sheetView zoomScaleNormal="100" zoomScaleSheetLayoutView="80" workbookViewId="0">
      <selection activeCell="R34" sqref="R34"/>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029D7-E3DF-42AA-B611-5A33E552AFAA}">
  <sheetPr codeName="Sheet59"/>
  <dimension ref="B2:U37"/>
  <sheetViews>
    <sheetView view="pageBreakPreview" zoomScaleNormal="100" zoomScaleSheetLayoutView="100" workbookViewId="0">
      <selection activeCell="R34" sqref="R34"/>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0493-0970-443A-BF72-CE823FE23916}">
  <sheetPr codeName="Sheet61"/>
  <dimension ref="B2:G50"/>
  <sheetViews>
    <sheetView view="pageBreakPreview" zoomScale="90" zoomScaleNormal="100" zoomScaleSheetLayoutView="90" workbookViewId="0">
      <selection activeCell="R34" sqref="R34"/>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917</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97.12378408752167</v>
      </c>
      <c r="E6" s="68">
        <v>10.633068762855602</v>
      </c>
      <c r="F6" s="68">
        <v>2.119111516555273</v>
      </c>
      <c r="G6" s="68">
        <v>109.87596436693256</v>
      </c>
    </row>
    <row r="7" spans="2:7" x14ac:dyDescent="0.55000000000000004">
      <c r="B7" s="66">
        <v>2</v>
      </c>
      <c r="C7" s="67" t="s">
        <v>715</v>
      </c>
      <c r="D7" s="68">
        <v>81.865148716866301</v>
      </c>
      <c r="E7" s="68">
        <v>8.9639704678617846</v>
      </c>
      <c r="F7" s="68">
        <v>1.7461414030072824</v>
      </c>
      <c r="G7" s="68">
        <v>92.575260587735372</v>
      </c>
    </row>
    <row r="8" spans="2:7" x14ac:dyDescent="0.55000000000000004">
      <c r="B8" s="66">
        <v>3</v>
      </c>
      <c r="C8" s="67" t="s">
        <v>918</v>
      </c>
      <c r="D8" s="68">
        <v>84.289496631530255</v>
      </c>
      <c r="E8" s="68">
        <v>84.302760264050363</v>
      </c>
      <c r="F8" s="68">
        <v>82.399693898399775</v>
      </c>
      <c r="G8" s="68">
        <v>84.254332711546269</v>
      </c>
    </row>
    <row r="9" spans="2:7" x14ac:dyDescent="0.55000000000000004">
      <c r="B9" s="66">
        <v>4</v>
      </c>
      <c r="C9" s="67" t="s">
        <v>919</v>
      </c>
      <c r="D9" s="68">
        <v>81.176113999999998</v>
      </c>
      <c r="E9" s="68">
        <v>83.475550999999996</v>
      </c>
      <c r="F9" s="68">
        <v>80.530823999999996</v>
      </c>
      <c r="G9" s="68">
        <v>81.380740842624519</v>
      </c>
    </row>
    <row r="10" spans="2:7" x14ac:dyDescent="0.55000000000000004">
      <c r="B10" s="66">
        <v>5</v>
      </c>
      <c r="C10" s="67" t="s">
        <v>920</v>
      </c>
      <c r="D10" s="68">
        <v>58.678652241298956</v>
      </c>
      <c r="E10" s="68">
        <v>67.116869742762759</v>
      </c>
      <c r="F10" s="68">
        <v>71.785681411244155</v>
      </c>
      <c r="G10" s="68">
        <v>59.74803446759244</v>
      </c>
    </row>
    <row r="11" spans="2:7" x14ac:dyDescent="0.55000000000000004">
      <c r="B11" s="66">
        <v>6</v>
      </c>
      <c r="C11" s="67" t="s">
        <v>921</v>
      </c>
      <c r="D11" s="68">
        <v>27.523691139829975</v>
      </c>
      <c r="E11" s="68">
        <v>24.91924803345276</v>
      </c>
      <c r="F11" s="68">
        <v>18.54814119152477</v>
      </c>
      <c r="G11" s="68">
        <v>27.098544346615721</v>
      </c>
    </row>
    <row r="12" spans="2:7" x14ac:dyDescent="0.55000000000000004">
      <c r="B12" s="66">
        <v>7</v>
      </c>
      <c r="C12" s="67" t="s">
        <v>922</v>
      </c>
      <c r="D12" s="68">
        <v>6.9730375071703588</v>
      </c>
      <c r="E12" s="68">
        <v>1.3177966514242845</v>
      </c>
      <c r="F12" s="68">
        <v>0.82867310844024633</v>
      </c>
      <c r="G12" s="68">
        <v>6.3072580651385826</v>
      </c>
    </row>
    <row r="13" spans="2:7" x14ac:dyDescent="0.55000000000000004">
      <c r="B13" s="66">
        <v>8</v>
      </c>
      <c r="C13" s="67" t="s">
        <v>923</v>
      </c>
      <c r="D13" s="68">
        <v>5.9596517128057931</v>
      </c>
      <c r="E13" s="68">
        <v>6.5761647376808048</v>
      </c>
      <c r="F13" s="68">
        <v>7.8905210401819526</v>
      </c>
      <c r="G13" s="68">
        <v>6.0565532770072394</v>
      </c>
    </row>
    <row r="14" spans="2:7" x14ac:dyDescent="0.55000000000000004">
      <c r="B14" s="66">
        <v>9</v>
      </c>
      <c r="C14" s="67" t="s">
        <v>924</v>
      </c>
      <c r="D14" s="68">
        <v>3.6084780641517273</v>
      </c>
      <c r="E14" s="68">
        <v>3.1874613859508636</v>
      </c>
      <c r="F14" s="68">
        <v>8.3658088904891983</v>
      </c>
      <c r="G14" s="68">
        <v>3.6569272039544805</v>
      </c>
    </row>
    <row r="15" spans="2:7" x14ac:dyDescent="0.55000000000000004">
      <c r="B15" s="66">
        <v>10</v>
      </c>
      <c r="C15" s="67" t="s">
        <v>925</v>
      </c>
      <c r="D15" s="68">
        <v>3.7974947064337106</v>
      </c>
      <c r="E15" s="68">
        <v>3.3508775841371747</v>
      </c>
      <c r="F15" s="68">
        <v>8.1749190803513194</v>
      </c>
      <c r="G15" s="68">
        <v>3.8368155705610474</v>
      </c>
    </row>
    <row r="16" spans="2:7" x14ac:dyDescent="0.55000000000000004">
      <c r="B16" s="66">
        <v>11</v>
      </c>
      <c r="C16" s="67" t="s">
        <v>926</v>
      </c>
      <c r="D16" s="68">
        <v>6.4232762791715707</v>
      </c>
      <c r="E16" s="68">
        <v>11.238781173569476</v>
      </c>
      <c r="F16" s="68">
        <v>7.3745970309403317</v>
      </c>
      <c r="G16" s="68">
        <v>6.8972894826773334</v>
      </c>
    </row>
    <row r="17" spans="2:7" x14ac:dyDescent="0.55000000000000004">
      <c r="B17" s="63" t="s">
        <v>105</v>
      </c>
      <c r="C17" s="64"/>
      <c r="D17" s="69"/>
      <c r="E17" s="69"/>
      <c r="F17" s="69"/>
      <c r="G17" s="70"/>
    </row>
    <row r="18" spans="2:7" x14ac:dyDescent="0.55000000000000004">
      <c r="B18" s="66">
        <v>1</v>
      </c>
      <c r="C18" s="71" t="s">
        <v>688</v>
      </c>
      <c r="D18" s="68">
        <v>7.8064898250570769</v>
      </c>
      <c r="E18" s="68">
        <v>6.4796049848673167</v>
      </c>
      <c r="F18" s="68">
        <v>7.1195157567001219</v>
      </c>
      <c r="G18" s="68">
        <v>7.6648334355488092</v>
      </c>
    </row>
    <row r="19" spans="2:7" ht="21" customHeight="1" x14ac:dyDescent="0.55000000000000004">
      <c r="B19" s="66">
        <v>2</v>
      </c>
      <c r="C19" s="71" t="s">
        <v>927</v>
      </c>
      <c r="D19" s="68">
        <v>18.46287040896669</v>
      </c>
      <c r="E19" s="68">
        <v>16.967546390427788</v>
      </c>
      <c r="F19" s="68">
        <v>19.597601065833246</v>
      </c>
      <c r="G19" s="68">
        <v>18.340047711696407</v>
      </c>
    </row>
    <row r="20" spans="2:7" x14ac:dyDescent="0.55000000000000004">
      <c r="B20" s="66">
        <v>3</v>
      </c>
      <c r="C20" s="71" t="s">
        <v>689</v>
      </c>
      <c r="D20" s="68">
        <v>27.567318826344135</v>
      </c>
      <c r="E20" s="68">
        <v>25.968540411360898</v>
      </c>
      <c r="F20" s="68">
        <v>32.153972669186672</v>
      </c>
      <c r="G20" s="68">
        <v>27.501059659617244</v>
      </c>
    </row>
    <row r="21" spans="2:7" x14ac:dyDescent="0.55000000000000004">
      <c r="B21" s="72" t="s">
        <v>928</v>
      </c>
      <c r="C21" s="73"/>
      <c r="D21" s="69"/>
      <c r="E21" s="69"/>
      <c r="F21" s="69"/>
      <c r="G21" s="70"/>
    </row>
    <row r="22" spans="2:7" x14ac:dyDescent="0.55000000000000004">
      <c r="B22" s="66">
        <v>1</v>
      </c>
      <c r="C22" s="71" t="s">
        <v>929</v>
      </c>
      <c r="D22" s="74">
        <v>10.110955331092484</v>
      </c>
      <c r="E22" s="74">
        <v>9.7622428406752348</v>
      </c>
      <c r="F22" s="74">
        <v>13.757490923313716</v>
      </c>
      <c r="G22" s="74">
        <v>10.148528717269215</v>
      </c>
    </row>
    <row r="23" spans="2:7" x14ac:dyDescent="0.55000000000000004">
      <c r="B23" s="66">
        <v>2</v>
      </c>
      <c r="C23" s="71" t="s">
        <v>691</v>
      </c>
      <c r="D23" s="74">
        <v>12.919417287402721</v>
      </c>
      <c r="E23" s="74">
        <v>12.688627885521965</v>
      </c>
      <c r="F23" s="74">
        <v>15.847242624533479</v>
      </c>
      <c r="G23" s="74">
        <v>12.95367385356481</v>
      </c>
    </row>
    <row r="24" spans="2:7" x14ac:dyDescent="0.55000000000000004">
      <c r="B24" s="63" t="s">
        <v>106</v>
      </c>
      <c r="C24" s="64"/>
      <c r="D24" s="69"/>
      <c r="E24" s="69"/>
      <c r="F24" s="69"/>
      <c r="G24" s="70"/>
    </row>
    <row r="25" spans="2:7" x14ac:dyDescent="0.55000000000000004">
      <c r="B25" s="75">
        <v>1</v>
      </c>
      <c r="C25" s="76" t="s">
        <v>930</v>
      </c>
      <c r="D25" s="77">
        <v>20</v>
      </c>
      <c r="E25" s="77">
        <v>17</v>
      </c>
      <c r="F25" s="77">
        <v>17</v>
      </c>
      <c r="G25" s="77">
        <v>54</v>
      </c>
    </row>
    <row r="26" spans="2:7" x14ac:dyDescent="0.55000000000000004">
      <c r="B26" s="75">
        <v>2</v>
      </c>
      <c r="C26" s="76" t="s">
        <v>931</v>
      </c>
      <c r="D26" s="77">
        <v>5008</v>
      </c>
      <c r="E26" s="77">
        <v>1133</v>
      </c>
      <c r="F26" s="77">
        <v>288</v>
      </c>
      <c r="G26" s="77">
        <v>6429</v>
      </c>
    </row>
    <row r="27" spans="2:7" x14ac:dyDescent="0.55000000000000004">
      <c r="B27" s="75">
        <v>3</v>
      </c>
      <c r="C27" s="76" t="s">
        <v>932</v>
      </c>
      <c r="D27" s="77">
        <v>45398207</v>
      </c>
      <c r="E27" s="77">
        <v>6684471</v>
      </c>
      <c r="F27" s="77">
        <v>818353</v>
      </c>
      <c r="G27" s="77">
        <v>52901031</v>
      </c>
    </row>
    <row r="28" spans="2:7" x14ac:dyDescent="0.55000000000000004">
      <c r="B28" s="75">
        <v>4</v>
      </c>
      <c r="C28" s="76" t="s">
        <v>933</v>
      </c>
      <c r="D28" s="77">
        <v>1514176</v>
      </c>
      <c r="E28" s="77">
        <v>290426</v>
      </c>
      <c r="F28" s="77">
        <v>42162</v>
      </c>
      <c r="G28" s="77">
        <v>1846764</v>
      </c>
    </row>
    <row r="29" spans="2:7" x14ac:dyDescent="0.55000000000000004">
      <c r="B29" s="75">
        <v>5</v>
      </c>
      <c r="C29" s="76" t="s">
        <v>934</v>
      </c>
      <c r="D29" s="77">
        <v>1251</v>
      </c>
      <c r="E29" s="77">
        <v>17</v>
      </c>
      <c r="F29" s="77">
        <v>0</v>
      </c>
      <c r="G29" s="77">
        <v>1268</v>
      </c>
    </row>
    <row r="30" spans="2:7" x14ac:dyDescent="0.55000000000000004">
      <c r="B30" s="75">
        <v>6</v>
      </c>
      <c r="C30" s="76" t="s">
        <v>935</v>
      </c>
      <c r="D30" s="77">
        <v>309209</v>
      </c>
      <c r="E30" s="77">
        <v>1440</v>
      </c>
      <c r="F30" s="77">
        <v>0</v>
      </c>
      <c r="G30" s="77">
        <v>310649</v>
      </c>
    </row>
    <row r="31" spans="2:7" x14ac:dyDescent="0.55000000000000004">
      <c r="B31" s="75">
        <v>7</v>
      </c>
      <c r="C31" s="76" t="s">
        <v>936</v>
      </c>
      <c r="D31" s="77">
        <v>19318416</v>
      </c>
      <c r="E31" s="77">
        <v>3018258</v>
      </c>
      <c r="F31" s="77">
        <v>168409</v>
      </c>
      <c r="G31" s="77">
        <v>22505083</v>
      </c>
    </row>
    <row r="32" spans="2:7" x14ac:dyDescent="0.55000000000000004">
      <c r="B32" s="75">
        <v>8</v>
      </c>
      <c r="C32" s="76" t="s">
        <v>937</v>
      </c>
      <c r="D32" s="77">
        <v>1232173</v>
      </c>
      <c r="E32" s="77">
        <v>512706</v>
      </c>
      <c r="F32" s="77">
        <v>14314</v>
      </c>
      <c r="G32" s="77">
        <v>1759193</v>
      </c>
    </row>
    <row r="33" spans="2:7" x14ac:dyDescent="0.55000000000000004">
      <c r="B33" s="75">
        <v>9</v>
      </c>
      <c r="C33" s="76" t="s">
        <v>938</v>
      </c>
      <c r="D33" s="77">
        <v>4667</v>
      </c>
      <c r="E33" s="77">
        <v>348</v>
      </c>
      <c r="F33" s="77">
        <v>44</v>
      </c>
      <c r="G33" s="77">
        <v>5059</v>
      </c>
    </row>
    <row r="34" spans="2:7" x14ac:dyDescent="0.55000000000000004">
      <c r="B34" s="75">
        <v>10</v>
      </c>
      <c r="C34" s="76" t="s">
        <v>939</v>
      </c>
      <c r="D34" s="77">
        <v>11688938</v>
      </c>
      <c r="E34" s="77">
        <v>920908</v>
      </c>
      <c r="F34" s="77">
        <v>63714</v>
      </c>
      <c r="G34" s="77">
        <v>12673560</v>
      </c>
    </row>
    <row r="35" spans="2:7" x14ac:dyDescent="0.55000000000000004">
      <c r="B35" s="75">
        <v>11</v>
      </c>
      <c r="C35" s="76" t="s">
        <v>940</v>
      </c>
      <c r="D35" s="77">
        <v>299815</v>
      </c>
      <c r="E35" s="77">
        <v>1421</v>
      </c>
      <c r="F35" s="77">
        <v>0</v>
      </c>
      <c r="G35" s="77">
        <v>301236</v>
      </c>
    </row>
    <row r="36" spans="2:7" x14ac:dyDescent="0.55000000000000004">
      <c r="B36" s="75">
        <v>12</v>
      </c>
      <c r="C36" s="76" t="s">
        <v>941</v>
      </c>
      <c r="D36" s="77">
        <v>157129</v>
      </c>
      <c r="E36" s="77">
        <v>1644</v>
      </c>
      <c r="F36" s="77">
        <v>0</v>
      </c>
      <c r="G36" s="77">
        <v>158773</v>
      </c>
    </row>
    <row r="37" spans="2:7" x14ac:dyDescent="0.55000000000000004">
      <c r="B37" s="64" t="s">
        <v>107</v>
      </c>
      <c r="C37" s="64"/>
      <c r="D37" s="78"/>
      <c r="E37" s="78"/>
      <c r="F37" s="78"/>
      <c r="G37" s="78"/>
    </row>
    <row r="38" spans="2:7" x14ac:dyDescent="0.55000000000000004">
      <c r="B38" s="79">
        <v>1</v>
      </c>
      <c r="C38" s="80" t="s">
        <v>942</v>
      </c>
      <c r="D38" s="81">
        <v>7.7648574209079166</v>
      </c>
      <c r="E38" s="82"/>
      <c r="F38" s="82"/>
      <c r="G38" s="82"/>
    </row>
    <row r="39" spans="2:7" x14ac:dyDescent="0.55000000000000004">
      <c r="B39" s="75"/>
      <c r="C39" s="83" t="s">
        <v>108</v>
      </c>
      <c r="D39" s="84">
        <v>5.5777829723046466</v>
      </c>
      <c r="E39" s="85"/>
      <c r="F39" s="85"/>
      <c r="G39" s="85"/>
    </row>
    <row r="40" spans="2:7" x14ac:dyDescent="0.55000000000000004">
      <c r="B40" s="86"/>
      <c r="C40" s="83" t="s">
        <v>109</v>
      </c>
      <c r="D40" s="84">
        <v>10.250531791464333</v>
      </c>
      <c r="E40" s="85"/>
      <c r="F40" s="85"/>
      <c r="G40" s="85"/>
    </row>
    <row r="41" spans="2:7" x14ac:dyDescent="0.55000000000000004">
      <c r="B41" s="87"/>
      <c r="C41" s="83" t="s">
        <v>110</v>
      </c>
      <c r="D41" s="84">
        <v>2.3572859748197912</v>
      </c>
      <c r="E41" s="85"/>
      <c r="F41" s="85"/>
      <c r="G41" s="85"/>
    </row>
    <row r="42" spans="2:7" x14ac:dyDescent="0.55000000000000004">
      <c r="B42" s="79">
        <v>2</v>
      </c>
      <c r="C42" s="80" t="s">
        <v>943</v>
      </c>
      <c r="D42" s="81">
        <v>11.95612012774439</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944</v>
      </c>
      <c r="C45" s="92"/>
      <c r="D45" s="92"/>
      <c r="E45" s="92"/>
      <c r="F45" s="92"/>
      <c r="G45" s="92"/>
    </row>
    <row r="46" spans="2:7" ht="33.6" customHeight="1" x14ac:dyDescent="0.55000000000000004">
      <c r="B46" s="94" t="s">
        <v>945</v>
      </c>
      <c r="C46" s="94"/>
      <c r="D46" s="94"/>
      <c r="E46" s="94"/>
      <c r="F46" s="94"/>
      <c r="G46" s="94"/>
    </row>
    <row r="47" spans="2:7" x14ac:dyDescent="0.55000000000000004">
      <c r="B47" s="95" t="s">
        <v>946</v>
      </c>
      <c r="C47" s="92"/>
      <c r="D47" s="92"/>
      <c r="E47" s="92"/>
      <c r="F47" s="92"/>
      <c r="G47" s="92"/>
    </row>
    <row r="48" spans="2:7" x14ac:dyDescent="0.55000000000000004">
      <c r="B48" s="95" t="s">
        <v>947</v>
      </c>
      <c r="C48" s="92"/>
      <c r="D48" s="92"/>
      <c r="E48" s="92"/>
      <c r="F48" s="92"/>
      <c r="G48" s="92"/>
    </row>
    <row r="49" spans="2:7" x14ac:dyDescent="0.55000000000000004">
      <c r="B49" s="95" t="s">
        <v>948</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9D3B-0A39-4B9C-879E-F4ECFF790584}">
  <sheetPr codeName="Sheet63"/>
  <dimension ref="B2:AI62"/>
  <sheetViews>
    <sheetView workbookViewId="0">
      <pane xSplit="3" ySplit="6" topLeftCell="D7"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8.7031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75</v>
      </c>
      <c r="H4" s="111" t="s">
        <v>77</v>
      </c>
      <c r="I4" s="112" t="s">
        <v>118</v>
      </c>
      <c r="J4" s="112"/>
      <c r="K4" s="112"/>
      <c r="L4" s="102" t="str">
        <f>$D4</f>
        <v xml:space="preserve">Mid-July </v>
      </c>
      <c r="M4" s="102"/>
      <c r="N4" s="102"/>
      <c r="O4" s="111" t="str">
        <f>$G4</f>
        <v>Mid-Oct</v>
      </c>
      <c r="P4" s="113" t="str">
        <f>$H4</f>
        <v>Mid-Nov</v>
      </c>
      <c r="Q4" s="112" t="s">
        <v>118</v>
      </c>
      <c r="R4" s="112"/>
      <c r="S4" s="112"/>
      <c r="T4" s="102" t="str">
        <f>$D4</f>
        <v xml:space="preserve">Mid-July </v>
      </c>
      <c r="U4" s="102"/>
      <c r="V4" s="102"/>
      <c r="W4" s="111" t="str">
        <f>$G4</f>
        <v>Mid-Oct</v>
      </c>
      <c r="X4" s="113" t="str">
        <f>$H4</f>
        <v>Mid-Nov</v>
      </c>
      <c r="Y4" s="112" t="s">
        <v>118</v>
      </c>
      <c r="Z4" s="112"/>
      <c r="AA4" s="112"/>
      <c r="AB4" s="102" t="str">
        <f>$D4</f>
        <v xml:space="preserve">Mid-July </v>
      </c>
      <c r="AC4" s="102"/>
      <c r="AD4" s="102"/>
      <c r="AE4" s="111" t="str">
        <f>$G4</f>
        <v>Mid-Oct</v>
      </c>
      <c r="AF4" s="113" t="str">
        <f>$H4</f>
        <v>Mid-Nov</v>
      </c>
      <c r="AG4" s="112" t="s">
        <v>118</v>
      </c>
      <c r="AH4" s="112"/>
      <c r="AI4" s="112"/>
    </row>
    <row r="5" spans="2:35" x14ac:dyDescent="0.55000000000000004">
      <c r="B5" s="114"/>
      <c r="C5" s="115"/>
      <c r="D5" s="111">
        <v>2021</v>
      </c>
      <c r="E5" s="111">
        <v>2022</v>
      </c>
      <c r="F5" s="111">
        <v>2023</v>
      </c>
      <c r="G5" s="111">
        <v>2023</v>
      </c>
      <c r="H5" s="111">
        <v>2023</v>
      </c>
      <c r="I5" s="112"/>
      <c r="J5" s="112"/>
      <c r="K5" s="112"/>
      <c r="L5" s="111">
        <f>$D5</f>
        <v>2021</v>
      </c>
      <c r="M5" s="111">
        <f>$E5</f>
        <v>2022</v>
      </c>
      <c r="N5" s="111">
        <f>$F5</f>
        <v>2023</v>
      </c>
      <c r="O5" s="111">
        <f>$G5</f>
        <v>2023</v>
      </c>
      <c r="P5" s="111">
        <f>$H5</f>
        <v>2023</v>
      </c>
      <c r="Q5" s="112"/>
      <c r="R5" s="112"/>
      <c r="S5" s="112"/>
      <c r="T5" s="111">
        <f>L5</f>
        <v>2021</v>
      </c>
      <c r="U5" s="111">
        <f>M5</f>
        <v>2022</v>
      </c>
      <c r="V5" s="111">
        <f>N5</f>
        <v>2023</v>
      </c>
      <c r="W5" s="111">
        <f>O5</f>
        <v>2023</v>
      </c>
      <c r="X5" s="111">
        <f>P5</f>
        <v>2023</v>
      </c>
      <c r="Y5" s="112"/>
      <c r="Z5" s="112"/>
      <c r="AA5" s="112"/>
      <c r="AB5" s="111">
        <f>T5</f>
        <v>2021</v>
      </c>
      <c r="AC5" s="111">
        <f>U5</f>
        <v>2022</v>
      </c>
      <c r="AD5" s="111">
        <f>V5</f>
        <v>2023</v>
      </c>
      <c r="AE5" s="111">
        <f>W5</f>
        <v>2023</v>
      </c>
      <c r="AF5" s="111">
        <f>X5</f>
        <v>2023</v>
      </c>
      <c r="AG5" s="112"/>
      <c r="AH5" s="112"/>
      <c r="AI5" s="112"/>
    </row>
    <row r="6" spans="2:35" x14ac:dyDescent="0.55000000000000004">
      <c r="B6" s="36"/>
      <c r="D6" s="111">
        <v>1</v>
      </c>
      <c r="E6" s="111">
        <v>2</v>
      </c>
      <c r="F6" s="111">
        <v>3</v>
      </c>
      <c r="G6" s="111">
        <v>4</v>
      </c>
      <c r="H6" s="111">
        <v>5</v>
      </c>
      <c r="I6" s="116" t="s">
        <v>949</v>
      </c>
      <c r="J6" s="116" t="s">
        <v>950</v>
      </c>
      <c r="K6" s="116" t="s">
        <v>951</v>
      </c>
      <c r="L6" s="117">
        <v>1</v>
      </c>
      <c r="M6" s="117">
        <v>2</v>
      </c>
      <c r="N6" s="117">
        <v>3</v>
      </c>
      <c r="O6" s="117">
        <v>4</v>
      </c>
      <c r="P6" s="117">
        <v>5</v>
      </c>
      <c r="Q6" s="116" t="s">
        <v>949</v>
      </c>
      <c r="R6" s="116" t="s">
        <v>950</v>
      </c>
      <c r="S6" s="116" t="s">
        <v>951</v>
      </c>
      <c r="T6" s="117">
        <v>1</v>
      </c>
      <c r="U6" s="117">
        <v>2</v>
      </c>
      <c r="V6" s="117">
        <v>3</v>
      </c>
      <c r="W6" s="117">
        <v>4</v>
      </c>
      <c r="X6" s="117">
        <v>5</v>
      </c>
      <c r="Y6" s="116" t="s">
        <v>949</v>
      </c>
      <c r="Z6" s="116" t="s">
        <v>950</v>
      </c>
      <c r="AA6" s="116" t="s">
        <v>951</v>
      </c>
      <c r="AB6" s="117">
        <v>1</v>
      </c>
      <c r="AC6" s="117">
        <v>2</v>
      </c>
      <c r="AD6" s="117">
        <v>3</v>
      </c>
      <c r="AE6" s="117">
        <v>4</v>
      </c>
      <c r="AF6" s="117">
        <v>5</v>
      </c>
      <c r="AG6" s="116" t="s">
        <v>949</v>
      </c>
      <c r="AH6" s="116" t="s">
        <v>950</v>
      </c>
      <c r="AI6" s="116" t="s">
        <v>951</v>
      </c>
    </row>
    <row r="7" spans="2:35" x14ac:dyDescent="0.55000000000000004">
      <c r="B7" s="118">
        <v>1</v>
      </c>
      <c r="C7" s="119" t="s">
        <v>297</v>
      </c>
      <c r="D7" s="120">
        <v>558524.97526254598</v>
      </c>
      <c r="E7" s="120">
        <v>618798.36853197217</v>
      </c>
      <c r="F7" s="120">
        <v>683127.47496912419</v>
      </c>
      <c r="G7" s="120">
        <v>750209.67791809607</v>
      </c>
      <c r="H7" s="120">
        <v>751841.99227967707</v>
      </c>
      <c r="I7" s="120">
        <v>10.791530538288544</v>
      </c>
      <c r="J7" s="120">
        <v>10.395810607866569</v>
      </c>
      <c r="K7" s="120">
        <v>0.21758108561207301</v>
      </c>
      <c r="L7" s="120">
        <v>500572.88425916067</v>
      </c>
      <c r="M7" s="120">
        <v>553625.694856663</v>
      </c>
      <c r="N7" s="120">
        <v>611311.94073775818</v>
      </c>
      <c r="O7" s="120">
        <v>672825.62818470481</v>
      </c>
      <c r="P7" s="120">
        <v>673680.17015638389</v>
      </c>
      <c r="Q7" s="120">
        <v>10.598418784912729</v>
      </c>
      <c r="R7" s="120">
        <v>10.419719752355514</v>
      </c>
      <c r="S7" s="120">
        <v>0.12700794022735273</v>
      </c>
      <c r="T7" s="120">
        <v>41688.424254236008</v>
      </c>
      <c r="U7" s="120">
        <v>47311.863569260677</v>
      </c>
      <c r="V7" s="120">
        <v>52784.401768457188</v>
      </c>
      <c r="W7" s="120">
        <v>58006.231447652499</v>
      </c>
      <c r="X7" s="120">
        <v>58741.274904937178</v>
      </c>
      <c r="Y7" s="120">
        <v>13.489210531753942</v>
      </c>
      <c r="Z7" s="120">
        <v>11.566947032608779</v>
      </c>
      <c r="AA7" s="120">
        <v>1.2671801614073441</v>
      </c>
      <c r="AB7" s="120">
        <v>16263.666749149279</v>
      </c>
      <c r="AC7" s="120">
        <v>17860.810106048422</v>
      </c>
      <c r="AD7" s="120">
        <v>19031.132462908849</v>
      </c>
      <c r="AE7" s="120">
        <v>19377.818285738813</v>
      </c>
      <c r="AF7" s="120">
        <v>19420.547218356009</v>
      </c>
      <c r="AG7" s="120">
        <v>9.8203153171635602</v>
      </c>
      <c r="AH7" s="120">
        <v>6.5524595464127673</v>
      </c>
      <c r="AI7" s="120">
        <v>0.22050435186835582</v>
      </c>
    </row>
    <row r="8" spans="2:35" x14ac:dyDescent="0.55000000000000004">
      <c r="B8" s="121" t="s">
        <v>119</v>
      </c>
      <c r="C8" s="122" t="s">
        <v>120</v>
      </c>
      <c r="D8" s="120">
        <v>365819.73992336995</v>
      </c>
      <c r="E8" s="120">
        <v>407789.21434583998</v>
      </c>
      <c r="F8" s="120">
        <v>425051.95972585992</v>
      </c>
      <c r="G8" s="120">
        <v>429982.09108445991</v>
      </c>
      <c r="H8" s="120">
        <v>432189.55818377994</v>
      </c>
      <c r="I8" s="120">
        <v>11.472719988063403</v>
      </c>
      <c r="J8" s="120">
        <v>4.2332520755145975</v>
      </c>
      <c r="K8" s="120">
        <v>0.5133858235240929</v>
      </c>
      <c r="L8" s="120">
        <v>320629.07761774992</v>
      </c>
      <c r="M8" s="120">
        <v>356095.44779492996</v>
      </c>
      <c r="N8" s="120">
        <v>369857.33091807994</v>
      </c>
      <c r="O8" s="120">
        <v>374575.09416567994</v>
      </c>
      <c r="P8" s="120">
        <v>376766.31396499998</v>
      </c>
      <c r="Q8" s="120">
        <v>11.061495245750173</v>
      </c>
      <c r="R8" s="120">
        <v>3.8646613452568599</v>
      </c>
      <c r="S8" s="120">
        <v>0.58498811945859597</v>
      </c>
      <c r="T8" s="120">
        <v>32232.124685120001</v>
      </c>
      <c r="U8" s="120">
        <v>36993.57073082</v>
      </c>
      <c r="V8" s="120">
        <v>40206.941109970001</v>
      </c>
      <c r="W8" s="120">
        <v>40206.941109970001</v>
      </c>
      <c r="X8" s="120">
        <v>40206.941109970001</v>
      </c>
      <c r="Y8" s="120">
        <v>14.772361711228196</v>
      </c>
      <c r="Z8" s="120">
        <v>8.6862941740113921</v>
      </c>
      <c r="AA8" s="120">
        <v>0</v>
      </c>
      <c r="AB8" s="120">
        <v>12958.537620499999</v>
      </c>
      <c r="AC8" s="120">
        <v>14700.195820090001</v>
      </c>
      <c r="AD8" s="120">
        <v>14987.687697810001</v>
      </c>
      <c r="AE8" s="120">
        <v>15200.055808809999</v>
      </c>
      <c r="AF8" s="120">
        <v>15216.30310881</v>
      </c>
      <c r="AG8" s="120">
        <v>13.440237244322638</v>
      </c>
      <c r="AH8" s="120">
        <v>1.9557010072416841</v>
      </c>
      <c r="AI8" s="120">
        <v>0.10688973911914257</v>
      </c>
    </row>
    <row r="9" spans="2:35" x14ac:dyDescent="0.55000000000000004">
      <c r="B9" s="121" t="s">
        <v>119</v>
      </c>
      <c r="C9" s="122" t="s">
        <v>121</v>
      </c>
      <c r="D9" s="120">
        <v>105951.43586843189</v>
      </c>
      <c r="E9" s="120">
        <v>120965.43882151647</v>
      </c>
      <c r="F9" s="120">
        <v>138150.65619207415</v>
      </c>
      <c r="G9" s="120">
        <v>147365.9222239806</v>
      </c>
      <c r="H9" s="120">
        <v>148410.72517856403</v>
      </c>
      <c r="I9" s="120">
        <v>14.170646041766371</v>
      </c>
      <c r="J9" s="120">
        <v>14.206716842415076</v>
      </c>
      <c r="K9" s="120">
        <v>0.70898545526383305</v>
      </c>
      <c r="L9" s="120">
        <v>96910.10301078709</v>
      </c>
      <c r="M9" s="120">
        <v>110434.2745527236</v>
      </c>
      <c r="N9" s="120">
        <v>126034.82727177783</v>
      </c>
      <c r="O9" s="120">
        <v>134636.2739842142</v>
      </c>
      <c r="P9" s="120">
        <v>135664.66379856801</v>
      </c>
      <c r="Q9" s="120">
        <v>13.955378357642575</v>
      </c>
      <c r="R9" s="120">
        <v>14.126549734888883</v>
      </c>
      <c r="S9" s="120">
        <v>0.7638281897747623</v>
      </c>
      <c r="T9" s="120">
        <v>6134.7876596453088</v>
      </c>
      <c r="U9" s="120">
        <v>7072.1375928581838</v>
      </c>
      <c r="V9" s="120">
        <v>8340.849975140376</v>
      </c>
      <c r="W9" s="120">
        <v>8933.0103604980668</v>
      </c>
      <c r="X9" s="120">
        <v>8942.6503434217902</v>
      </c>
      <c r="Y9" s="120">
        <v>15.279256352730375</v>
      </c>
      <c r="Z9" s="120">
        <v>17.939588499570551</v>
      </c>
      <c r="AA9" s="120">
        <v>0.10791415810231797</v>
      </c>
      <c r="AB9" s="120">
        <v>2906.5451979994818</v>
      </c>
      <c r="AC9" s="120">
        <v>3459.0266759346846</v>
      </c>
      <c r="AD9" s="120">
        <v>3774.9789451559568</v>
      </c>
      <c r="AE9" s="120">
        <v>3796.6378792683149</v>
      </c>
      <c r="AF9" s="120">
        <v>3803.4110365742167</v>
      </c>
      <c r="AG9" s="120">
        <v>19.0081846418719</v>
      </c>
      <c r="AH9" s="120">
        <v>9.1341379764264712</v>
      </c>
      <c r="AI9" s="120">
        <v>0.17839882341392777</v>
      </c>
    </row>
    <row r="10" spans="2:35" x14ac:dyDescent="0.55000000000000004">
      <c r="B10" s="121"/>
      <c r="C10" s="122" t="s">
        <v>122</v>
      </c>
      <c r="D10" s="120">
        <v>12331.439759245553</v>
      </c>
      <c r="E10" s="120">
        <v>10266.528956128914</v>
      </c>
      <c r="F10" s="120">
        <v>-6632.9227895448012</v>
      </c>
      <c r="G10" s="120">
        <v>20117.007431731454</v>
      </c>
      <c r="H10" s="120">
        <v>12952.334833769637</v>
      </c>
      <c r="I10" s="120">
        <v>-16.745090949890614</v>
      </c>
      <c r="J10" s="120">
        <v>-164.60725740791955</v>
      </c>
      <c r="K10" s="120">
        <v>-35.615001994087145</v>
      </c>
      <c r="L10" s="120">
        <v>15896.913762869492</v>
      </c>
      <c r="M10" s="120">
        <v>14956.317126344198</v>
      </c>
      <c r="N10" s="120">
        <v>-1179.5116888980249</v>
      </c>
      <c r="O10" s="120">
        <v>23385.720531899035</v>
      </c>
      <c r="P10" s="120">
        <v>15665.581340295343</v>
      </c>
      <c r="Q10" s="120">
        <v>-5.9168505947503478</v>
      </c>
      <c r="R10" s="120">
        <v>-107.88637790262163</v>
      </c>
      <c r="S10" s="120">
        <v>-33.012192979357302</v>
      </c>
      <c r="T10" s="120">
        <v>505.20077772233356</v>
      </c>
      <c r="U10" s="120">
        <v>-281.77396994374737</v>
      </c>
      <c r="V10" s="120">
        <v>-354.95865567246335</v>
      </c>
      <c r="W10" s="120">
        <v>2096.932054629081</v>
      </c>
      <c r="X10" s="120">
        <v>2697.3097149447258</v>
      </c>
      <c r="Y10" s="120">
        <v>-155.77465086536643</v>
      </c>
      <c r="Z10" s="120">
        <v>25.972834092278426</v>
      </c>
      <c r="AA10" s="120">
        <v>28.631240530196543</v>
      </c>
      <c r="AB10" s="120">
        <v>-4070.6747813462725</v>
      </c>
      <c r="AC10" s="120">
        <v>-4408.0142002715374</v>
      </c>
      <c r="AD10" s="120">
        <v>-5098.452444974313</v>
      </c>
      <c r="AE10" s="120">
        <v>-5365.6451547966608</v>
      </c>
      <c r="AF10" s="120">
        <v>-5410.5562214704341</v>
      </c>
      <c r="AG10" s="120">
        <v>8.2870638664407981</v>
      </c>
      <c r="AH10" s="120">
        <v>15.663249103422672</v>
      </c>
      <c r="AI10" s="120">
        <v>0.83701149401622654</v>
      </c>
    </row>
    <row r="11" spans="2:35" x14ac:dyDescent="0.55000000000000004">
      <c r="B11" s="121"/>
      <c r="C11" s="122" t="s">
        <v>123</v>
      </c>
      <c r="D11" s="120">
        <v>74422.356976253504</v>
      </c>
      <c r="E11" s="120">
        <v>79777.187789689197</v>
      </c>
      <c r="F11" s="120">
        <v>126557.78141626529</v>
      </c>
      <c r="G11" s="120">
        <v>152744.66826993594</v>
      </c>
      <c r="H11" s="120">
        <v>158289.37764096825</v>
      </c>
      <c r="I11" s="120">
        <v>7.1951911105748749</v>
      </c>
      <c r="J11" s="120">
        <v>58.639060767471996</v>
      </c>
      <c r="K11" s="120">
        <v>3.6300510085455207</v>
      </c>
      <c r="L11" s="120">
        <v>67136.787174604062</v>
      </c>
      <c r="M11" s="120">
        <v>72139.656778249962</v>
      </c>
      <c r="N11" s="120">
        <v>116599.29378286924</v>
      </c>
      <c r="O11" s="120">
        <v>140228.55057853012</v>
      </c>
      <c r="P11" s="120">
        <v>145583.61460734584</v>
      </c>
      <c r="Q11" s="120">
        <v>7.451756055342404</v>
      </c>
      <c r="R11" s="120">
        <v>61.629953606909602</v>
      </c>
      <c r="S11" s="120">
        <v>3.8188115092987474</v>
      </c>
      <c r="T11" s="120">
        <v>2816.3111149032111</v>
      </c>
      <c r="U11" s="120">
        <v>3527.9292108843074</v>
      </c>
      <c r="V11" s="120">
        <v>4591.5693584916517</v>
      </c>
      <c r="W11" s="120">
        <v>6769.3479287562332</v>
      </c>
      <c r="X11" s="120">
        <v>6894.3737318852018</v>
      </c>
      <c r="Y11" s="120">
        <v>25.2677373680554</v>
      </c>
      <c r="Z11" s="120">
        <v>30.149135201631022</v>
      </c>
      <c r="AA11" s="120">
        <v>1.8469401254714413</v>
      </c>
      <c r="AB11" s="120">
        <v>4469.2586867462278</v>
      </c>
      <c r="AC11" s="120">
        <v>4109.6018005549231</v>
      </c>
      <c r="AD11" s="120">
        <v>5366.9182749044139</v>
      </c>
      <c r="AE11" s="120">
        <v>5746.7697626495992</v>
      </c>
      <c r="AF11" s="120">
        <v>5811.389301737182</v>
      </c>
      <c r="AG11" s="120">
        <v>-8.0473499387690879</v>
      </c>
      <c r="AH11" s="120">
        <v>30.594605885653309</v>
      </c>
      <c r="AI11" s="120">
        <v>1.1244497649369745</v>
      </c>
    </row>
    <row r="12" spans="2:35" x14ac:dyDescent="0.55000000000000004">
      <c r="B12" s="118">
        <v>2</v>
      </c>
      <c r="C12" s="119" t="s">
        <v>124</v>
      </c>
      <c r="D12" s="120">
        <v>275088.69843307143</v>
      </c>
      <c r="E12" s="120">
        <v>500433.52112003363</v>
      </c>
      <c r="F12" s="120">
        <v>255302.41597008263</v>
      </c>
      <c r="G12" s="120">
        <v>301148.71264152305</v>
      </c>
      <c r="H12" s="120">
        <v>290417.38725963357</v>
      </c>
      <c r="I12" s="120">
        <v>81.917150348431406</v>
      </c>
      <c r="J12" s="120">
        <v>-48.983750049620284</v>
      </c>
      <c r="K12" s="120">
        <v>-3.5634638075520031</v>
      </c>
      <c r="L12" s="120">
        <v>261003.7086344414</v>
      </c>
      <c r="M12" s="120">
        <v>462082.91668704082</v>
      </c>
      <c r="N12" s="120">
        <v>243416.26181876313</v>
      </c>
      <c r="O12" s="120">
        <v>285721.72455742321</v>
      </c>
      <c r="P12" s="120">
        <v>275938.98478305707</v>
      </c>
      <c r="Q12" s="120">
        <v>77.040747468545931</v>
      </c>
      <c r="R12" s="120">
        <v>-47.321951747542336</v>
      </c>
      <c r="S12" s="120">
        <v>-3.4238697773224636</v>
      </c>
      <c r="T12" s="120">
        <v>9690.3983535799998</v>
      </c>
      <c r="U12" s="120">
        <v>26258.994687182847</v>
      </c>
      <c r="V12" s="120">
        <v>9339.8194643377865</v>
      </c>
      <c r="W12" s="120">
        <v>13610.997640949859</v>
      </c>
      <c r="X12" s="120">
        <v>13072.412033426524</v>
      </c>
      <c r="Y12" s="120">
        <v>170.97951734338949</v>
      </c>
      <c r="Z12" s="120">
        <v>-64.431922944496421</v>
      </c>
      <c r="AA12" s="120">
        <v>-3.9569884716088244</v>
      </c>
      <c r="AB12" s="120">
        <v>4394.5914450500004</v>
      </c>
      <c r="AC12" s="120">
        <v>12091.609745810001</v>
      </c>
      <c r="AD12" s="120">
        <v>2546.3346869817042</v>
      </c>
      <c r="AE12" s="120">
        <v>1815.9904431500001</v>
      </c>
      <c r="AF12" s="120">
        <v>1405.9904431500001</v>
      </c>
      <c r="AG12" s="120">
        <v>175.14752843361134</v>
      </c>
      <c r="AH12" s="120">
        <v>-78.941309383028496</v>
      </c>
      <c r="AI12" s="120">
        <v>-22.577211325452673</v>
      </c>
    </row>
    <row r="13" spans="2:35" x14ac:dyDescent="0.55000000000000004">
      <c r="B13" s="121" t="s">
        <v>119</v>
      </c>
      <c r="C13" s="122" t="s">
        <v>125</v>
      </c>
      <c r="D13" s="120">
        <v>118779.10865616999</v>
      </c>
      <c r="E13" s="120">
        <v>259218.38730374005</v>
      </c>
      <c r="F13" s="120">
        <v>2022.3369107999999</v>
      </c>
      <c r="G13" s="120">
        <v>17736.961859090003</v>
      </c>
      <c r="H13" s="120">
        <v>2844.6018590899998</v>
      </c>
      <c r="I13" s="120">
        <v>118.2356731216933</v>
      </c>
      <c r="J13" s="120">
        <v>-99.219832770415977</v>
      </c>
      <c r="K13" s="120">
        <v>-83.962293645953963</v>
      </c>
      <c r="L13" s="120">
        <v>109435.94973830998</v>
      </c>
      <c r="M13" s="120">
        <v>229157.42567394004</v>
      </c>
      <c r="N13" s="120">
        <v>1673.8109107999999</v>
      </c>
      <c r="O13" s="120">
        <v>16588.435859090001</v>
      </c>
      <c r="P13" s="120">
        <v>2496.07585909</v>
      </c>
      <c r="Q13" s="120">
        <v>109.39867221138526</v>
      </c>
      <c r="R13" s="120">
        <v>-99.269580330693003</v>
      </c>
      <c r="S13" s="120">
        <v>-84.952916114015537</v>
      </c>
      <c r="T13" s="120">
        <v>7590.3983535800007</v>
      </c>
      <c r="U13" s="120">
        <v>20104.356941820002</v>
      </c>
      <c r="V13" s="120">
        <v>300</v>
      </c>
      <c r="W13" s="120">
        <v>1100</v>
      </c>
      <c r="X13" s="120">
        <v>300</v>
      </c>
      <c r="Y13" s="120">
        <v>164.86563689161071</v>
      </c>
      <c r="Z13" s="120">
        <v>-98.507786143729092</v>
      </c>
      <c r="AA13" s="120">
        <v>-72.727272727272734</v>
      </c>
      <c r="AB13" s="120">
        <v>1752.7605642800002</v>
      </c>
      <c r="AC13" s="120">
        <v>9956.6046879799997</v>
      </c>
      <c r="AD13" s="120">
        <v>48.526000000000003</v>
      </c>
      <c r="AE13" s="120">
        <v>48.526000000000003</v>
      </c>
      <c r="AF13" s="120">
        <v>48.526000000000003</v>
      </c>
      <c r="AG13" s="120">
        <v>468.05275580067479</v>
      </c>
      <c r="AH13" s="120">
        <v>-99.512625021071869</v>
      </c>
      <c r="AI13" s="120">
        <v>0</v>
      </c>
    </row>
    <row r="14" spans="2:35" x14ac:dyDescent="0.55000000000000004">
      <c r="B14" s="121"/>
      <c r="C14" s="122" t="s">
        <v>126</v>
      </c>
      <c r="D14" s="120">
        <v>28829.1467999835</v>
      </c>
      <c r="E14" s="120">
        <v>40169.598858290003</v>
      </c>
      <c r="F14" s="120">
        <v>18992.719769700001</v>
      </c>
      <c r="G14" s="120">
        <v>47777.359206199995</v>
      </c>
      <c r="H14" s="120">
        <v>46957.769351300005</v>
      </c>
      <c r="I14" s="120">
        <v>39.336759207570424</v>
      </c>
      <c r="J14" s="120">
        <v>-52.718672056690508</v>
      </c>
      <c r="K14" s="120">
        <v>-1.7154356551243533</v>
      </c>
      <c r="L14" s="120">
        <v>26034.046799983502</v>
      </c>
      <c r="M14" s="120">
        <v>38481.79885829</v>
      </c>
      <c r="N14" s="120">
        <v>16192.719769700001</v>
      </c>
      <c r="O14" s="120">
        <v>42632.359206199995</v>
      </c>
      <c r="P14" s="120">
        <v>45322.769351300005</v>
      </c>
      <c r="Q14" s="120">
        <v>47.813358230247886</v>
      </c>
      <c r="R14" s="120">
        <v>-57.921094517098801</v>
      </c>
      <c r="S14" s="120">
        <v>6.3107231107884409</v>
      </c>
      <c r="T14" s="120">
        <v>1100</v>
      </c>
      <c r="U14" s="120">
        <v>500</v>
      </c>
      <c r="V14" s="120">
        <v>1250</v>
      </c>
      <c r="W14" s="120">
        <v>4325</v>
      </c>
      <c r="X14" s="120">
        <v>1225</v>
      </c>
      <c r="Y14" s="120">
        <v>-54.54545454545454</v>
      </c>
      <c r="Z14" s="120">
        <v>150</v>
      </c>
      <c r="AA14" s="120">
        <v>-71.676300578034684</v>
      </c>
      <c r="AB14" s="120">
        <v>1695.1</v>
      </c>
      <c r="AC14" s="120">
        <v>1187.8</v>
      </c>
      <c r="AD14" s="120">
        <v>1550</v>
      </c>
      <c r="AE14" s="120">
        <v>820</v>
      </c>
      <c r="AF14" s="120">
        <v>410</v>
      </c>
      <c r="AG14" s="120">
        <v>-29.927437909267891</v>
      </c>
      <c r="AH14" s="120">
        <v>30.493349048661393</v>
      </c>
      <c r="AI14" s="120">
        <v>-50</v>
      </c>
    </row>
    <row r="15" spans="2:35" x14ac:dyDescent="0.55000000000000004">
      <c r="B15" s="121"/>
      <c r="C15" s="122" t="s">
        <v>127</v>
      </c>
      <c r="D15" s="120">
        <v>25778.835377609998</v>
      </c>
      <c r="E15" s="120">
        <v>58032.576221259995</v>
      </c>
      <c r="F15" s="120">
        <v>64404.083128674392</v>
      </c>
      <c r="G15" s="120">
        <v>59883.414938672657</v>
      </c>
      <c r="H15" s="120">
        <v>61294.099213432666</v>
      </c>
      <c r="I15" s="120">
        <v>125.11713726083889</v>
      </c>
      <c r="J15" s="120">
        <v>10.979190176086345</v>
      </c>
      <c r="K15" s="120">
        <v>2.355717816368208</v>
      </c>
      <c r="L15" s="120">
        <v>25778.835377609998</v>
      </c>
      <c r="M15" s="120">
        <v>58032.576221259995</v>
      </c>
      <c r="N15" s="120">
        <v>64404.083128674392</v>
      </c>
      <c r="O15" s="120">
        <v>59883.414938672657</v>
      </c>
      <c r="P15" s="120">
        <v>61294.099213432666</v>
      </c>
      <c r="Q15" s="120">
        <v>125.11713726083889</v>
      </c>
      <c r="R15" s="120">
        <v>10.979190176086345</v>
      </c>
      <c r="S15" s="120">
        <v>2.355717816368208</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7904.9568664400003</v>
      </c>
      <c r="H16" s="120">
        <v>11931.879592249999</v>
      </c>
      <c r="I16" s="120">
        <v>375.71535600023861</v>
      </c>
      <c r="J16" s="120">
        <v>7.3010689738695813</v>
      </c>
      <c r="K16" s="120">
        <v>50.941741920263304</v>
      </c>
      <c r="L16" s="120">
        <v>1266.9781209600003</v>
      </c>
      <c r="M16" s="120">
        <v>5862.1042328799995</v>
      </c>
      <c r="N16" s="120">
        <v>6163.8783448000004</v>
      </c>
      <c r="O16" s="120">
        <v>7232.4083448000001</v>
      </c>
      <c r="P16" s="120">
        <v>7907.0833448000003</v>
      </c>
      <c r="Q16" s="120">
        <v>362.68393557090252</v>
      </c>
      <c r="R16" s="120">
        <v>5.147880350325023</v>
      </c>
      <c r="S16" s="120">
        <v>9.3284970626013042</v>
      </c>
      <c r="T16" s="120">
        <v>0</v>
      </c>
      <c r="U16" s="120">
        <v>165.10524569</v>
      </c>
      <c r="V16" s="120">
        <v>303.38185500000003</v>
      </c>
      <c r="W16" s="120">
        <v>672.54852163999999</v>
      </c>
      <c r="X16" s="120">
        <v>4024.7962474499996</v>
      </c>
      <c r="Y16" s="120">
        <v>0</v>
      </c>
      <c r="Z16" s="120">
        <v>83.75058510837799</v>
      </c>
      <c r="AA16" s="120">
        <v>498.43953528224125</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167846.01977112037</v>
      </c>
      <c r="H17" s="120">
        <v>167389.03724356095</v>
      </c>
      <c r="I17" s="120">
        <v>36.392945311463123</v>
      </c>
      <c r="J17" s="120">
        <v>19.294172456670729</v>
      </c>
      <c r="K17" s="120">
        <v>-0.27226295159251679</v>
      </c>
      <c r="L17" s="120">
        <v>98487.898597577907</v>
      </c>
      <c r="M17" s="120">
        <v>130549.01170067085</v>
      </c>
      <c r="N17" s="120">
        <v>154981.76966478876</v>
      </c>
      <c r="O17" s="120">
        <v>159385.10620866049</v>
      </c>
      <c r="P17" s="120">
        <v>158918.95701443442</v>
      </c>
      <c r="Q17" s="120">
        <v>32.553352807429491</v>
      </c>
      <c r="R17" s="120">
        <v>18.715390982919534</v>
      </c>
      <c r="S17" s="120">
        <v>-0.29246722313929219</v>
      </c>
      <c r="T17" s="120">
        <v>1000</v>
      </c>
      <c r="U17" s="120">
        <v>5489.5324996728459</v>
      </c>
      <c r="V17" s="120">
        <v>7486.4376093377859</v>
      </c>
      <c r="W17" s="120">
        <v>7513.4491193098584</v>
      </c>
      <c r="X17" s="120">
        <v>7522.6157859765244</v>
      </c>
      <c r="Y17" s="120">
        <v>448.95324996728459</v>
      </c>
      <c r="Z17" s="120">
        <v>36.376596910282387</v>
      </c>
      <c r="AA17" s="120">
        <v>0.12200344370614236</v>
      </c>
      <c r="AB17" s="120">
        <v>946.73088077</v>
      </c>
      <c r="AC17" s="120">
        <v>947.20505782999999</v>
      </c>
      <c r="AD17" s="120">
        <v>947.80868698170434</v>
      </c>
      <c r="AE17" s="120">
        <v>947.46444314999997</v>
      </c>
      <c r="AF17" s="120">
        <v>947.46444314999997</v>
      </c>
      <c r="AG17" s="120">
        <v>5.0085728651243319E-2</v>
      </c>
      <c r="AH17" s="120">
        <v>6.3727399544005636E-2</v>
      </c>
      <c r="AI17" s="120">
        <v>0</v>
      </c>
    </row>
    <row r="18" spans="2:35" x14ac:dyDescent="0.55000000000000004">
      <c r="B18" s="118">
        <v>3</v>
      </c>
      <c r="C18" s="119" t="s">
        <v>130</v>
      </c>
      <c r="D18" s="120">
        <v>4740065.5531121586</v>
      </c>
      <c r="E18" s="120">
        <v>5159174.9909531372</v>
      </c>
      <c r="F18" s="120">
        <v>5771238.1509137517</v>
      </c>
      <c r="G18" s="120">
        <v>5914346.6300454447</v>
      </c>
      <c r="H18" s="120">
        <v>5912793.8203137033</v>
      </c>
      <c r="I18" s="120">
        <v>8.8418489817257111</v>
      </c>
      <c r="J18" s="120">
        <v>11.863585961590697</v>
      </c>
      <c r="K18" s="120">
        <v>-2.6254966590100182E-2</v>
      </c>
      <c r="L18" s="120">
        <v>4204913.0539668621</v>
      </c>
      <c r="M18" s="120">
        <v>4545156.7802254101</v>
      </c>
      <c r="N18" s="120">
        <v>5086243.7002381096</v>
      </c>
      <c r="O18" s="120">
        <v>5221843.1860930398</v>
      </c>
      <c r="P18" s="120">
        <v>5226556.2688522749</v>
      </c>
      <c r="Q18" s="120">
        <v>8.0915757803259769</v>
      </c>
      <c r="R18" s="120">
        <v>11.904692097020799</v>
      </c>
      <c r="S18" s="120">
        <v>9.0257071904931152E-2</v>
      </c>
      <c r="T18" s="120">
        <v>445826.87204935699</v>
      </c>
      <c r="U18" s="120">
        <v>509489.96444124758</v>
      </c>
      <c r="V18" s="120">
        <v>571572.53078195185</v>
      </c>
      <c r="W18" s="120">
        <v>577675.12716870487</v>
      </c>
      <c r="X18" s="120">
        <v>572201.05993358186</v>
      </c>
      <c r="Y18" s="120">
        <v>14.279779076404017</v>
      </c>
      <c r="Z18" s="120">
        <v>12.185238311570982</v>
      </c>
      <c r="AA18" s="120">
        <v>-0.94760306921166659</v>
      </c>
      <c r="AB18" s="120">
        <v>89325.627095939679</v>
      </c>
      <c r="AC18" s="120">
        <v>104528.24628648002</v>
      </c>
      <c r="AD18" s="120">
        <v>113421.91989369006</v>
      </c>
      <c r="AE18" s="120">
        <v>114828.31678369975</v>
      </c>
      <c r="AF18" s="120">
        <v>114036.49152784605</v>
      </c>
      <c r="AG18" s="120">
        <v>17.019325455406044</v>
      </c>
      <c r="AH18" s="120">
        <v>8.5083926337338536</v>
      </c>
      <c r="AI18" s="120">
        <v>-0.68957316281595959</v>
      </c>
    </row>
    <row r="19" spans="2:35" x14ac:dyDescent="0.55000000000000004">
      <c r="B19" s="121"/>
      <c r="C19" s="122" t="s">
        <v>131</v>
      </c>
      <c r="D19" s="120">
        <v>490764.94219391485</v>
      </c>
      <c r="E19" s="120">
        <v>465414.62126372947</v>
      </c>
      <c r="F19" s="120">
        <v>454049.35196338507</v>
      </c>
      <c r="G19" s="120">
        <v>404513.87819596642</v>
      </c>
      <c r="H19" s="120">
        <v>372935.16510675172</v>
      </c>
      <c r="I19" s="120">
        <v>-5.1654710332118148</v>
      </c>
      <c r="J19" s="120">
        <v>-2.4419665350187216</v>
      </c>
      <c r="K19" s="120">
        <v>-7.8065833563110587</v>
      </c>
      <c r="L19" s="120">
        <v>475545.49486549443</v>
      </c>
      <c r="M19" s="120">
        <v>453604.71576952108</v>
      </c>
      <c r="N19" s="120">
        <v>441570.71393070667</v>
      </c>
      <c r="O19" s="120">
        <v>394197.95961196534</v>
      </c>
      <c r="P19" s="120">
        <v>364449.72896043275</v>
      </c>
      <c r="Q19" s="120">
        <v>-4.6138128387020441</v>
      </c>
      <c r="R19" s="120">
        <v>-2.6529710605850378</v>
      </c>
      <c r="S19" s="120">
        <v>-7.5465207077214931</v>
      </c>
      <c r="T19" s="120">
        <v>13929.356970180395</v>
      </c>
      <c r="U19" s="120">
        <v>9932.1548420483887</v>
      </c>
      <c r="V19" s="120">
        <v>11059.422882958304</v>
      </c>
      <c r="W19" s="120">
        <v>9116.7118026110766</v>
      </c>
      <c r="X19" s="120">
        <v>7540.446407219004</v>
      </c>
      <c r="Y19" s="120">
        <v>-28.696243026071578</v>
      </c>
      <c r="Z19" s="120">
        <v>11.349682509353933</v>
      </c>
      <c r="AA19" s="120">
        <v>-17.289845610131295</v>
      </c>
      <c r="AB19" s="120">
        <v>1290.0903582400001</v>
      </c>
      <c r="AC19" s="120">
        <v>1877.7506521599996</v>
      </c>
      <c r="AD19" s="120">
        <v>1419.2151497200982</v>
      </c>
      <c r="AE19" s="120">
        <v>1199.2067813899998</v>
      </c>
      <c r="AF19" s="120">
        <v>944.98973909999995</v>
      </c>
      <c r="AG19" s="120">
        <v>45.551870856682655</v>
      </c>
      <c r="AH19" s="120">
        <v>-24.41940317860853</v>
      </c>
      <c r="AI19" s="120">
        <v>-21.198766237407117</v>
      </c>
    </row>
    <row r="20" spans="2:35" x14ac:dyDescent="0.55000000000000004">
      <c r="B20" s="121"/>
      <c r="C20" s="122" t="s">
        <v>132</v>
      </c>
      <c r="D20" s="120">
        <v>1592151.6306949414</v>
      </c>
      <c r="E20" s="120">
        <v>1402181.5737415059</v>
      </c>
      <c r="F20" s="120">
        <v>1519064.4317869102</v>
      </c>
      <c r="G20" s="120">
        <v>1565723.2062054735</v>
      </c>
      <c r="H20" s="120">
        <v>1602281.0555216628</v>
      </c>
      <c r="I20" s="120">
        <v>-11.931656086708118</v>
      </c>
      <c r="J20" s="120">
        <v>8.3357861944741138</v>
      </c>
      <c r="K20" s="120">
        <v>2.3348858323935184</v>
      </c>
      <c r="L20" s="120">
        <v>1426355.4541990731</v>
      </c>
      <c r="M20" s="120">
        <v>1261714.8411597048</v>
      </c>
      <c r="N20" s="120">
        <v>1366476.1787443645</v>
      </c>
      <c r="O20" s="120">
        <v>1411642.4223383679</v>
      </c>
      <c r="P20" s="120">
        <v>1438541.2046883218</v>
      </c>
      <c r="Q20" s="120">
        <v>-11.542747816098705</v>
      </c>
      <c r="R20" s="120">
        <v>8.3030914884355607</v>
      </c>
      <c r="S20" s="120">
        <v>1.9054954657282464</v>
      </c>
      <c r="T20" s="120">
        <v>139863.7190613086</v>
      </c>
      <c r="U20" s="120">
        <v>120612.81228981107</v>
      </c>
      <c r="V20" s="120">
        <v>132842.95349202564</v>
      </c>
      <c r="W20" s="120">
        <v>134082.0266176757</v>
      </c>
      <c r="X20" s="120">
        <v>142588.20137489494</v>
      </c>
      <c r="Y20" s="120">
        <v>-13.764046101947983</v>
      </c>
      <c r="Z20" s="120">
        <v>10.140001688069191</v>
      </c>
      <c r="AA20" s="120">
        <v>6.3440081954264649</v>
      </c>
      <c r="AB20" s="120">
        <v>25932.45743455967</v>
      </c>
      <c r="AC20" s="120">
        <v>19853.920291990013</v>
      </c>
      <c r="AD20" s="120">
        <v>19745.299550519961</v>
      </c>
      <c r="AE20" s="120">
        <v>19998.757249429742</v>
      </c>
      <c r="AF20" s="120">
        <v>21151.649458446067</v>
      </c>
      <c r="AG20" s="120">
        <v>-23.439880921076579</v>
      </c>
      <c r="AH20" s="120">
        <v>-0.54709971568624549</v>
      </c>
      <c r="AI20" s="120">
        <v>5.764819256702558</v>
      </c>
    </row>
    <row r="21" spans="2:35" x14ac:dyDescent="0.55000000000000004">
      <c r="B21" s="121"/>
      <c r="C21" s="122" t="s">
        <v>133</v>
      </c>
      <c r="D21" s="120">
        <v>2213503.1991537395</v>
      </c>
      <c r="E21" s="120">
        <v>2835816.750499967</v>
      </c>
      <c r="F21" s="120">
        <v>3359257.3954143687</v>
      </c>
      <c r="G21" s="120">
        <v>3533283.6149516688</v>
      </c>
      <c r="H21" s="120">
        <v>3532778.0897587067</v>
      </c>
      <c r="I21" s="120">
        <v>28.114418428857423</v>
      </c>
      <c r="J21" s="120">
        <v>18.458197089854863</v>
      </c>
      <c r="K21" s="120">
        <v>-1.4307518106471129E-2</v>
      </c>
      <c r="L21" s="120">
        <v>1919565.2252102494</v>
      </c>
      <c r="M21" s="120">
        <v>2436953.4395889267</v>
      </c>
      <c r="N21" s="120">
        <v>2898147.7284924984</v>
      </c>
      <c r="O21" s="120">
        <v>3054496.0231946586</v>
      </c>
      <c r="P21" s="120">
        <v>3066872.7771956366</v>
      </c>
      <c r="Q21" s="120">
        <v>26.953406301784195</v>
      </c>
      <c r="R21" s="120">
        <v>18.925034898548059</v>
      </c>
      <c r="S21" s="120">
        <v>0.40519790849271597</v>
      </c>
      <c r="T21" s="120">
        <v>243409.02588243995</v>
      </c>
      <c r="U21" s="120">
        <v>327120.53096397012</v>
      </c>
      <c r="V21" s="120">
        <v>380584.37406561</v>
      </c>
      <c r="W21" s="120">
        <v>395084.57169995998</v>
      </c>
      <c r="X21" s="120">
        <v>384043.44006233005</v>
      </c>
      <c r="Y21" s="120">
        <v>34.391290453608974</v>
      </c>
      <c r="Z21" s="120">
        <v>16.343774860015902</v>
      </c>
      <c r="AA21" s="120">
        <v>-2.7946248546538821</v>
      </c>
      <c r="AB21" s="120">
        <v>50528.948061049996</v>
      </c>
      <c r="AC21" s="120">
        <v>71742.779947069997</v>
      </c>
      <c r="AD21" s="120">
        <v>80525.292856259999</v>
      </c>
      <c r="AE21" s="120">
        <v>83703.020057049987</v>
      </c>
      <c r="AF21" s="120">
        <v>81861.872500739992</v>
      </c>
      <c r="AG21" s="120">
        <v>41.983521723802887</v>
      </c>
      <c r="AH21" s="120">
        <v>12.241667963897575</v>
      </c>
      <c r="AI21" s="120">
        <v>-2.1996190281487027</v>
      </c>
    </row>
    <row r="22" spans="2:35" x14ac:dyDescent="0.55000000000000004">
      <c r="B22" s="121"/>
      <c r="C22" s="122" t="s">
        <v>134</v>
      </c>
      <c r="D22" s="120">
        <v>396692.51565183297</v>
      </c>
      <c r="E22" s="120">
        <v>391067.69793962582</v>
      </c>
      <c r="F22" s="120">
        <v>390784.71049537905</v>
      </c>
      <c r="G22" s="120">
        <v>363954.2563417544</v>
      </c>
      <c r="H22" s="120">
        <v>358111.50788689114</v>
      </c>
      <c r="I22" s="120">
        <v>-1.4179288719285823</v>
      </c>
      <c r="J22" s="120">
        <v>-7.2362776505887308E-2</v>
      </c>
      <c r="K22" s="120">
        <v>-1.605352418073358</v>
      </c>
      <c r="L22" s="120">
        <v>338330.15177251498</v>
      </c>
      <c r="M22" s="120">
        <v>329895.46572299785</v>
      </c>
      <c r="N22" s="120">
        <v>333863.5509726411</v>
      </c>
      <c r="O22" s="120">
        <v>316035.10376612638</v>
      </c>
      <c r="P22" s="120">
        <v>311484.55019741313</v>
      </c>
      <c r="Q22" s="120">
        <v>-2.4930340985950332</v>
      </c>
      <c r="R22" s="120">
        <v>1.202831097101261</v>
      </c>
      <c r="S22" s="120">
        <v>-1.4398886435352365</v>
      </c>
      <c r="T22" s="120">
        <v>48417.365848548012</v>
      </c>
      <c r="U22" s="120">
        <v>51613.95923241799</v>
      </c>
      <c r="V22" s="120">
        <v>46811.171564547993</v>
      </c>
      <c r="W22" s="120">
        <v>39042.169946898</v>
      </c>
      <c r="X22" s="120">
        <v>37628.884331988018</v>
      </c>
      <c r="Y22" s="120">
        <v>6.6021629385396254</v>
      </c>
      <c r="Z22" s="120">
        <v>-9.3052107206947916</v>
      </c>
      <c r="AA22" s="120">
        <v>-3.6198951462795725</v>
      </c>
      <c r="AB22" s="120">
        <v>9944.9980307700007</v>
      </c>
      <c r="AC22" s="120">
        <v>9558.272984209998</v>
      </c>
      <c r="AD22" s="120">
        <v>10109.98795819</v>
      </c>
      <c r="AE22" s="120">
        <v>8876.9826287300002</v>
      </c>
      <c r="AF22" s="120">
        <v>8998.0733574900023</v>
      </c>
      <c r="AG22" s="120">
        <v>-3.8886387444569479</v>
      </c>
      <c r="AH22" s="120">
        <v>5.7721198682169916</v>
      </c>
      <c r="AI22" s="120">
        <v>1.3640978452306163</v>
      </c>
    </row>
    <row r="23" spans="2:35" x14ac:dyDescent="0.55000000000000004">
      <c r="B23" s="121"/>
      <c r="C23" s="122" t="s">
        <v>135</v>
      </c>
      <c r="D23" s="120">
        <v>46953.265417730719</v>
      </c>
      <c r="E23" s="120">
        <v>64694.347508309162</v>
      </c>
      <c r="F23" s="120">
        <v>48082.261253708224</v>
      </c>
      <c r="G23" s="120">
        <v>46871.674350583249</v>
      </c>
      <c r="H23" s="120">
        <v>46688.002039691157</v>
      </c>
      <c r="I23" s="120">
        <v>37.78455434939562</v>
      </c>
      <c r="J23" s="120">
        <v>-25.677801685019435</v>
      </c>
      <c r="K23" s="120">
        <v>-0.39186206474787211</v>
      </c>
      <c r="L23" s="120">
        <v>45116.72791953072</v>
      </c>
      <c r="M23" s="120">
        <v>62988.317984259163</v>
      </c>
      <c r="N23" s="120">
        <v>46185.528097898226</v>
      </c>
      <c r="O23" s="120">
        <v>45471.677181923253</v>
      </c>
      <c r="P23" s="120">
        <v>45208.007810471157</v>
      </c>
      <c r="Q23" s="120">
        <v>39.611893168768461</v>
      </c>
      <c r="R23" s="120">
        <v>-26.676041564659609</v>
      </c>
      <c r="S23" s="120">
        <v>-0.57985407135348055</v>
      </c>
      <c r="T23" s="120">
        <v>207.40428688</v>
      </c>
      <c r="U23" s="120">
        <v>210.50711299999998</v>
      </c>
      <c r="V23" s="120">
        <v>274.60877681000005</v>
      </c>
      <c r="W23" s="120">
        <v>349.64710156000001</v>
      </c>
      <c r="X23" s="120">
        <v>400.08775715000007</v>
      </c>
      <c r="Y23" s="120">
        <v>1.4960279590533287</v>
      </c>
      <c r="Z23" s="120">
        <v>30.451067850614667</v>
      </c>
      <c r="AA23" s="120">
        <v>14.42616151112135</v>
      </c>
      <c r="AB23" s="120">
        <v>1629.1332113199999</v>
      </c>
      <c r="AC23" s="120">
        <v>1495.5224110499998</v>
      </c>
      <c r="AD23" s="120">
        <v>1622.1243789999999</v>
      </c>
      <c r="AE23" s="120">
        <v>1050.3500671000002</v>
      </c>
      <c r="AF23" s="120">
        <v>1079.9064720699998</v>
      </c>
      <c r="AG23" s="120">
        <v>-8.2013428577606806</v>
      </c>
      <c r="AH23" s="120">
        <v>8.4654009204123746</v>
      </c>
      <c r="AI23" s="120">
        <v>2.8139575457546639</v>
      </c>
    </row>
    <row r="24" spans="2:35" x14ac:dyDescent="0.55000000000000004">
      <c r="B24" s="118">
        <v>4</v>
      </c>
      <c r="C24" s="119" t="s">
        <v>136</v>
      </c>
      <c r="D24" s="120">
        <v>3067.3046314116405</v>
      </c>
      <c r="E24" s="120">
        <v>2782.1919595238528</v>
      </c>
      <c r="F24" s="120">
        <v>3188.6412962380423</v>
      </c>
      <c r="G24" s="120">
        <v>6833.746024477844</v>
      </c>
      <c r="H24" s="120">
        <v>9565.6225375511949</v>
      </c>
      <c r="I24" s="120">
        <v>-9.2952186414093667</v>
      </c>
      <c r="J24" s="120">
        <v>14.608960942570967</v>
      </c>
      <c r="K24" s="120">
        <v>39.976266359446534</v>
      </c>
      <c r="L24" s="120">
        <v>3002.8062474816402</v>
      </c>
      <c r="M24" s="120">
        <v>2739.968376853853</v>
      </c>
      <c r="N24" s="120">
        <v>3163.3163709880423</v>
      </c>
      <c r="O24" s="120">
        <v>6807.8501130378436</v>
      </c>
      <c r="P24" s="120">
        <v>9470.3323591611934</v>
      </c>
      <c r="Q24" s="120">
        <v>-8.7530745897515398</v>
      </c>
      <c r="R24" s="120">
        <v>15.450835042858973</v>
      </c>
      <c r="S24" s="120">
        <v>39.109002135995617</v>
      </c>
      <c r="T24" s="120">
        <v>41.181522659999999</v>
      </c>
      <c r="U24" s="120">
        <v>41.811879380000008</v>
      </c>
      <c r="V24" s="120">
        <v>23.346382989999999</v>
      </c>
      <c r="W24" s="120">
        <v>24.837693259999998</v>
      </c>
      <c r="X24" s="120">
        <v>25.463280600000001</v>
      </c>
      <c r="Y24" s="120">
        <v>1.5306785161984315</v>
      </c>
      <c r="Z24" s="120">
        <v>-44.163277670873271</v>
      </c>
      <c r="AA24" s="120">
        <v>2.5187014488478487</v>
      </c>
      <c r="AB24" s="120">
        <v>23.31686127</v>
      </c>
      <c r="AC24" s="120">
        <v>0.41170328999999994</v>
      </c>
      <c r="AD24" s="120">
        <v>1.9785422599999998</v>
      </c>
      <c r="AE24" s="120">
        <v>1.0582181800000001</v>
      </c>
      <c r="AF24" s="120">
        <v>69.826897790000004</v>
      </c>
      <c r="AG24" s="120">
        <v>-98.234310848134157</v>
      </c>
      <c r="AH24" s="120">
        <v>380.57479939011421</v>
      </c>
      <c r="AI24" s="120">
        <v>6498.5350761976133</v>
      </c>
    </row>
    <row r="25" spans="2:35" x14ac:dyDescent="0.55000000000000004">
      <c r="B25" s="118">
        <v>5</v>
      </c>
      <c r="C25" s="119" t="s">
        <v>137</v>
      </c>
      <c r="D25" s="120">
        <v>418432.37315745902</v>
      </c>
      <c r="E25" s="120">
        <v>424125.6011237721</v>
      </c>
      <c r="F25" s="120">
        <v>502666.24329198722</v>
      </c>
      <c r="G25" s="120">
        <v>536073.56469504896</v>
      </c>
      <c r="H25" s="120">
        <v>561927.02642314963</v>
      </c>
      <c r="I25" s="120">
        <v>1.3606088657415316</v>
      </c>
      <c r="J25" s="120">
        <v>18.518250716323699</v>
      </c>
      <c r="K25" s="120">
        <v>4.8227451287973233</v>
      </c>
      <c r="L25" s="120">
        <v>383438.28507418226</v>
      </c>
      <c r="M25" s="120">
        <v>384228.32258525782</v>
      </c>
      <c r="N25" s="120">
        <v>453118.81700655608</v>
      </c>
      <c r="O25" s="120">
        <v>482904.86438006005</v>
      </c>
      <c r="P25" s="120">
        <v>504627.70209637273</v>
      </c>
      <c r="Q25" s="120">
        <v>0.20604033082474027</v>
      </c>
      <c r="R25" s="120">
        <v>17.929572176713211</v>
      </c>
      <c r="S25" s="120">
        <v>4.4983679640916208</v>
      </c>
      <c r="T25" s="120">
        <v>19405.850445224758</v>
      </c>
      <c r="U25" s="120">
        <v>23290.618684594338</v>
      </c>
      <c r="V25" s="120">
        <v>30450.901391315187</v>
      </c>
      <c r="W25" s="120">
        <v>32467.024215679634</v>
      </c>
      <c r="X25" s="120">
        <v>35863.871624731895</v>
      </c>
      <c r="Y25" s="120">
        <v>20.018541575051216</v>
      </c>
      <c r="Z25" s="120">
        <v>30.743205252237647</v>
      </c>
      <c r="AA25" s="120">
        <v>10.462453800776061</v>
      </c>
      <c r="AB25" s="120">
        <v>15588.23763805202</v>
      </c>
      <c r="AC25" s="120">
        <v>16606.659853919926</v>
      </c>
      <c r="AD25" s="120">
        <v>19096.524894115995</v>
      </c>
      <c r="AE25" s="120">
        <v>20701.676099309316</v>
      </c>
      <c r="AF25" s="120">
        <v>21435.452702045019</v>
      </c>
      <c r="AG25" s="120">
        <v>6.5332736099805357</v>
      </c>
      <c r="AH25" s="120">
        <v>14.993171788295214</v>
      </c>
      <c r="AI25" s="120">
        <v>3.5445275021001033</v>
      </c>
    </row>
    <row r="26" spans="2:35" x14ac:dyDescent="0.55000000000000004">
      <c r="B26" s="118"/>
      <c r="C26" s="123" t="s">
        <v>138</v>
      </c>
      <c r="D26" s="120">
        <v>89593.667800028896</v>
      </c>
      <c r="E26" s="120">
        <v>110299.6487103231</v>
      </c>
      <c r="F26" s="120">
        <v>168123.61934694159</v>
      </c>
      <c r="G26" s="120">
        <v>190683.26821588111</v>
      </c>
      <c r="H26" s="120">
        <v>191141.90172450838</v>
      </c>
      <c r="I26" s="120">
        <v>23.110986991301111</v>
      </c>
      <c r="J26" s="120">
        <v>52.424437713741014</v>
      </c>
      <c r="K26" s="120">
        <v>0.24052110755099498</v>
      </c>
      <c r="L26" s="120">
        <v>77888.812253840049</v>
      </c>
      <c r="M26" s="120">
        <v>95408.523871954996</v>
      </c>
      <c r="N26" s="120">
        <v>147602.51871864594</v>
      </c>
      <c r="O26" s="120">
        <v>167396.55390668509</v>
      </c>
      <c r="P26" s="120">
        <v>167296.27371277855</v>
      </c>
      <c r="Q26" s="120">
        <v>22.493232482500972</v>
      </c>
      <c r="R26" s="120">
        <v>54.705798526700796</v>
      </c>
      <c r="S26" s="120">
        <v>-5.9905769602908165E-2</v>
      </c>
      <c r="T26" s="120">
        <v>6431.1152193738917</v>
      </c>
      <c r="U26" s="120">
        <v>9404.6635298251822</v>
      </c>
      <c r="V26" s="120">
        <v>13887.248336411163</v>
      </c>
      <c r="W26" s="120">
        <v>15722.910443152678</v>
      </c>
      <c r="X26" s="120">
        <v>16164.006442431742</v>
      </c>
      <c r="Y26" s="120">
        <v>46.236899962442031</v>
      </c>
      <c r="Z26" s="120">
        <v>47.663425622514588</v>
      </c>
      <c r="AA26" s="120">
        <v>2.8054347881321329</v>
      </c>
      <c r="AB26" s="120">
        <v>5273.7403268149437</v>
      </c>
      <c r="AC26" s="120">
        <v>5486.4613085429355</v>
      </c>
      <c r="AD26" s="120">
        <v>6633.8522918844965</v>
      </c>
      <c r="AE26" s="120">
        <v>7563.8038660433494</v>
      </c>
      <c r="AF26" s="120">
        <v>7681.6215692980986</v>
      </c>
      <c r="AG26" s="120">
        <v>4.0335884693902599</v>
      </c>
      <c r="AH26" s="120">
        <v>20.913133599520066</v>
      </c>
      <c r="AI26" s="120">
        <v>1.557651485169731</v>
      </c>
    </row>
    <row r="27" spans="2:35" x14ac:dyDescent="0.55000000000000004">
      <c r="B27" s="118"/>
      <c r="C27" s="123" t="s">
        <v>139</v>
      </c>
      <c r="D27" s="120">
        <v>20034.96804650651</v>
      </c>
      <c r="E27" s="120">
        <v>19628.117664182835</v>
      </c>
      <c r="F27" s="120">
        <v>28909.752858379288</v>
      </c>
      <c r="G27" s="120">
        <v>32485.163081400726</v>
      </c>
      <c r="H27" s="120">
        <v>31820.033945052717</v>
      </c>
      <c r="I27" s="120">
        <v>-2.0307014285187117</v>
      </c>
      <c r="J27" s="120">
        <v>47.287444231768973</v>
      </c>
      <c r="K27" s="120">
        <v>-2.0474859082016628</v>
      </c>
      <c r="L27" s="120">
        <v>11630.620400346515</v>
      </c>
      <c r="M27" s="120">
        <v>10333.507412614535</v>
      </c>
      <c r="N27" s="120">
        <v>18049.428163163298</v>
      </c>
      <c r="O27" s="120">
        <v>20355.023786988026</v>
      </c>
      <c r="P27" s="120">
        <v>18496.111584990016</v>
      </c>
      <c r="Q27" s="120">
        <v>-11.152569193070171</v>
      </c>
      <c r="R27" s="120">
        <v>74.66894291022254</v>
      </c>
      <c r="S27" s="120">
        <v>-9.1324491754528054</v>
      </c>
      <c r="T27" s="120">
        <v>1137.5216548399976</v>
      </c>
      <c r="U27" s="120">
        <v>1129.3615840582988</v>
      </c>
      <c r="V27" s="120">
        <v>1930.5933692459917</v>
      </c>
      <c r="W27" s="120">
        <v>2621.0239327327004</v>
      </c>
      <c r="X27" s="120">
        <v>3661.1852890526998</v>
      </c>
      <c r="Y27" s="120">
        <v>-0.71735520347931869</v>
      </c>
      <c r="Z27" s="120">
        <v>70.945549813064332</v>
      </c>
      <c r="AA27" s="120">
        <v>39.685305552914919</v>
      </c>
      <c r="AB27" s="120">
        <v>7266.82599132</v>
      </c>
      <c r="AC27" s="120">
        <v>8165.2486675099999</v>
      </c>
      <c r="AD27" s="120">
        <v>8929.7313259699986</v>
      </c>
      <c r="AE27" s="120">
        <v>9509.1153616800002</v>
      </c>
      <c r="AF27" s="120">
        <v>9662.7370710100004</v>
      </c>
      <c r="AG27" s="120">
        <v>12.363343738561213</v>
      </c>
      <c r="AH27" s="120">
        <v>9.3626378030827109</v>
      </c>
      <c r="AI27" s="120">
        <v>1.6155205136017869</v>
      </c>
    </row>
    <row r="28" spans="2:35" x14ac:dyDescent="0.55000000000000004">
      <c r="B28" s="118"/>
      <c r="C28" s="123" t="s">
        <v>140</v>
      </c>
      <c r="D28" s="120">
        <v>308803.73731092364</v>
      </c>
      <c r="E28" s="120">
        <v>294197.83474926616</v>
      </c>
      <c r="F28" s="120">
        <v>305632.87108666642</v>
      </c>
      <c r="G28" s="120">
        <v>312905.13339776709</v>
      </c>
      <c r="H28" s="120">
        <v>338965.09075358859</v>
      </c>
      <c r="I28" s="120">
        <v>-4.7298334822131078</v>
      </c>
      <c r="J28" s="120">
        <v>3.8868526504098568</v>
      </c>
      <c r="K28" s="120">
        <v>8.3283892062882678</v>
      </c>
      <c r="L28" s="120">
        <v>293918.8524199957</v>
      </c>
      <c r="M28" s="120">
        <v>278486.29130068829</v>
      </c>
      <c r="N28" s="120">
        <v>287466.87012474681</v>
      </c>
      <c r="O28" s="120">
        <v>295153.28668638685</v>
      </c>
      <c r="P28" s="120">
        <v>318835.31679860421</v>
      </c>
      <c r="Q28" s="120">
        <v>-5.2506196837129178</v>
      </c>
      <c r="R28" s="120">
        <v>3.2247830879265722</v>
      </c>
      <c r="S28" s="120">
        <v>8.0236376081356475</v>
      </c>
      <c r="T28" s="120">
        <v>11837.213571010872</v>
      </c>
      <c r="U28" s="120">
        <v>12756.593570710855</v>
      </c>
      <c r="V28" s="120">
        <v>14633.059685658036</v>
      </c>
      <c r="W28" s="120">
        <v>14123.089839794251</v>
      </c>
      <c r="X28" s="120">
        <v>16038.679893247445</v>
      </c>
      <c r="Y28" s="120">
        <v>7.7668616366906456</v>
      </c>
      <c r="Z28" s="120">
        <v>14.709774239853093</v>
      </c>
      <c r="AA28" s="120">
        <v>13.563533725146225</v>
      </c>
      <c r="AB28" s="120">
        <v>3047.6713199170786</v>
      </c>
      <c r="AC28" s="120">
        <v>2954.949877866994</v>
      </c>
      <c r="AD28" s="120">
        <v>3532.9412762614988</v>
      </c>
      <c r="AE28" s="120">
        <v>3628.7568715859661</v>
      </c>
      <c r="AF28" s="120">
        <v>4091.0940617369233</v>
      </c>
      <c r="AG28" s="120">
        <v>-3.0423701349989183</v>
      </c>
      <c r="AH28" s="120">
        <v>19.560108370153579</v>
      </c>
      <c r="AI28" s="120">
        <v>12.740924964446299</v>
      </c>
    </row>
    <row r="29" spans="2:35" x14ac:dyDescent="0.55000000000000004">
      <c r="B29" s="118">
        <v>6</v>
      </c>
      <c r="C29" s="119" t="s">
        <v>141</v>
      </c>
      <c r="D29" s="120">
        <v>4050.1818805544644</v>
      </c>
      <c r="E29" s="120">
        <v>512.09945540815534</v>
      </c>
      <c r="F29" s="120">
        <v>471.01823273763029</v>
      </c>
      <c r="G29" s="120">
        <v>1452.4974100924223</v>
      </c>
      <c r="H29" s="120">
        <v>542.35151852231002</v>
      </c>
      <c r="I29" s="120">
        <v>-87.356136822723386</v>
      </c>
      <c r="J29" s="120">
        <v>-8.0221180156855176</v>
      </c>
      <c r="K29" s="120">
        <v>-62.660758308147322</v>
      </c>
      <c r="L29" s="120">
        <v>3962.4138505844585</v>
      </c>
      <c r="M29" s="120">
        <v>516.09336441815049</v>
      </c>
      <c r="N29" s="120">
        <v>469.8493827176332</v>
      </c>
      <c r="O29" s="120">
        <v>1457.3355319024183</v>
      </c>
      <c r="P29" s="120">
        <v>540.68801793230784</v>
      </c>
      <c r="Q29" s="120">
        <v>-86.975278608466738</v>
      </c>
      <c r="R29" s="120">
        <v>-8.9603906751743008</v>
      </c>
      <c r="S29" s="120">
        <v>-62.898865354192722</v>
      </c>
      <c r="T29" s="120">
        <v>76.075899970005921</v>
      </c>
      <c r="U29" s="120">
        <v>9.5099900048226122E-3</v>
      </c>
      <c r="V29" s="120">
        <v>0.1500000199971199</v>
      </c>
      <c r="W29" s="120">
        <v>1.0004043579101564E-8</v>
      </c>
      <c r="X29" s="120">
        <v>1.0002136230468749E-8</v>
      </c>
      <c r="Y29" s="120">
        <v>-99.987499339464165</v>
      </c>
      <c r="Z29" s="120">
        <v>1477.2889342791461</v>
      </c>
      <c r="AA29" s="120">
        <v>-1.9065776930426992E-2</v>
      </c>
      <c r="AB29" s="120">
        <v>11.692129999999999</v>
      </c>
      <c r="AC29" s="120">
        <v>-4.0034190000000001</v>
      </c>
      <c r="AD29" s="120">
        <v>1.01885</v>
      </c>
      <c r="AE29" s="120">
        <v>-4.8381218200000005</v>
      </c>
      <c r="AF29" s="120">
        <v>1.6635005800000002</v>
      </c>
      <c r="AG29" s="120">
        <v>-134.24028812543139</v>
      </c>
      <c r="AH29" s="120">
        <v>-125.449497042403</v>
      </c>
      <c r="AI29" s="120">
        <v>-134.38318921866255</v>
      </c>
    </row>
    <row r="30" spans="2:35" x14ac:dyDescent="0.55000000000000004">
      <c r="B30" s="118">
        <v>7</v>
      </c>
      <c r="C30" s="119" t="s">
        <v>142</v>
      </c>
      <c r="D30" s="120">
        <v>69757.42709896194</v>
      </c>
      <c r="E30" s="120">
        <v>79497.355631033744</v>
      </c>
      <c r="F30" s="120">
        <v>75002.028371357199</v>
      </c>
      <c r="G30" s="120">
        <v>19287.211877102374</v>
      </c>
      <c r="H30" s="120">
        <v>22176.728473137449</v>
      </c>
      <c r="I30" s="120">
        <v>13.962568485007591</v>
      </c>
      <c r="J30" s="120">
        <v>-5.654687786774236</v>
      </c>
      <c r="K30" s="120">
        <v>14.981515288197178</v>
      </c>
      <c r="L30" s="120">
        <v>63461.850534756159</v>
      </c>
      <c r="M30" s="120">
        <v>72201.048554339097</v>
      </c>
      <c r="N30" s="120">
        <v>68213.47571297118</v>
      </c>
      <c r="O30" s="120">
        <v>18085.318862694614</v>
      </c>
      <c r="P30" s="120">
        <v>20562.432844449624</v>
      </c>
      <c r="Q30" s="120">
        <v>13.770789767305541</v>
      </c>
      <c r="R30" s="120">
        <v>-5.5228738656985534</v>
      </c>
      <c r="S30" s="120">
        <v>13.696822270934138</v>
      </c>
      <c r="T30" s="120">
        <v>5224.1673279727493</v>
      </c>
      <c r="U30" s="120">
        <v>6339.6720771815208</v>
      </c>
      <c r="V30" s="120">
        <v>5715.3231215530886</v>
      </c>
      <c r="W30" s="120">
        <v>1069.9060284937711</v>
      </c>
      <c r="X30" s="120">
        <v>1458.2062402507333</v>
      </c>
      <c r="Y30" s="120">
        <v>21.352776034485206</v>
      </c>
      <c r="Z30" s="120">
        <v>-9.8482847066437529</v>
      </c>
      <c r="AA30" s="120">
        <v>36.292926800647798</v>
      </c>
      <c r="AB30" s="120">
        <v>1071.4092362330307</v>
      </c>
      <c r="AC30" s="120">
        <v>956.6349995131277</v>
      </c>
      <c r="AD30" s="120">
        <v>1073.2295368329351</v>
      </c>
      <c r="AE30" s="120">
        <v>131.98698591399159</v>
      </c>
      <c r="AF30" s="120">
        <v>156.08938843709169</v>
      </c>
      <c r="AG30" s="120">
        <v>-10.712455412783067</v>
      </c>
      <c r="AH30" s="120">
        <v>12.187985739508518</v>
      </c>
      <c r="AI30" s="120">
        <v>18.261196250671464</v>
      </c>
    </row>
    <row r="31" spans="2:35" x14ac:dyDescent="0.55000000000000004">
      <c r="B31" s="124" t="s">
        <v>143</v>
      </c>
      <c r="C31" s="125"/>
      <c r="D31" s="120">
        <v>6068986.513576163</v>
      </c>
      <c r="E31" s="120">
        <v>6785324.1287748786</v>
      </c>
      <c r="F31" s="120">
        <v>7290995.9730452774</v>
      </c>
      <c r="G31" s="120">
        <v>7529352.0406117877</v>
      </c>
      <c r="H31" s="120">
        <v>7549264.9288053736</v>
      </c>
      <c r="I31" s="120">
        <v>11.803249415636156</v>
      </c>
      <c r="J31" s="120">
        <v>7.4524346173231404</v>
      </c>
      <c r="K31" s="120">
        <v>0.26447014412633862</v>
      </c>
      <c r="L31" s="120">
        <v>5420355.0025674682</v>
      </c>
      <c r="M31" s="120">
        <v>6020550.8246499803</v>
      </c>
      <c r="N31" s="120">
        <v>6465937.3612678628</v>
      </c>
      <c r="O31" s="120">
        <v>6689645.9077228652</v>
      </c>
      <c r="P31" s="120">
        <v>6711376.5791096315</v>
      </c>
      <c r="Q31" s="120">
        <v>11.07299838844903</v>
      </c>
      <c r="R31" s="120">
        <v>7.397770562692263</v>
      </c>
      <c r="S31" s="120">
        <v>0.32484038298170592</v>
      </c>
      <c r="T31" s="120">
        <v>521952.9698530006</v>
      </c>
      <c r="U31" s="120">
        <v>612732.93484883686</v>
      </c>
      <c r="V31" s="120">
        <v>669886.47291062505</v>
      </c>
      <c r="W31" s="120">
        <v>682854.12419475056</v>
      </c>
      <c r="X31" s="120">
        <v>681362.28801753803</v>
      </c>
      <c r="Y31" s="120">
        <v>17.39236487559462</v>
      </c>
      <c r="Z31" s="120">
        <v>9.3276425684361417</v>
      </c>
      <c r="AA31" s="120">
        <v>-0.2184706988438756</v>
      </c>
      <c r="AB31" s="120">
        <v>126678.54115569401</v>
      </c>
      <c r="AC31" s="120">
        <v>152040.36927606151</v>
      </c>
      <c r="AD31" s="120">
        <v>155172.13886678955</v>
      </c>
      <c r="AE31" s="120">
        <v>156852.00869417185</v>
      </c>
      <c r="AF31" s="120">
        <v>156526.06167820416</v>
      </c>
      <c r="AG31" s="120">
        <v>20.020619032229455</v>
      </c>
      <c r="AH31" s="120">
        <v>2.0598276665861364</v>
      </c>
      <c r="AI31" s="120">
        <v>-0.20780544583475224</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533667.52292254276</v>
      </c>
      <c r="H33" s="120">
        <v>541671.74833486322</v>
      </c>
      <c r="I33" s="120">
        <v>-1.8002760594795688</v>
      </c>
      <c r="J33" s="120">
        <v>4.699688825087021</v>
      </c>
      <c r="K33" s="120">
        <v>1.499852449046668</v>
      </c>
      <c r="L33" s="120">
        <v>447431.78494961082</v>
      </c>
      <c r="M33" s="120">
        <v>420837.94015054323</v>
      </c>
      <c r="N33" s="120">
        <v>450799.25214382139</v>
      </c>
      <c r="O33" s="120">
        <v>462362.91897313175</v>
      </c>
      <c r="P33" s="120">
        <v>475849.11950286257</v>
      </c>
      <c r="Q33" s="120">
        <v>-5.9436646419884003</v>
      </c>
      <c r="R33" s="120">
        <v>7.1194417458084498</v>
      </c>
      <c r="S33" s="120">
        <v>2.9167997640646703</v>
      </c>
      <c r="T33" s="120">
        <v>55300.480101796209</v>
      </c>
      <c r="U33" s="120">
        <v>69497.109994179977</v>
      </c>
      <c r="V33" s="120">
        <v>64562.361852617607</v>
      </c>
      <c r="W33" s="120">
        <v>54898.635202688012</v>
      </c>
      <c r="X33" s="120">
        <v>51503.783192337592</v>
      </c>
      <c r="Y33" s="120">
        <v>25.671802245208081</v>
      </c>
      <c r="Z33" s="120">
        <v>-7.1006523033484843</v>
      </c>
      <c r="AA33" s="120">
        <v>-6.1838550226549156</v>
      </c>
      <c r="AB33" s="120">
        <v>16607.307883679998</v>
      </c>
      <c r="AC33" s="120">
        <v>19654.976791409998</v>
      </c>
      <c r="AD33" s="120">
        <v>18596.357244669998</v>
      </c>
      <c r="AE33" s="120">
        <v>16405.968746723003</v>
      </c>
      <c r="AF33" s="120">
        <v>14318.845639662999</v>
      </c>
      <c r="AG33" s="120">
        <v>18.351372354124564</v>
      </c>
      <c r="AH33" s="120">
        <v>-5.3860127029132796</v>
      </c>
      <c r="AI33" s="120">
        <v>-12.721730360951067</v>
      </c>
    </row>
    <row r="34" spans="2:35" x14ac:dyDescent="0.55000000000000004">
      <c r="B34" s="121"/>
      <c r="C34" s="122" t="s">
        <v>146</v>
      </c>
      <c r="D34" s="120">
        <v>116799.19483373898</v>
      </c>
      <c r="E34" s="120">
        <v>111630.7415028454</v>
      </c>
      <c r="F34" s="120">
        <v>102133.60142030151</v>
      </c>
      <c r="G34" s="120">
        <v>104014.43082470338</v>
      </c>
      <c r="H34" s="120">
        <v>78988.759583800114</v>
      </c>
      <c r="I34" s="120">
        <v>-4.4250761644810614</v>
      </c>
      <c r="J34" s="120">
        <v>-8.50763862596202</v>
      </c>
      <c r="K34" s="120">
        <v>-24.059806934942795</v>
      </c>
      <c r="L34" s="120">
        <v>107226.97254281476</v>
      </c>
      <c r="M34" s="120">
        <v>102536.97160619539</v>
      </c>
      <c r="N34" s="120">
        <v>92853.206953431509</v>
      </c>
      <c r="O34" s="120">
        <v>94750.390036540368</v>
      </c>
      <c r="P34" s="120">
        <v>71838.081363307123</v>
      </c>
      <c r="Q34" s="120">
        <v>-4.3739003586496805</v>
      </c>
      <c r="R34" s="120">
        <v>-9.4441687725627954</v>
      </c>
      <c r="S34" s="120">
        <v>-24.181756575774671</v>
      </c>
      <c r="T34" s="120">
        <v>8134.4749430842003</v>
      </c>
      <c r="U34" s="120">
        <v>7505.3872590300007</v>
      </c>
      <c r="V34" s="120">
        <v>7574.1256791599999</v>
      </c>
      <c r="W34" s="120">
        <v>7794.8292367699987</v>
      </c>
      <c r="X34" s="120">
        <v>6103.0691953799997</v>
      </c>
      <c r="Y34" s="120">
        <v>-7.7335991376928366</v>
      </c>
      <c r="Z34" s="120">
        <v>0.91585440907526205</v>
      </c>
      <c r="AA34" s="120">
        <v>-21.70361902746475</v>
      </c>
      <c r="AB34" s="120">
        <v>1437.7473478400002</v>
      </c>
      <c r="AC34" s="120">
        <v>1588.3826376200002</v>
      </c>
      <c r="AD34" s="120">
        <v>1706.26878771</v>
      </c>
      <c r="AE34" s="120">
        <v>1469.211551393</v>
      </c>
      <c r="AF34" s="120">
        <v>1047.6090251130001</v>
      </c>
      <c r="AG34" s="120">
        <v>10.477173893334383</v>
      </c>
      <c r="AH34" s="120">
        <v>7.4217727704854521</v>
      </c>
      <c r="AI34" s="120">
        <v>-28.69583525124526</v>
      </c>
    </row>
    <row r="35" spans="2:35" x14ac:dyDescent="0.55000000000000004">
      <c r="B35" s="121"/>
      <c r="C35" s="122" t="s">
        <v>147</v>
      </c>
      <c r="D35" s="120">
        <v>99422.33198762461</v>
      </c>
      <c r="E35" s="120">
        <v>108250.19529185951</v>
      </c>
      <c r="F35" s="120">
        <v>99262.110812418818</v>
      </c>
      <c r="G35" s="120">
        <v>99890.950393425199</v>
      </c>
      <c r="H35" s="120">
        <v>74222.849505563674</v>
      </c>
      <c r="I35" s="120">
        <v>8.8791553444287814</v>
      </c>
      <c r="J35" s="120">
        <v>-8.3030653711130977</v>
      </c>
      <c r="K35" s="120">
        <v>-25.696122408252709</v>
      </c>
      <c r="L35" s="120">
        <v>89926.03083485461</v>
      </c>
      <c r="M35" s="120">
        <v>99279.350243529509</v>
      </c>
      <c r="N35" s="120">
        <v>90214.978768648813</v>
      </c>
      <c r="O35" s="120">
        <v>91191.620782382204</v>
      </c>
      <c r="P35" s="120">
        <v>67673.885784190672</v>
      </c>
      <c r="Q35" s="120">
        <v>10.401125593824862</v>
      </c>
      <c r="R35" s="120">
        <v>-9.1301680083985683</v>
      </c>
      <c r="S35" s="120">
        <v>-25.789359588545715</v>
      </c>
      <c r="T35" s="120">
        <v>8058.6565449300015</v>
      </c>
      <c r="U35" s="120">
        <v>7382.5224307099998</v>
      </c>
      <c r="V35" s="120">
        <v>7340.9925240600005</v>
      </c>
      <c r="W35" s="120">
        <v>7230.3809756500004</v>
      </c>
      <c r="X35" s="120">
        <v>5501.4747642599996</v>
      </c>
      <c r="Y35" s="120">
        <v>-8.3901592089240076</v>
      </c>
      <c r="Z35" s="120">
        <v>-0.56254358912940261</v>
      </c>
      <c r="AA35" s="120">
        <v>-23.911688985856994</v>
      </c>
      <c r="AB35" s="120">
        <v>1437.6446078399999</v>
      </c>
      <c r="AC35" s="120">
        <v>1588.3226176200001</v>
      </c>
      <c r="AD35" s="120">
        <v>1706.1395197100001</v>
      </c>
      <c r="AE35" s="120">
        <v>1468.9486353930001</v>
      </c>
      <c r="AF35" s="120">
        <v>1047.4889571130002</v>
      </c>
      <c r="AG35" s="120">
        <v>10.480894162458373</v>
      </c>
      <c r="AH35" s="120">
        <v>7.4176934070573823</v>
      </c>
      <c r="AI35" s="120">
        <v>-28.691246795518023</v>
      </c>
    </row>
    <row r="36" spans="2:35" x14ac:dyDescent="0.55000000000000004">
      <c r="B36" s="121"/>
      <c r="C36" s="122" t="s">
        <v>148</v>
      </c>
      <c r="D36" s="120">
        <v>17376.862846114327</v>
      </c>
      <c r="E36" s="120">
        <v>3380.5462109858704</v>
      </c>
      <c r="F36" s="120">
        <v>2871.4906078827225</v>
      </c>
      <c r="G36" s="120">
        <v>4123.4804312781707</v>
      </c>
      <c r="H36" s="120">
        <v>4765.9100782364631</v>
      </c>
      <c r="I36" s="120">
        <v>-80.545704705600514</v>
      </c>
      <c r="J36" s="120">
        <v>-15.058383211826934</v>
      </c>
      <c r="K36" s="120">
        <v>15.57979133562073</v>
      </c>
      <c r="L36" s="120">
        <v>17300.94170796013</v>
      </c>
      <c r="M36" s="120">
        <v>3257.6213626658705</v>
      </c>
      <c r="N36" s="120">
        <v>2638.2281847827226</v>
      </c>
      <c r="O36" s="120">
        <v>3558.7692541581714</v>
      </c>
      <c r="P36" s="120">
        <v>4164.1955791164628</v>
      </c>
      <c r="Q36" s="120">
        <v>-81.170843658949238</v>
      </c>
      <c r="R36" s="120">
        <v>-19.013663926131315</v>
      </c>
      <c r="S36" s="120">
        <v>17.012238830907435</v>
      </c>
      <c r="T36" s="120">
        <v>75.818398154199997</v>
      </c>
      <c r="U36" s="120">
        <v>122.86482832</v>
      </c>
      <c r="V36" s="120">
        <v>233.13315510000001</v>
      </c>
      <c r="W36" s="120">
        <v>564.44826111999987</v>
      </c>
      <c r="X36" s="120">
        <v>601.59443111999985</v>
      </c>
      <c r="Y36" s="120">
        <v>62.051469446923214</v>
      </c>
      <c r="Z36" s="120">
        <v>89.747674975630503</v>
      </c>
      <c r="AA36" s="120">
        <v>6.5809698707004927</v>
      </c>
      <c r="AB36" s="120">
        <v>0.10274</v>
      </c>
      <c r="AC36" s="120">
        <v>6.0020000000000004E-2</v>
      </c>
      <c r="AD36" s="120">
        <v>0.12926799999999999</v>
      </c>
      <c r="AE36" s="120">
        <v>0.26291599999999998</v>
      </c>
      <c r="AF36" s="120">
        <v>0.12006800000000001</v>
      </c>
      <c r="AG36" s="120">
        <v>-41.580689118162347</v>
      </c>
      <c r="AH36" s="120">
        <v>115.37487504165276</v>
      </c>
      <c r="AI36" s="120">
        <v>-54.332182141824759</v>
      </c>
    </row>
    <row r="37" spans="2:35" x14ac:dyDescent="0.55000000000000004">
      <c r="B37" s="121"/>
      <c r="C37" s="122" t="s">
        <v>149</v>
      </c>
      <c r="D37" s="120">
        <v>334151.81376149581</v>
      </c>
      <c r="E37" s="120">
        <v>302877.15039848967</v>
      </c>
      <c r="F37" s="120">
        <v>362360.90427159169</v>
      </c>
      <c r="G37" s="120">
        <v>328466.85976394429</v>
      </c>
      <c r="H37" s="120">
        <v>374217.03813066846</v>
      </c>
      <c r="I37" s="120">
        <v>-9.359417508752097</v>
      </c>
      <c r="J37" s="120">
        <v>19.639564686487702</v>
      </c>
      <c r="K37" s="120">
        <v>13.928400082615022</v>
      </c>
      <c r="L37" s="120">
        <v>304443.86755932384</v>
      </c>
      <c r="M37" s="120">
        <v>268140.52997903962</v>
      </c>
      <c r="N37" s="120">
        <v>324727.40394791169</v>
      </c>
      <c r="O37" s="120">
        <v>291038.25407462427</v>
      </c>
      <c r="P37" s="120">
        <v>336172.50196552847</v>
      </c>
      <c r="Q37" s="120">
        <v>-11.924476545158251</v>
      </c>
      <c r="R37" s="120">
        <v>21.103439294796438</v>
      </c>
      <c r="S37" s="120">
        <v>15.508012180189713</v>
      </c>
      <c r="T37" s="120">
        <v>22731.248841631994</v>
      </c>
      <c r="U37" s="120">
        <v>24830.181434639995</v>
      </c>
      <c r="V37" s="120">
        <v>28784.823296199997</v>
      </c>
      <c r="W37" s="120">
        <v>29637.318022829997</v>
      </c>
      <c r="X37" s="120">
        <v>30973.299207539996</v>
      </c>
      <c r="Y37" s="120">
        <v>9.2336879844623088</v>
      </c>
      <c r="Z37" s="120">
        <v>15.926753785387064</v>
      </c>
      <c r="AA37" s="120">
        <v>4.5077668083221223</v>
      </c>
      <c r="AB37" s="120">
        <v>6976.6973605399999</v>
      </c>
      <c r="AC37" s="120">
        <v>9906.43898481</v>
      </c>
      <c r="AD37" s="120">
        <v>8848.6770274800001</v>
      </c>
      <c r="AE37" s="120">
        <v>7791.2876664899995</v>
      </c>
      <c r="AF37" s="120">
        <v>7071.2369576000001</v>
      </c>
      <c r="AG37" s="120">
        <v>41.993245125416138</v>
      </c>
      <c r="AH37" s="120">
        <v>-10.677519529993724</v>
      </c>
      <c r="AI37" s="120">
        <v>-9.2417420548712048</v>
      </c>
    </row>
    <row r="38" spans="2:35" x14ac:dyDescent="0.55000000000000004">
      <c r="B38" s="121"/>
      <c r="C38" s="122" t="s">
        <v>150</v>
      </c>
      <c r="D38" s="120">
        <v>273552.74605237599</v>
      </c>
      <c r="E38" s="120">
        <v>220659.37459660717</v>
      </c>
      <c r="F38" s="120">
        <v>288686.54107551085</v>
      </c>
      <c r="G38" s="120">
        <v>255245.62890482735</v>
      </c>
      <c r="H38" s="120">
        <v>309006.11712586682</v>
      </c>
      <c r="I38" s="120">
        <v>-19.335712113685581</v>
      </c>
      <c r="J38" s="120">
        <v>30.829039828135922</v>
      </c>
      <c r="K38" s="120">
        <v>21.062256169364211</v>
      </c>
      <c r="L38" s="120">
        <v>256583.04221807601</v>
      </c>
      <c r="M38" s="120">
        <v>203810.0339639872</v>
      </c>
      <c r="N38" s="120">
        <v>263538.71115712082</v>
      </c>
      <c r="O38" s="120">
        <v>227138.29263405738</v>
      </c>
      <c r="P38" s="120">
        <v>279770.36308033683</v>
      </c>
      <c r="Q38" s="120">
        <v>-20.567613431458103</v>
      </c>
      <c r="R38" s="120">
        <v>29.306053304366536</v>
      </c>
      <c r="S38" s="120">
        <v>23.171817413928974</v>
      </c>
      <c r="T38" s="120">
        <v>13431.646941229998</v>
      </c>
      <c r="U38" s="120">
        <v>13434.948519290001</v>
      </c>
      <c r="V38" s="120">
        <v>20033.323639239999</v>
      </c>
      <c r="W38" s="120">
        <v>23174.237186819995</v>
      </c>
      <c r="X38" s="120">
        <v>24330.702094189994</v>
      </c>
      <c r="Y38" s="120">
        <v>2.4580589963758982E-2</v>
      </c>
      <c r="Z38" s="120">
        <v>49.113512496724503</v>
      </c>
      <c r="AA38" s="120">
        <v>4.9903040952205435</v>
      </c>
      <c r="AB38" s="120">
        <v>3538.0568930699997</v>
      </c>
      <c r="AC38" s="120">
        <v>3414.39211333</v>
      </c>
      <c r="AD38" s="120">
        <v>5114.5062791500004</v>
      </c>
      <c r="AE38" s="120">
        <v>4933.09908395</v>
      </c>
      <c r="AF38" s="120">
        <v>4905.0519513400004</v>
      </c>
      <c r="AG38" s="120">
        <v>-3.4952739166580988</v>
      </c>
      <c r="AH38" s="120">
        <v>49.792587066454622</v>
      </c>
      <c r="AI38" s="120">
        <v>-0.5685499547587014</v>
      </c>
    </row>
    <row r="39" spans="2:35" x14ac:dyDescent="0.55000000000000004">
      <c r="B39" s="121"/>
      <c r="C39" s="122" t="s">
        <v>151</v>
      </c>
      <c r="D39" s="120">
        <v>17905.394604742363</v>
      </c>
      <c r="E39" s="120">
        <v>28862.046906782998</v>
      </c>
      <c r="F39" s="120">
        <v>23869.686825640605</v>
      </c>
      <c r="G39" s="120">
        <v>18317.930123222581</v>
      </c>
      <c r="H39" s="120">
        <v>23022.22065415727</v>
      </c>
      <c r="I39" s="120">
        <v>61.19190637182993</v>
      </c>
      <c r="J39" s="120">
        <v>-17.297318160650331</v>
      </c>
      <c r="K39" s="120">
        <v>25.681343357516241</v>
      </c>
      <c r="L39" s="120">
        <v>8327.4608920123628</v>
      </c>
      <c r="M39" s="120">
        <v>17786.083927812997</v>
      </c>
      <c r="N39" s="120">
        <v>14124.422457510607</v>
      </c>
      <c r="O39" s="120">
        <v>12160.959623632581</v>
      </c>
      <c r="P39" s="120">
        <v>16773.720295367271</v>
      </c>
      <c r="Q39" s="120">
        <v>113.58351793489987</v>
      </c>
      <c r="R39" s="120">
        <v>-20.587226986916804</v>
      </c>
      <c r="S39" s="120">
        <v>37.930893732848524</v>
      </c>
      <c r="T39" s="120">
        <v>7619.1946366200009</v>
      </c>
      <c r="U39" s="120">
        <v>6641.7348412099982</v>
      </c>
      <c r="V39" s="120">
        <v>7521.4972234299994</v>
      </c>
      <c r="W39" s="120">
        <v>4853.0383319699995</v>
      </c>
      <c r="X39" s="120">
        <v>5123.858668509999</v>
      </c>
      <c r="Y39" s="120">
        <v>-12.828912267341943</v>
      </c>
      <c r="Z39" s="120">
        <v>13.245972675110968</v>
      </c>
      <c r="AA39" s="120">
        <v>5.5804285483577631</v>
      </c>
      <c r="AB39" s="120">
        <v>1958.73907611</v>
      </c>
      <c r="AC39" s="120">
        <v>4434.2281377599993</v>
      </c>
      <c r="AD39" s="120">
        <v>2223.7671446999998</v>
      </c>
      <c r="AE39" s="120">
        <v>1303.93216762</v>
      </c>
      <c r="AF39" s="120">
        <v>1124.6416902799999</v>
      </c>
      <c r="AG39" s="120">
        <v>126.38176732381578</v>
      </c>
      <c r="AH39" s="120">
        <v>-49.849960903830244</v>
      </c>
      <c r="AI39" s="120">
        <v>-13.749984990956222</v>
      </c>
    </row>
    <row r="40" spans="2:35" x14ac:dyDescent="0.55000000000000004">
      <c r="B40" s="121"/>
      <c r="C40" s="122" t="s">
        <v>152</v>
      </c>
      <c r="D40" s="120">
        <v>3274.7159049400007</v>
      </c>
      <c r="E40" s="120">
        <v>6958.6251440899996</v>
      </c>
      <c r="F40" s="120">
        <v>2939.2848326800035</v>
      </c>
      <c r="G40" s="120">
        <v>3229.1209224799982</v>
      </c>
      <c r="H40" s="120">
        <v>2690.8698273399973</v>
      </c>
      <c r="I40" s="120">
        <v>112.49553689810827</v>
      </c>
      <c r="J40" s="120">
        <v>-57.760552238162234</v>
      </c>
      <c r="K40" s="120">
        <v>-16.668657138011987</v>
      </c>
      <c r="L40" s="120">
        <v>119.16776359000312</v>
      </c>
      <c r="M40" s="120">
        <v>149.01360265999756</v>
      </c>
      <c r="N40" s="120">
        <v>200.58406195000362</v>
      </c>
      <c r="O40" s="120">
        <v>66.52726994999739</v>
      </c>
      <c r="P40" s="120">
        <v>132.29333294999674</v>
      </c>
      <c r="Q40" s="120">
        <v>25.045228819329946</v>
      </c>
      <c r="R40" s="120">
        <v>34.60788704483155</v>
      </c>
      <c r="S40" s="120">
        <v>98.855797103097458</v>
      </c>
      <c r="T40" s="120">
        <v>1675.6467499899979</v>
      </c>
      <c r="U40" s="120">
        <v>4751.7928077100014</v>
      </c>
      <c r="V40" s="120">
        <v>1228.2971670999998</v>
      </c>
      <c r="W40" s="120">
        <v>1608.337237610001</v>
      </c>
      <c r="X40" s="120">
        <v>1517.0331784100006</v>
      </c>
      <c r="Y40" s="120">
        <v>183.5796272536777</v>
      </c>
      <c r="Z40" s="120">
        <v>-74.150868592017915</v>
      </c>
      <c r="AA40" s="120">
        <v>-5.67692254241895</v>
      </c>
      <c r="AB40" s="120">
        <v>1479.9013913599999</v>
      </c>
      <c r="AC40" s="120">
        <v>2057.8187337200002</v>
      </c>
      <c r="AD40" s="120">
        <v>1510.4036036300001</v>
      </c>
      <c r="AE40" s="120">
        <v>1554.2564149199998</v>
      </c>
      <c r="AF40" s="120">
        <v>1041.54331598</v>
      </c>
      <c r="AG40" s="120">
        <v>39.0510709520251</v>
      </c>
      <c r="AH40" s="120">
        <v>-26.601717688730343</v>
      </c>
      <c r="AI40" s="120">
        <v>-32.987677838626773</v>
      </c>
    </row>
    <row r="41" spans="2:35" x14ac:dyDescent="0.55000000000000004">
      <c r="B41" s="121"/>
      <c r="C41" s="122" t="s">
        <v>153</v>
      </c>
      <c r="D41" s="120">
        <v>39418.957199437493</v>
      </c>
      <c r="E41" s="120">
        <v>46397.103751009534</v>
      </c>
      <c r="F41" s="120">
        <v>46865.391537760319</v>
      </c>
      <c r="G41" s="120">
        <v>51674.179813414303</v>
      </c>
      <c r="H41" s="120">
        <v>39497.830523304328</v>
      </c>
      <c r="I41" s="120">
        <v>17.702514341682331</v>
      </c>
      <c r="J41" s="120">
        <v>1.0093039196236375</v>
      </c>
      <c r="K41" s="120">
        <v>-23.563701125158577</v>
      </c>
      <c r="L41" s="120">
        <v>39414.196685645489</v>
      </c>
      <c r="M41" s="120">
        <v>46395.398484579535</v>
      </c>
      <c r="N41" s="120">
        <v>46863.68627133032</v>
      </c>
      <c r="O41" s="120">
        <v>51672.474546984304</v>
      </c>
      <c r="P41" s="120">
        <v>39496.125256874329</v>
      </c>
      <c r="Q41" s="120">
        <v>17.712404123351256</v>
      </c>
      <c r="R41" s="120">
        <v>1.0093410166666208</v>
      </c>
      <c r="S41" s="120">
        <v>-23.564478761392326</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101186.2323338951</v>
      </c>
      <c r="H42" s="120">
        <v>88465.950620394578</v>
      </c>
      <c r="I42" s="120">
        <v>39.617106977573187</v>
      </c>
      <c r="J42" s="120">
        <v>-27.249777642802048</v>
      </c>
      <c r="K42" s="120">
        <v>-12.571158565847218</v>
      </c>
      <c r="L42" s="120">
        <v>35760.944847472332</v>
      </c>
      <c r="M42" s="120">
        <v>50160.438565308119</v>
      </c>
      <c r="N42" s="120">
        <v>33218.641242478036</v>
      </c>
      <c r="O42" s="120">
        <v>76574.274861967104</v>
      </c>
      <c r="P42" s="120">
        <v>67838.536174026987</v>
      </c>
      <c r="Q42" s="120">
        <v>40.265976693995484</v>
      </c>
      <c r="R42" s="120">
        <v>-33.77521769625703</v>
      </c>
      <c r="S42" s="120">
        <v>-11.408189896263687</v>
      </c>
      <c r="T42" s="120">
        <v>24434.756317079995</v>
      </c>
      <c r="U42" s="120">
        <v>37161.541300509998</v>
      </c>
      <c r="V42" s="120">
        <v>28203.4128772576</v>
      </c>
      <c r="W42" s="120">
        <v>17466.487943088003</v>
      </c>
      <c r="X42" s="120">
        <v>14427.414789417599</v>
      </c>
      <c r="Y42" s="120">
        <v>52.084763270317247</v>
      </c>
      <c r="Z42" s="120">
        <v>-24.105911944856437</v>
      </c>
      <c r="AA42" s="120">
        <v>-17.399451816374189</v>
      </c>
      <c r="AB42" s="120">
        <v>8192.8631753000027</v>
      </c>
      <c r="AC42" s="120">
        <v>8160.1551689799999</v>
      </c>
      <c r="AD42" s="120">
        <v>8041.4114294800002</v>
      </c>
      <c r="AE42" s="120">
        <v>7145.4695288399998</v>
      </c>
      <c r="AF42" s="120">
        <v>6199.9996569499999</v>
      </c>
      <c r="AG42" s="120">
        <v>-0.39922558964015814</v>
      </c>
      <c r="AH42" s="120">
        <v>-1.4551652148894418</v>
      </c>
      <c r="AI42" s="120">
        <v>-13.231738909164282</v>
      </c>
    </row>
    <row r="43" spans="2:35" x14ac:dyDescent="0.55000000000000004">
      <c r="B43" s="118">
        <v>2</v>
      </c>
      <c r="C43" s="119" t="s">
        <v>155</v>
      </c>
      <c r="D43" s="120">
        <v>732619.00680484995</v>
      </c>
      <c r="E43" s="120">
        <v>911434.87260287046</v>
      </c>
      <c r="F43" s="120">
        <v>1049633.4972723594</v>
      </c>
      <c r="G43" s="120">
        <v>1092829.7221434794</v>
      </c>
      <c r="H43" s="120">
        <v>1086867.8023933149</v>
      </c>
      <c r="I43" s="120">
        <v>24.40775684729843</v>
      </c>
      <c r="J43" s="120">
        <v>15.162753678145116</v>
      </c>
      <c r="K43" s="120">
        <v>-0.54554882882127398</v>
      </c>
      <c r="L43" s="120">
        <v>655203.73305295</v>
      </c>
      <c r="M43" s="120">
        <v>820455.80720290041</v>
      </c>
      <c r="N43" s="120">
        <v>937730.12458020938</v>
      </c>
      <c r="O43" s="120">
        <v>968696.36896122026</v>
      </c>
      <c r="P43" s="120">
        <v>967390.90542346507</v>
      </c>
      <c r="Q43" s="120">
        <v>25.22147933741941</v>
      </c>
      <c r="R43" s="120">
        <v>14.293800634688761</v>
      </c>
      <c r="S43" s="120">
        <v>-0.1347649872121548</v>
      </c>
      <c r="T43" s="120">
        <v>56879.095715739997</v>
      </c>
      <c r="U43" s="120">
        <v>68793.373871589996</v>
      </c>
      <c r="V43" s="120">
        <v>91762.878843459985</v>
      </c>
      <c r="W43" s="120">
        <v>102044.625862499</v>
      </c>
      <c r="X43" s="120">
        <v>97128.480290750013</v>
      </c>
      <c r="Y43" s="120">
        <v>20.946672948868621</v>
      </c>
      <c r="Z43" s="120">
        <v>33.38912409608659</v>
      </c>
      <c r="AA43" s="120">
        <v>-4.8176428010753831</v>
      </c>
      <c r="AB43" s="120">
        <v>20536.178036159999</v>
      </c>
      <c r="AC43" s="120">
        <v>22185.691528380001</v>
      </c>
      <c r="AD43" s="120">
        <v>20140.493848689999</v>
      </c>
      <c r="AE43" s="120">
        <v>22088.727319760001</v>
      </c>
      <c r="AF43" s="120">
        <v>22348.416679099995</v>
      </c>
      <c r="AG43" s="120">
        <v>8.0322321384025113</v>
      </c>
      <c r="AH43" s="120">
        <v>-9.2185437495774192</v>
      </c>
      <c r="AI43" s="120">
        <v>1.1756646527465664</v>
      </c>
    </row>
    <row r="44" spans="2:35" x14ac:dyDescent="0.55000000000000004">
      <c r="B44" s="118"/>
      <c r="C44" s="122" t="s">
        <v>156</v>
      </c>
      <c r="D44" s="120">
        <v>721611.59434621991</v>
      </c>
      <c r="E44" s="120">
        <v>909783.42010287044</v>
      </c>
      <c r="F44" s="120">
        <v>1029806.7593723001</v>
      </c>
      <c r="G44" s="120">
        <v>1090411.4001746073</v>
      </c>
      <c r="H44" s="120">
        <v>1084409.2077397699</v>
      </c>
      <c r="I44" s="120">
        <v>26.07660786369906</v>
      </c>
      <c r="J44" s="120">
        <v>13.192517759430972</v>
      </c>
      <c r="K44" s="120">
        <v>-0.55045209852686572</v>
      </c>
      <c r="L44" s="120">
        <v>644196.32059431996</v>
      </c>
      <c r="M44" s="120">
        <v>818804.3547029004</v>
      </c>
      <c r="N44" s="120">
        <v>918941.70168015012</v>
      </c>
      <c r="O44" s="120">
        <v>966278.04699234839</v>
      </c>
      <c r="P44" s="120">
        <v>964972.31076992012</v>
      </c>
      <c r="Q44" s="120">
        <v>27.104785998698549</v>
      </c>
      <c r="R44" s="120">
        <v>12.229703762821844</v>
      </c>
      <c r="S44" s="120">
        <v>-0.13513048614656187</v>
      </c>
      <c r="T44" s="120">
        <v>56879.095715739997</v>
      </c>
      <c r="U44" s="120">
        <v>68793.373871589996</v>
      </c>
      <c r="V44" s="120">
        <v>90724.563843459997</v>
      </c>
      <c r="W44" s="120">
        <v>102044.625862499</v>
      </c>
      <c r="X44" s="120">
        <v>97088.480290750013</v>
      </c>
      <c r="Y44" s="120">
        <v>20.946672948868621</v>
      </c>
      <c r="Z44" s="120">
        <v>31.879799953999715</v>
      </c>
      <c r="AA44" s="120">
        <v>-4.856841337658679</v>
      </c>
      <c r="AB44" s="120">
        <v>20536.178036159999</v>
      </c>
      <c r="AC44" s="120">
        <v>22185.691528380001</v>
      </c>
      <c r="AD44" s="120">
        <v>20140.493848689999</v>
      </c>
      <c r="AE44" s="120">
        <v>22088.727319760001</v>
      </c>
      <c r="AF44" s="120">
        <v>22348.416679099995</v>
      </c>
      <c r="AG44" s="120">
        <v>8.0322321384025113</v>
      </c>
      <c r="AH44" s="120">
        <v>-9.2185437495774192</v>
      </c>
      <c r="AI44" s="120">
        <v>1.1756646527465664</v>
      </c>
    </row>
    <row r="45" spans="2:35" x14ac:dyDescent="0.55000000000000004">
      <c r="B45" s="118"/>
      <c r="C45" s="122" t="s">
        <v>157</v>
      </c>
      <c r="D45" s="120">
        <v>11007.41245863</v>
      </c>
      <c r="E45" s="120">
        <v>1651.4524999999999</v>
      </c>
      <c r="F45" s="120">
        <v>19826.737900059499</v>
      </c>
      <c r="G45" s="120">
        <v>2418.3219688720001</v>
      </c>
      <c r="H45" s="120">
        <v>2458.5946535450003</v>
      </c>
      <c r="I45" s="120">
        <v>-84.996905437978455</v>
      </c>
      <c r="J45" s="120">
        <v>1100.563618999608</v>
      </c>
      <c r="K45" s="120">
        <v>1.6653152554283235</v>
      </c>
      <c r="L45" s="120">
        <v>11007.41245863</v>
      </c>
      <c r="M45" s="120">
        <v>1651.4524999999999</v>
      </c>
      <c r="N45" s="120">
        <v>18788.422900059497</v>
      </c>
      <c r="O45" s="120">
        <v>2418.3219688720001</v>
      </c>
      <c r="P45" s="120">
        <v>2418.5946535450003</v>
      </c>
      <c r="Q45" s="120">
        <v>-84.996905437978455</v>
      </c>
      <c r="R45" s="120">
        <v>1037.6907843283109</v>
      </c>
      <c r="S45" s="120">
        <v>1.1275780334885077E-2</v>
      </c>
      <c r="T45" s="120">
        <v>0</v>
      </c>
      <c r="U45" s="120">
        <v>0</v>
      </c>
      <c r="V45" s="120">
        <v>1038.3150000000001</v>
      </c>
      <c r="W45" s="120">
        <v>0</v>
      </c>
      <c r="X45" s="120">
        <v>40</v>
      </c>
      <c r="Y45" s="120">
        <v>0</v>
      </c>
      <c r="Z45" s="120">
        <v>0</v>
      </c>
      <c r="AA45" s="120">
        <v>0</v>
      </c>
      <c r="AB45" s="120">
        <v>0</v>
      </c>
      <c r="AC45" s="120">
        <v>0</v>
      </c>
      <c r="AD45" s="120">
        <v>0</v>
      </c>
      <c r="AE45" s="120">
        <v>0</v>
      </c>
      <c r="AF45" s="120">
        <v>0</v>
      </c>
      <c r="AG45" s="120">
        <v>0</v>
      </c>
      <c r="AH45" s="120">
        <v>0</v>
      </c>
      <c r="AI45" s="120">
        <v>0</v>
      </c>
    </row>
    <row r="46" spans="2:35" x14ac:dyDescent="0.55000000000000004">
      <c r="B46" s="118">
        <v>3</v>
      </c>
      <c r="C46" s="119" t="s">
        <v>158</v>
      </c>
      <c r="D46" s="120">
        <v>214312.66041883701</v>
      </c>
      <c r="E46" s="120">
        <v>186550.42475524952</v>
      </c>
      <c r="F46" s="120">
        <v>251756.74543330842</v>
      </c>
      <c r="G46" s="120">
        <v>262356.02199233096</v>
      </c>
      <c r="H46" s="120">
        <v>259229.68921495174</v>
      </c>
      <c r="I46" s="120">
        <v>-12.954081018513328</v>
      </c>
      <c r="J46" s="120">
        <v>34.953724047323028</v>
      </c>
      <c r="K46" s="120">
        <v>-1.191637513649535</v>
      </c>
      <c r="L46" s="120">
        <v>202553.40544876354</v>
      </c>
      <c r="M46" s="120">
        <v>175229.82803952688</v>
      </c>
      <c r="N46" s="120">
        <v>238877.69428379368</v>
      </c>
      <c r="O46" s="120">
        <v>250418.74917066027</v>
      </c>
      <c r="P46" s="120">
        <v>246094.16906259686</v>
      </c>
      <c r="Q46" s="120">
        <v>-13.489567034778016</v>
      </c>
      <c r="R46" s="120">
        <v>36.322506822245835</v>
      </c>
      <c r="S46" s="120">
        <v>-1.7269394254166737</v>
      </c>
      <c r="T46" s="120">
        <v>8061.7081078300625</v>
      </c>
      <c r="U46" s="120">
        <v>8446.005928699662</v>
      </c>
      <c r="V46" s="120">
        <v>8503.8813500968008</v>
      </c>
      <c r="W46" s="120">
        <v>8056.4175555787115</v>
      </c>
      <c r="X46" s="120">
        <v>8827.1213583487115</v>
      </c>
      <c r="Y46" s="120">
        <v>4.7669528061471746</v>
      </c>
      <c r="Z46" s="120">
        <v>0.68524012279552371</v>
      </c>
      <c r="AA46" s="120">
        <v>9.5663338878993578</v>
      </c>
      <c r="AB46" s="120">
        <v>3697.5468622434132</v>
      </c>
      <c r="AC46" s="120">
        <v>2874.5907870229735</v>
      </c>
      <c r="AD46" s="120">
        <v>4375.1697994179349</v>
      </c>
      <c r="AE46" s="120">
        <v>3880.8552660919836</v>
      </c>
      <c r="AF46" s="120">
        <v>4308.3987940061761</v>
      </c>
      <c r="AG46" s="120">
        <v>-22.256812580899314</v>
      </c>
      <c r="AH46" s="120">
        <v>52.201482700395538</v>
      </c>
      <c r="AI46" s="120">
        <v>11.016734678300132</v>
      </c>
    </row>
    <row r="47" spans="2:35" ht="31.35" x14ac:dyDescent="0.55000000000000004">
      <c r="B47" s="118">
        <v>4</v>
      </c>
      <c r="C47" s="129" t="s">
        <v>159</v>
      </c>
      <c r="D47" s="120">
        <v>4174616.0352574051</v>
      </c>
      <c r="E47" s="120">
        <v>4713536.5536289858</v>
      </c>
      <c r="F47" s="120">
        <v>4877407.263571131</v>
      </c>
      <c r="G47" s="120">
        <v>4998657.1825653119</v>
      </c>
      <c r="H47" s="120">
        <v>4981151.8704937454</v>
      </c>
      <c r="I47" s="120">
        <v>12.909463141521012</v>
      </c>
      <c r="J47" s="120">
        <v>3.476597838537606</v>
      </c>
      <c r="K47" s="120">
        <v>-0.35020029244299256</v>
      </c>
      <c r="L47" s="120">
        <v>3719600.1482008765</v>
      </c>
      <c r="M47" s="120">
        <v>4182298.6092667924</v>
      </c>
      <c r="N47" s="120">
        <v>4312590.5146818478</v>
      </c>
      <c r="O47" s="120">
        <v>4423719.0962377479</v>
      </c>
      <c r="P47" s="120">
        <v>4404804.8627581624</v>
      </c>
      <c r="Q47" s="120">
        <v>12.43946775541767</v>
      </c>
      <c r="R47" s="120">
        <v>3.1153180962823956</v>
      </c>
      <c r="S47" s="120">
        <v>-0.42756407149974196</v>
      </c>
      <c r="T47" s="120">
        <v>383479.50721046678</v>
      </c>
      <c r="U47" s="120">
        <v>444934.48772731348</v>
      </c>
      <c r="V47" s="120">
        <v>471886.16158634529</v>
      </c>
      <c r="W47" s="120">
        <v>481581.06652067433</v>
      </c>
      <c r="X47" s="120">
        <v>482381.28778416262</v>
      </c>
      <c r="Y47" s="120">
        <v>16.025623106665275</v>
      </c>
      <c r="Z47" s="120">
        <v>6.0574476922880507</v>
      </c>
      <c r="AA47" s="120">
        <v>0.16616543280443263</v>
      </c>
      <c r="AB47" s="120">
        <v>71536.379846062031</v>
      </c>
      <c r="AC47" s="120">
        <v>86303.456634880014</v>
      </c>
      <c r="AD47" s="120">
        <v>92930.587302938322</v>
      </c>
      <c r="AE47" s="120">
        <v>93357.019806889613</v>
      </c>
      <c r="AF47" s="120">
        <v>93965.719951419742</v>
      </c>
      <c r="AG47" s="120">
        <v>20.642751031845634</v>
      </c>
      <c r="AH47" s="120">
        <v>7.6788704954141043</v>
      </c>
      <c r="AI47" s="120">
        <v>0.65201325598143178</v>
      </c>
    </row>
    <row r="48" spans="2:35" x14ac:dyDescent="0.55000000000000004">
      <c r="B48" s="121"/>
      <c r="C48" s="119" t="s">
        <v>160</v>
      </c>
      <c r="D48" s="120">
        <v>4170584.2146359761</v>
      </c>
      <c r="E48" s="120">
        <v>4709049.9857973848</v>
      </c>
      <c r="F48" s="120">
        <v>4873807.1532605607</v>
      </c>
      <c r="G48" s="120">
        <v>4993929.0453210082</v>
      </c>
      <c r="H48" s="120">
        <v>4976477.1406021714</v>
      </c>
      <c r="I48" s="120">
        <v>12.911039399989862</v>
      </c>
      <c r="J48" s="120">
        <v>3.4987347333344894</v>
      </c>
      <c r="K48" s="120">
        <v>-0.34946240846549514</v>
      </c>
      <c r="L48" s="120">
        <v>3715568.3275794471</v>
      </c>
      <c r="M48" s="120">
        <v>4177812.0414351914</v>
      </c>
      <c r="N48" s="120">
        <v>4308990.4043712774</v>
      </c>
      <c r="O48" s="120">
        <v>4418990.9589934442</v>
      </c>
      <c r="P48" s="120">
        <v>4400130.1328665884</v>
      </c>
      <c r="Q48" s="120">
        <v>12.440727046375667</v>
      </c>
      <c r="R48" s="120">
        <v>3.1398818720198509</v>
      </c>
      <c r="S48" s="120">
        <v>-0.42681296028611593</v>
      </c>
      <c r="T48" s="120">
        <v>383479.50721046678</v>
      </c>
      <c r="U48" s="120">
        <v>444934.48772731348</v>
      </c>
      <c r="V48" s="120">
        <v>471886.16158634529</v>
      </c>
      <c r="W48" s="120">
        <v>481581.06652067433</v>
      </c>
      <c r="X48" s="120">
        <v>482381.28778416262</v>
      </c>
      <c r="Y48" s="120">
        <v>16.025623106665275</v>
      </c>
      <c r="Z48" s="120">
        <v>6.0574476922880507</v>
      </c>
      <c r="AA48" s="120">
        <v>0.16616543280443263</v>
      </c>
      <c r="AB48" s="120">
        <v>71536.379846062031</v>
      </c>
      <c r="AC48" s="120">
        <v>86303.456634880014</v>
      </c>
      <c r="AD48" s="120">
        <v>92930.587302938322</v>
      </c>
      <c r="AE48" s="120">
        <v>93357.019806889613</v>
      </c>
      <c r="AF48" s="120">
        <v>93965.719951419742</v>
      </c>
      <c r="AG48" s="120">
        <v>20.642751031845634</v>
      </c>
      <c r="AH48" s="120">
        <v>7.6788704954141043</v>
      </c>
      <c r="AI48" s="120">
        <v>0.65201325598143178</v>
      </c>
    </row>
    <row r="49" spans="2:35" x14ac:dyDescent="0.55000000000000004">
      <c r="B49" s="121"/>
      <c r="C49" s="123" t="s">
        <v>161</v>
      </c>
      <c r="D49" s="120">
        <v>4014771.220456874</v>
      </c>
      <c r="E49" s="120">
        <v>4493911.824770066</v>
      </c>
      <c r="F49" s="120">
        <v>4687782.1170081859</v>
      </c>
      <c r="G49" s="120">
        <v>4793646.1462119985</v>
      </c>
      <c r="H49" s="120">
        <v>4782750.265574337</v>
      </c>
      <c r="I49" s="120">
        <v>11.934443533713152</v>
      </c>
      <c r="J49" s="120">
        <v>4.3140653354505796</v>
      </c>
      <c r="K49" s="120">
        <v>-0.22729839260813289</v>
      </c>
      <c r="L49" s="120">
        <v>3579831.957372081</v>
      </c>
      <c r="M49" s="120">
        <v>4025451.8262732024</v>
      </c>
      <c r="N49" s="120">
        <v>4149538.7832152219</v>
      </c>
      <c r="O49" s="120">
        <v>4246649.2642439054</v>
      </c>
      <c r="P49" s="120">
        <v>4233574.4405632252</v>
      </c>
      <c r="Q49" s="120">
        <v>12.448066674846006</v>
      </c>
      <c r="R49" s="120">
        <v>3.0825597298701317</v>
      </c>
      <c r="S49" s="120">
        <v>-0.30788564977023425</v>
      </c>
      <c r="T49" s="120">
        <v>369144.51460561552</v>
      </c>
      <c r="U49" s="120">
        <v>386814.84805115324</v>
      </c>
      <c r="V49" s="120">
        <v>451918.39501076884</v>
      </c>
      <c r="W49" s="120">
        <v>458973.77162016794</v>
      </c>
      <c r="X49" s="120">
        <v>460467.05303079623</v>
      </c>
      <c r="Y49" s="120">
        <v>4.7868335425263595</v>
      </c>
      <c r="Z49" s="120">
        <v>16.83067423280664</v>
      </c>
      <c r="AA49" s="120">
        <v>0.32535223208007835</v>
      </c>
      <c r="AB49" s="120">
        <v>65794.748479177244</v>
      </c>
      <c r="AC49" s="120">
        <v>81645.150445709645</v>
      </c>
      <c r="AD49" s="120">
        <v>86324.938782195924</v>
      </c>
      <c r="AE49" s="120">
        <v>88023.110347924958</v>
      </c>
      <c r="AF49" s="120">
        <v>88708.771980315083</v>
      </c>
      <c r="AG49" s="120">
        <v>24.090679473527807</v>
      </c>
      <c r="AH49" s="120">
        <v>5.7318632042917574</v>
      </c>
      <c r="AI49" s="120">
        <v>0.77895637825105002</v>
      </c>
    </row>
    <row r="50" spans="2:35" x14ac:dyDescent="0.55000000000000004">
      <c r="B50" s="121"/>
      <c r="C50" s="123" t="s">
        <v>162</v>
      </c>
      <c r="D50" s="120">
        <v>152817.55500284347</v>
      </c>
      <c r="E50" s="120">
        <v>212906.71667286041</v>
      </c>
      <c r="F50" s="120">
        <v>183328.12668779574</v>
      </c>
      <c r="G50" s="120">
        <v>193441.37344978302</v>
      </c>
      <c r="H50" s="120">
        <v>187590.30432880795</v>
      </c>
      <c r="I50" s="120">
        <v>39.32085006130275</v>
      </c>
      <c r="J50" s="120">
        <v>-13.892746291566432</v>
      </c>
      <c r="K50" s="120">
        <v>-3.0247247611142503</v>
      </c>
      <c r="L50" s="120">
        <v>132740.93103110747</v>
      </c>
      <c r="M50" s="120">
        <v>150128.77080752986</v>
      </c>
      <c r="N50" s="120">
        <v>156762.06409947685</v>
      </c>
      <c r="O50" s="120">
        <v>165510.48385831184</v>
      </c>
      <c r="P50" s="120">
        <v>160429.43109233677</v>
      </c>
      <c r="Q50" s="120">
        <v>13.099079267680894</v>
      </c>
      <c r="R50" s="120">
        <v>4.418402452952269</v>
      </c>
      <c r="S50" s="120">
        <v>-3.0699280477753832</v>
      </c>
      <c r="T50" s="120">
        <v>14334.992604851233</v>
      </c>
      <c r="U50" s="120">
        <v>58119.639676160215</v>
      </c>
      <c r="V50" s="120">
        <v>19964.429067576501</v>
      </c>
      <c r="W50" s="120">
        <v>22603.957392506505</v>
      </c>
      <c r="X50" s="120">
        <v>21910.897245366505</v>
      </c>
      <c r="Y50" s="120">
        <v>305.43892332732298</v>
      </c>
      <c r="Z50" s="120">
        <v>-65.649427321268121</v>
      </c>
      <c r="AA50" s="120">
        <v>-3.0661009269543182</v>
      </c>
      <c r="AB50" s="120">
        <v>5741.6313668847815</v>
      </c>
      <c r="AC50" s="120">
        <v>4658.3061891703492</v>
      </c>
      <c r="AD50" s="120">
        <v>6601.6335207423908</v>
      </c>
      <c r="AE50" s="120">
        <v>5326.9321989646642</v>
      </c>
      <c r="AF50" s="120">
        <v>5249.9759911046658</v>
      </c>
      <c r="AG50" s="120">
        <v>-18.867898485482336</v>
      </c>
      <c r="AH50" s="120">
        <v>41.7174666639539</v>
      </c>
      <c r="AI50" s="120">
        <v>-1.4446628000062689</v>
      </c>
    </row>
    <row r="51" spans="2:35" x14ac:dyDescent="0.55000000000000004">
      <c r="B51" s="118"/>
      <c r="C51" s="123" t="s">
        <v>163</v>
      </c>
      <c r="D51" s="120">
        <v>2995.4391762599998</v>
      </c>
      <c r="E51" s="120">
        <v>2231.4443544599999</v>
      </c>
      <c r="F51" s="120">
        <v>2696.9095645799998</v>
      </c>
      <c r="G51" s="120">
        <v>6841.5256592274982</v>
      </c>
      <c r="H51" s="120">
        <v>6136.5706990274984</v>
      </c>
      <c r="I51" s="120">
        <v>-25.505269072226568</v>
      </c>
      <c r="J51" s="120">
        <v>20.859368919044392</v>
      </c>
      <c r="K51" s="120">
        <v>-10.304060750677635</v>
      </c>
      <c r="L51" s="120">
        <v>2995.4391762599998</v>
      </c>
      <c r="M51" s="120">
        <v>2231.4443544599999</v>
      </c>
      <c r="N51" s="120">
        <v>2689.5570565799999</v>
      </c>
      <c r="O51" s="120">
        <v>6831.2108912274989</v>
      </c>
      <c r="P51" s="120">
        <v>6126.2612110274986</v>
      </c>
      <c r="Q51" s="120">
        <v>-25.505269072226568</v>
      </c>
      <c r="R51" s="120">
        <v>20.529873451890822</v>
      </c>
      <c r="S51" s="120">
        <v>-10.319542046422281</v>
      </c>
      <c r="T51" s="120">
        <v>0</v>
      </c>
      <c r="U51" s="120">
        <v>0</v>
      </c>
      <c r="V51" s="120">
        <v>3.3375079999999997</v>
      </c>
      <c r="W51" s="120">
        <v>3.3375079999999997</v>
      </c>
      <c r="X51" s="120">
        <v>3.3375079999999997</v>
      </c>
      <c r="Y51" s="120">
        <v>0</v>
      </c>
      <c r="Z51" s="120">
        <v>0</v>
      </c>
      <c r="AA51" s="120">
        <v>0</v>
      </c>
      <c r="AB51" s="120">
        <v>0</v>
      </c>
      <c r="AC51" s="120">
        <v>0</v>
      </c>
      <c r="AD51" s="120">
        <v>4.0149999999999997</v>
      </c>
      <c r="AE51" s="120">
        <v>6.9772599999999994</v>
      </c>
      <c r="AF51" s="120">
        <v>6.9719800000000003</v>
      </c>
      <c r="AG51" s="120">
        <v>0</v>
      </c>
      <c r="AH51" s="120">
        <v>0</v>
      </c>
      <c r="AI51" s="120">
        <v>-7.5674405138970169E-2</v>
      </c>
    </row>
    <row r="52" spans="2:35" x14ac:dyDescent="0.55000000000000004">
      <c r="B52" s="118"/>
      <c r="C52" s="119" t="s">
        <v>164</v>
      </c>
      <c r="D52" s="120">
        <v>4031.8206214299998</v>
      </c>
      <c r="E52" s="120">
        <v>4486.5678315999994</v>
      </c>
      <c r="F52" s="120">
        <v>3600.1103105696802</v>
      </c>
      <c r="G52" s="120">
        <v>4728.1372443033815</v>
      </c>
      <c r="H52" s="120">
        <v>4674.72989157338</v>
      </c>
      <c r="I52" s="120">
        <v>11.278954419572132</v>
      </c>
      <c r="J52" s="120">
        <v>-19.758032293344172</v>
      </c>
      <c r="K52" s="120">
        <v>-1.1295643499847352</v>
      </c>
      <c r="L52" s="120">
        <v>4031.8206214299998</v>
      </c>
      <c r="M52" s="120">
        <v>4486.5678315999994</v>
      </c>
      <c r="N52" s="120">
        <v>3600.1103105696802</v>
      </c>
      <c r="O52" s="120">
        <v>4728.1372443033815</v>
      </c>
      <c r="P52" s="120">
        <v>4674.72989157338</v>
      </c>
      <c r="Q52" s="120">
        <v>11.278954419572132</v>
      </c>
      <c r="R52" s="120">
        <v>-19.758032293344172</v>
      </c>
      <c r="S52" s="120">
        <v>-1.1295643499847352</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612.25437731</v>
      </c>
      <c r="H53" s="120">
        <v>633.10742111000002</v>
      </c>
      <c r="I53" s="120">
        <v>130.70259675049201</v>
      </c>
      <c r="J53" s="120">
        <v>-16.191165150017117</v>
      </c>
      <c r="K53" s="120">
        <v>3.4059444199680433</v>
      </c>
      <c r="L53" s="120">
        <v>412.38792109000008</v>
      </c>
      <c r="M53" s="120">
        <v>951.38964264000003</v>
      </c>
      <c r="N53" s="120">
        <v>797.34857437999995</v>
      </c>
      <c r="O53" s="120">
        <v>612.25437731</v>
      </c>
      <c r="P53" s="120">
        <v>633.10742111000002</v>
      </c>
      <c r="Q53" s="120">
        <v>130.70259675049201</v>
      </c>
      <c r="R53" s="120">
        <v>-16.191165150017117</v>
      </c>
      <c r="S53" s="120">
        <v>3.4059444199680433</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139811.00834977764</v>
      </c>
      <c r="H54" s="120">
        <v>140046.44578918756</v>
      </c>
      <c r="I54" s="120">
        <v>14.509138528414104</v>
      </c>
      <c r="J54" s="120">
        <v>43.936964369823308</v>
      </c>
      <c r="K54" s="120">
        <v>0.16839692538437312</v>
      </c>
      <c r="L54" s="120">
        <v>75297.823835170901</v>
      </c>
      <c r="M54" s="120">
        <v>85849.503580889839</v>
      </c>
      <c r="N54" s="120">
        <v>124601.67043771812</v>
      </c>
      <c r="O54" s="120">
        <v>127453.01440828013</v>
      </c>
      <c r="P54" s="120">
        <v>127537.91676681381</v>
      </c>
      <c r="Q54" s="120">
        <v>14.013259890241805</v>
      </c>
      <c r="R54" s="120">
        <v>45.139651646692272</v>
      </c>
      <c r="S54" s="120">
        <v>6.6614633579176186E-2</v>
      </c>
      <c r="T54" s="120">
        <v>5672.5086755299999</v>
      </c>
      <c r="U54" s="120">
        <v>6409.8133129031794</v>
      </c>
      <c r="V54" s="120">
        <v>8845.4951648064962</v>
      </c>
      <c r="W54" s="120">
        <v>8828.7624792932274</v>
      </c>
      <c r="X54" s="120">
        <v>8969.8503080332284</v>
      </c>
      <c r="Y54" s="120">
        <v>12.99785825897024</v>
      </c>
      <c r="Z54" s="120">
        <v>37.999263519893844</v>
      </c>
      <c r="AA54" s="120">
        <v>1.5980476207271943</v>
      </c>
      <c r="AB54" s="120">
        <v>2018.6484197780683</v>
      </c>
      <c r="AC54" s="120">
        <v>2770.6502432083084</v>
      </c>
      <c r="AD54" s="120">
        <v>3336.0843361157895</v>
      </c>
      <c r="AE54" s="120">
        <v>3529.2314622042709</v>
      </c>
      <c r="AF54" s="120">
        <v>3538.6787143405136</v>
      </c>
      <c r="AG54" s="120">
        <v>37.252738815851636</v>
      </c>
      <c r="AH54" s="120">
        <v>20.407992466516802</v>
      </c>
      <c r="AI54" s="120">
        <v>0.26768581878000575</v>
      </c>
    </row>
    <row r="55" spans="2:35" x14ac:dyDescent="0.55000000000000004">
      <c r="B55" s="118">
        <v>7</v>
      </c>
      <c r="C55" s="119" t="s">
        <v>167</v>
      </c>
      <c r="D55" s="120">
        <v>331101.07975846773</v>
      </c>
      <c r="E55" s="120">
        <v>353787.736545138</v>
      </c>
      <c r="F55" s="120">
        <v>417471.87427147722</v>
      </c>
      <c r="G55" s="120">
        <v>471845.09063417115</v>
      </c>
      <c r="H55" s="120">
        <v>514191.20841258223</v>
      </c>
      <c r="I55" s="120">
        <v>6.8518824533039204</v>
      </c>
      <c r="J55" s="120">
        <v>18.000662868712546</v>
      </c>
      <c r="K55" s="120">
        <v>8.9745805602209128</v>
      </c>
      <c r="L55" s="120">
        <v>307471.57067786739</v>
      </c>
      <c r="M55" s="120">
        <v>322804.21997657645</v>
      </c>
      <c r="N55" s="120">
        <v>381569.65779862151</v>
      </c>
      <c r="O55" s="120">
        <v>431053.87469055725</v>
      </c>
      <c r="P55" s="120">
        <v>468086.44167911523</v>
      </c>
      <c r="Q55" s="120">
        <v>4.98668844892096</v>
      </c>
      <c r="R55" s="120">
        <v>18.204668398173123</v>
      </c>
      <c r="S55" s="120">
        <v>8.5911690308184241</v>
      </c>
      <c r="T55" s="120">
        <v>11972.011470412515</v>
      </c>
      <c r="U55" s="120">
        <v>13337.997873411678</v>
      </c>
      <c r="V55" s="120">
        <v>21777.266514085717</v>
      </c>
      <c r="W55" s="120">
        <v>24765.155283199158</v>
      </c>
      <c r="X55" s="120">
        <v>29797.061538999245</v>
      </c>
      <c r="Y55" s="120">
        <v>11.409832060176726</v>
      </c>
      <c r="Z55" s="120">
        <v>63.272379563780731</v>
      </c>
      <c r="AA55" s="120">
        <v>20.318492649281982</v>
      </c>
      <c r="AB55" s="120">
        <v>11657.49761018786</v>
      </c>
      <c r="AC55" s="120">
        <v>17645.518695149854</v>
      </c>
      <c r="AD55" s="120">
        <v>14124.949958770003</v>
      </c>
      <c r="AE55" s="120">
        <v>16026.060660414736</v>
      </c>
      <c r="AF55" s="120">
        <v>16307.705194467739</v>
      </c>
      <c r="AG55" s="120">
        <v>51.366264743892131</v>
      </c>
      <c r="AH55" s="120">
        <v>-19.951630763608748</v>
      </c>
      <c r="AI55" s="120">
        <v>1.7574158741872292</v>
      </c>
    </row>
    <row r="56" spans="2:35" x14ac:dyDescent="0.55000000000000004">
      <c r="B56" s="121"/>
      <c r="C56" s="130" t="s">
        <v>168</v>
      </c>
      <c r="D56" s="120">
        <v>171036.40949013823</v>
      </c>
      <c r="E56" s="120">
        <v>199589.39434813219</v>
      </c>
      <c r="F56" s="120">
        <v>244587.51850679339</v>
      </c>
      <c r="G56" s="120">
        <v>293180.84264727472</v>
      </c>
      <c r="H56" s="120">
        <v>324426.8658089136</v>
      </c>
      <c r="I56" s="120">
        <v>16.694097439902286</v>
      </c>
      <c r="J56" s="120">
        <v>22.545348316541101</v>
      </c>
      <c r="K56" s="120">
        <v>10.657593749817718</v>
      </c>
      <c r="L56" s="120">
        <v>155809.82961493044</v>
      </c>
      <c r="M56" s="120">
        <v>177208.35715326833</v>
      </c>
      <c r="N56" s="120">
        <v>218341.36140895297</v>
      </c>
      <c r="O56" s="120">
        <v>261814.67738834693</v>
      </c>
      <c r="P56" s="120">
        <v>289191.74454488762</v>
      </c>
      <c r="Q56" s="120">
        <v>13.733746831777156</v>
      </c>
      <c r="R56" s="120">
        <v>23.211661637441015</v>
      </c>
      <c r="S56" s="120">
        <v>10.456658667738704</v>
      </c>
      <c r="T56" s="120">
        <v>6166.0651545108312</v>
      </c>
      <c r="U56" s="120">
        <v>7075.2862288649558</v>
      </c>
      <c r="V56" s="120">
        <v>14548.843966573815</v>
      </c>
      <c r="W56" s="120">
        <v>18318.992599427849</v>
      </c>
      <c r="X56" s="120">
        <v>21571.402072065954</v>
      </c>
      <c r="Y56" s="120">
        <v>14.74556384940203</v>
      </c>
      <c r="Z56" s="120">
        <v>105.62905154591597</v>
      </c>
      <c r="AA56" s="120">
        <v>17.75430310911139</v>
      </c>
      <c r="AB56" s="120">
        <v>9060.514720696965</v>
      </c>
      <c r="AC56" s="120">
        <v>15305.750965998903</v>
      </c>
      <c r="AD56" s="120">
        <v>11697.313131266572</v>
      </c>
      <c r="AE56" s="120">
        <v>13047.172659500007</v>
      </c>
      <c r="AF56" s="120">
        <v>13663.719191960001</v>
      </c>
      <c r="AG56" s="120">
        <v>68.928051416724955</v>
      </c>
      <c r="AH56" s="120">
        <v>-23.575699374361488</v>
      </c>
      <c r="AI56" s="120">
        <v>4.7255183061524653</v>
      </c>
    </row>
    <row r="57" spans="2:35" x14ac:dyDescent="0.55000000000000004">
      <c r="B57" s="118"/>
      <c r="C57" s="130" t="s">
        <v>169</v>
      </c>
      <c r="D57" s="120">
        <v>160064.67026832941</v>
      </c>
      <c r="E57" s="120">
        <v>154198.34219700578</v>
      </c>
      <c r="F57" s="120">
        <v>172884.35576468383</v>
      </c>
      <c r="G57" s="120">
        <v>178664.2479868964</v>
      </c>
      <c r="H57" s="120">
        <v>189764.34260366875</v>
      </c>
      <c r="I57" s="120">
        <v>-3.6649737018727673</v>
      </c>
      <c r="J57" s="120">
        <v>12.118167615449819</v>
      </c>
      <c r="K57" s="120">
        <v>6.2128236297093187</v>
      </c>
      <c r="L57" s="120">
        <v>151661.74106293684</v>
      </c>
      <c r="M57" s="120">
        <v>145595.86282330813</v>
      </c>
      <c r="N57" s="120">
        <v>163228.29638966851</v>
      </c>
      <c r="O57" s="120">
        <v>169239.19730221035</v>
      </c>
      <c r="P57" s="120">
        <v>178894.6971342277</v>
      </c>
      <c r="Q57" s="120">
        <v>-3.9996100513652189</v>
      </c>
      <c r="R57" s="120">
        <v>12.110532005815791</v>
      </c>
      <c r="S57" s="120">
        <v>5.7052384943515833</v>
      </c>
      <c r="T57" s="120">
        <v>5805.9463159016868</v>
      </c>
      <c r="U57" s="120">
        <v>6262.71164454672</v>
      </c>
      <c r="V57" s="120">
        <v>7228.422547511901</v>
      </c>
      <c r="W57" s="120">
        <v>6446.1626837713084</v>
      </c>
      <c r="X57" s="120">
        <v>8225.659466933299</v>
      </c>
      <c r="Y57" s="120">
        <v>7.8671986234873685</v>
      </c>
      <c r="Z57" s="120">
        <v>15.420012253096107</v>
      </c>
      <c r="AA57" s="120">
        <v>27.605520841756071</v>
      </c>
      <c r="AB57" s="120">
        <v>2596.9828894908956</v>
      </c>
      <c r="AC57" s="120">
        <v>2339.7677291509563</v>
      </c>
      <c r="AD57" s="120">
        <v>2427.6368275034292</v>
      </c>
      <c r="AE57" s="120">
        <v>2978.8880009147297</v>
      </c>
      <c r="AF57" s="120">
        <v>2643.9860025077396</v>
      </c>
      <c r="AG57" s="120">
        <v>-9.9043840982087872</v>
      </c>
      <c r="AH57" s="120">
        <v>3.7554624443152953</v>
      </c>
      <c r="AI57" s="120">
        <v>-11.242517285112818</v>
      </c>
    </row>
    <row r="58" spans="2:35" x14ac:dyDescent="0.55000000000000004">
      <c r="B58" s="118">
        <v>8</v>
      </c>
      <c r="C58" s="119" t="s">
        <v>170</v>
      </c>
      <c r="D58" s="120">
        <v>342.12632783303673</v>
      </c>
      <c r="E58" s="120">
        <v>218.54815462000002</v>
      </c>
      <c r="F58" s="120">
        <v>364.12874162000003</v>
      </c>
      <c r="G58" s="120">
        <v>337.80339262000001</v>
      </c>
      <c r="H58" s="120">
        <v>334.16177862000001</v>
      </c>
      <c r="I58" s="120">
        <v>-36.12062655211524</v>
      </c>
      <c r="J58" s="120">
        <v>66.612590370816832</v>
      </c>
      <c r="K58" s="120">
        <v>-1.078027657376579</v>
      </c>
      <c r="L58" s="120">
        <v>241.49530741999999</v>
      </c>
      <c r="M58" s="120">
        <v>218.54815462000002</v>
      </c>
      <c r="N58" s="120">
        <v>363.02270162000002</v>
      </c>
      <c r="O58" s="120">
        <v>336.49139262</v>
      </c>
      <c r="P58" s="120">
        <v>332.90429862000002</v>
      </c>
      <c r="Q58" s="120">
        <v>-9.5021112605269398</v>
      </c>
      <c r="R58" s="120">
        <v>66.106505109230824</v>
      </c>
      <c r="S58" s="120">
        <v>-1.0660284567964862</v>
      </c>
      <c r="T58" s="120">
        <v>0.47299999999999998</v>
      </c>
      <c r="U58" s="120">
        <v>0</v>
      </c>
      <c r="V58" s="120">
        <v>0</v>
      </c>
      <c r="W58" s="120">
        <v>0</v>
      </c>
      <c r="X58" s="120">
        <v>0</v>
      </c>
      <c r="Y58" s="120">
        <v>-100</v>
      </c>
      <c r="Z58" s="120">
        <v>0</v>
      </c>
      <c r="AA58" s="120">
        <v>0</v>
      </c>
      <c r="AB58" s="120">
        <v>100.15802041303674</v>
      </c>
      <c r="AC58" s="120">
        <v>0</v>
      </c>
      <c r="AD58" s="120">
        <v>1.1060399999999999</v>
      </c>
      <c r="AE58" s="120">
        <v>1.3120000000000001</v>
      </c>
      <c r="AF58" s="120">
        <v>1.2574799999999999</v>
      </c>
      <c r="AG58" s="120">
        <v>-100</v>
      </c>
      <c r="AH58" s="120">
        <v>0</v>
      </c>
      <c r="AI58" s="120">
        <v>-4.1554878048780548</v>
      </c>
    </row>
    <row r="59" spans="2:35" x14ac:dyDescent="0.55000000000000004">
      <c r="B59" s="118">
        <v>9</v>
      </c>
      <c r="C59" s="131" t="s">
        <v>171</v>
      </c>
      <c r="D59" s="120">
        <v>7693.3965086383541</v>
      </c>
      <c r="E59" s="120">
        <v>10521.347459907001</v>
      </c>
      <c r="F59" s="120">
        <v>18688.527416469999</v>
      </c>
      <c r="G59" s="120">
        <v>21384.497481359005</v>
      </c>
      <c r="H59" s="120">
        <v>21915.925827079001</v>
      </c>
      <c r="I59" s="120">
        <v>36.758159391542442</v>
      </c>
      <c r="J59" s="120">
        <v>77.624847840878999</v>
      </c>
      <c r="K59" s="120">
        <v>2.4851102822652127</v>
      </c>
      <c r="L59" s="120">
        <v>6736.158002768354</v>
      </c>
      <c r="M59" s="120">
        <v>8664.5153711000021</v>
      </c>
      <c r="N59" s="120">
        <v>15306.011067009998</v>
      </c>
      <c r="O59" s="120">
        <v>17724.159802039005</v>
      </c>
      <c r="P59" s="120">
        <v>18218.458663769004</v>
      </c>
      <c r="Q59" s="120">
        <v>28.626961652905891</v>
      </c>
      <c r="R59" s="120">
        <v>76.651669614002031</v>
      </c>
      <c r="S59" s="120">
        <v>2.7888422765920629</v>
      </c>
      <c r="T59" s="120">
        <v>489.02593719999999</v>
      </c>
      <c r="U59" s="120">
        <v>1257.5601360969999</v>
      </c>
      <c r="V59" s="120">
        <v>2268.6334853600001</v>
      </c>
      <c r="W59" s="120">
        <v>2393.7925812600001</v>
      </c>
      <c r="X59" s="120">
        <v>2385.2901235899999</v>
      </c>
      <c r="Y59" s="120">
        <v>157.15612208574689</v>
      </c>
      <c r="Z59" s="120">
        <v>80.399602392057119</v>
      </c>
      <c r="AA59" s="120">
        <v>-0.3551877358365263</v>
      </c>
      <c r="AB59" s="120">
        <v>468.21256867000005</v>
      </c>
      <c r="AC59" s="120">
        <v>599.27195270999982</v>
      </c>
      <c r="AD59" s="120">
        <v>1113.8828641000002</v>
      </c>
      <c r="AE59" s="120">
        <v>1266.5450980600001</v>
      </c>
      <c r="AF59" s="120">
        <v>1312.1770397199998</v>
      </c>
      <c r="AG59" s="120">
        <v>27.991427998672858</v>
      </c>
      <c r="AH59" s="120">
        <v>85.872684190016031</v>
      </c>
      <c r="AI59" s="120">
        <v>3.6028674959853735</v>
      </c>
    </row>
    <row r="60" spans="2:35" x14ac:dyDescent="0.55000000000000004">
      <c r="B60" s="118">
        <v>10</v>
      </c>
      <c r="C60" s="131" t="s">
        <v>172</v>
      </c>
      <c r="D60" s="120">
        <v>5153.9118284388715</v>
      </c>
      <c r="E60" s="120">
        <v>3240.7040450181844</v>
      </c>
      <c r="F60" s="120">
        <v>2304.1546827322154</v>
      </c>
      <c r="G60" s="120">
        <v>1626.5149370879863</v>
      </c>
      <c r="H60" s="120">
        <v>1554.0349306779792</v>
      </c>
      <c r="I60" s="120">
        <v>-37.121469033749477</v>
      </c>
      <c r="J60" s="120">
        <v>-28.89956470186446</v>
      </c>
      <c r="K60" s="120">
        <v>-4.456153752868131</v>
      </c>
      <c r="L60" s="120">
        <v>5074.4789830788714</v>
      </c>
      <c r="M60" s="120">
        <v>3240.4642214581845</v>
      </c>
      <c r="N60" s="120">
        <v>2300.7456345822152</v>
      </c>
      <c r="O60" s="120">
        <v>1621.5088908879839</v>
      </c>
      <c r="P60" s="120">
        <v>1540.6256230179772</v>
      </c>
      <c r="Q60" s="120">
        <v>-36.14193235869751</v>
      </c>
      <c r="R60" s="120">
        <v>-28.999505091066951</v>
      </c>
      <c r="S60" s="120">
        <v>-4.9881482811798055</v>
      </c>
      <c r="T60" s="120">
        <v>77.555957180000007</v>
      </c>
      <c r="U60" s="120">
        <v>0.45800000000000002</v>
      </c>
      <c r="V60" s="120">
        <v>0.45800000000000002</v>
      </c>
      <c r="W60" s="120">
        <v>1.7613539800024032</v>
      </c>
      <c r="X60" s="120">
        <v>5.0112219200019839</v>
      </c>
      <c r="Y60" s="120">
        <v>-99.409458645533803</v>
      </c>
      <c r="Z60" s="120">
        <v>0</v>
      </c>
      <c r="AA60" s="120">
        <v>184.50964297336455</v>
      </c>
      <c r="AB60" s="120">
        <v>1.8768881799999999</v>
      </c>
      <c r="AC60" s="120">
        <v>-0.21817644000000003</v>
      </c>
      <c r="AD60" s="120">
        <v>2.9510481500000001</v>
      </c>
      <c r="AE60" s="120">
        <v>3.2446922200000006</v>
      </c>
      <c r="AF60" s="120">
        <v>8.3980857400000009</v>
      </c>
      <c r="AG60" s="120">
        <v>-111.62437071770574</v>
      </c>
      <c r="AH60" s="120">
        <v>-1452.5970769346131</v>
      </c>
      <c r="AI60" s="120">
        <v>158.825342146011</v>
      </c>
    </row>
    <row r="61" spans="2:35" x14ac:dyDescent="0.55000000000000004">
      <c r="B61" s="118">
        <v>11</v>
      </c>
      <c r="C61" s="119" t="s">
        <v>142</v>
      </c>
      <c r="D61" s="120">
        <v>407.35214979038028</v>
      </c>
      <c r="E61" s="120">
        <v>62.558810000000001</v>
      </c>
      <c r="F61" s="120">
        <v>1831.2114775800405</v>
      </c>
      <c r="G61" s="120">
        <v>6224.4329078075443</v>
      </c>
      <c r="H61" s="120">
        <v>1668.9377666467672</v>
      </c>
      <c r="I61" s="120">
        <v>-84.642572763592341</v>
      </c>
      <c r="J61" s="120">
        <v>2827.1840010704173</v>
      </c>
      <c r="K61" s="120">
        <v>-73.187312139659269</v>
      </c>
      <c r="L61" s="120">
        <v>332.0134947206277</v>
      </c>
      <c r="M61" s="120">
        <v>0</v>
      </c>
      <c r="N61" s="120">
        <v>1001.3189103296199</v>
      </c>
      <c r="O61" s="120">
        <v>5647.4818940279047</v>
      </c>
      <c r="P61" s="120">
        <v>888.07146492343657</v>
      </c>
      <c r="Q61" s="120">
        <v>-100</v>
      </c>
      <c r="R61" s="120">
        <v>0</v>
      </c>
      <c r="S61" s="120">
        <v>-84.274912578957469</v>
      </c>
      <c r="T61" s="120">
        <v>20.603660000000001</v>
      </c>
      <c r="U61" s="120">
        <v>56.128</v>
      </c>
      <c r="V61" s="120">
        <v>279.3361333257003</v>
      </c>
      <c r="W61" s="120">
        <v>283.90736177895991</v>
      </c>
      <c r="X61" s="120">
        <v>364.40219468137428</v>
      </c>
      <c r="Y61" s="120">
        <v>172.41761900555528</v>
      </c>
      <c r="Z61" s="120">
        <v>397.67697642121635</v>
      </c>
      <c r="AA61" s="120">
        <v>28.352499349800155</v>
      </c>
      <c r="AB61" s="120">
        <v>54.7349950697526</v>
      </c>
      <c r="AC61" s="120">
        <v>6.4308100000000001</v>
      </c>
      <c r="AD61" s="120">
        <v>550.5564339247203</v>
      </c>
      <c r="AE61" s="120">
        <v>293.04365200068003</v>
      </c>
      <c r="AF61" s="120">
        <v>416.46410704195637</v>
      </c>
      <c r="AG61" s="120">
        <v>-88.25100835068173</v>
      </c>
      <c r="AH61" s="120">
        <v>8461.229983854606</v>
      </c>
      <c r="AI61" s="120">
        <v>42.1167475216252</v>
      </c>
    </row>
    <row r="62" spans="2:35" x14ac:dyDescent="0.55000000000000004">
      <c r="B62" s="124" t="s">
        <v>143</v>
      </c>
      <c r="C62" s="125"/>
      <c r="D62" s="120">
        <v>6068986.510840917</v>
      </c>
      <c r="E62" s="120">
        <v>6785324.1297175614</v>
      </c>
      <c r="F62" s="120">
        <v>7290995.9726208076</v>
      </c>
      <c r="G62" s="120">
        <v>7529352.0517037977</v>
      </c>
      <c r="H62" s="120">
        <v>7549264.9323627781</v>
      </c>
      <c r="I62" s="120">
        <v>11.803249481557817</v>
      </c>
      <c r="J62" s="120">
        <v>7.4524345961391045</v>
      </c>
      <c r="K62" s="120">
        <v>0.26447004366696447</v>
      </c>
      <c r="L62" s="120">
        <v>5420354.999874318</v>
      </c>
      <c r="M62" s="120">
        <v>6020550.8256070456</v>
      </c>
      <c r="N62" s="120">
        <v>6465937.3608139334</v>
      </c>
      <c r="O62" s="120">
        <v>6689645.918798482</v>
      </c>
      <c r="P62" s="120">
        <v>6711376.5826644562</v>
      </c>
      <c r="Q62" s="120">
        <v>11.072998461293482</v>
      </c>
      <c r="R62" s="120">
        <v>7.3977705380799605</v>
      </c>
      <c r="S62" s="120">
        <v>0.32484027001951077</v>
      </c>
      <c r="T62" s="120">
        <v>521952.96983615542</v>
      </c>
      <c r="U62" s="120">
        <v>612732.93484419503</v>
      </c>
      <c r="V62" s="120">
        <v>669886.47293009749</v>
      </c>
      <c r="W62" s="120">
        <v>682854.12420095142</v>
      </c>
      <c r="X62" s="120">
        <v>681362.28801282274</v>
      </c>
      <c r="Y62" s="120">
        <v>17.39236487849395</v>
      </c>
      <c r="Z62" s="120">
        <v>9.3276425724423291</v>
      </c>
      <c r="AA62" s="120">
        <v>-0.21847070044049843</v>
      </c>
      <c r="AB62" s="120">
        <v>126678.54113044417</v>
      </c>
      <c r="AC62" s="120">
        <v>152040.36926632116</v>
      </c>
      <c r="AD62" s="120">
        <v>155172.13887677676</v>
      </c>
      <c r="AE62" s="120">
        <v>156852.00870436427</v>
      </c>
      <c r="AF62" s="120">
        <v>156526.06168549912</v>
      </c>
      <c r="AG62" s="120">
        <v>20.020619048463196</v>
      </c>
      <c r="AH62" s="120">
        <v>2.0598276796933135</v>
      </c>
      <c r="AI62" s="120">
        <v>-0.20780544766850761</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7A98-C22E-4EAA-9B5E-DC748EA4A816}">
  <sheetPr codeName="Sheet79"/>
  <dimension ref="B2:AH66"/>
  <sheetViews>
    <sheetView workbookViewId="0">
      <pane xSplit="2" ySplit="6" topLeftCell="C7" activePane="bottomRight" state="frozen"/>
      <selection activeCell="R34" sqref="R34"/>
      <selection pane="topRight" activeCell="R34" sqref="R34"/>
      <selection pane="bottomLeft" activeCell="R34" sqref="R34"/>
      <selection pane="bottomRight" activeCell="Z76" sqref="Z76"/>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75</v>
      </c>
      <c r="G4" s="113" t="str">
        <f>'C5'!H4</f>
        <v>Mid-Nov</v>
      </c>
      <c r="H4" s="112" t="s">
        <v>118</v>
      </c>
      <c r="I4" s="112"/>
      <c r="J4" s="112"/>
      <c r="K4" s="102" t="str">
        <f>C4</f>
        <v xml:space="preserve">Mid-July </v>
      </c>
      <c r="L4" s="102"/>
      <c r="M4" s="102"/>
      <c r="N4" s="111" t="str">
        <f>F4</f>
        <v>Mid-Oct</v>
      </c>
      <c r="O4" s="111" t="str">
        <f>G4</f>
        <v>Mid-Nov</v>
      </c>
      <c r="P4" s="112" t="s">
        <v>118</v>
      </c>
      <c r="Q4" s="112"/>
      <c r="R4" s="112"/>
      <c r="S4" s="102" t="str">
        <f>K4</f>
        <v xml:space="preserve">Mid-July </v>
      </c>
      <c r="T4" s="102"/>
      <c r="U4" s="102"/>
      <c r="V4" s="111" t="str">
        <f>N4</f>
        <v>Mid-Oct</v>
      </c>
      <c r="W4" s="113" t="str">
        <f>O4</f>
        <v>Mid-Nov</v>
      </c>
      <c r="X4" s="112" t="s">
        <v>118</v>
      </c>
      <c r="Y4" s="112"/>
      <c r="Z4" s="112"/>
      <c r="AA4" s="102" t="str">
        <f>S4</f>
        <v xml:space="preserve">Mid-July </v>
      </c>
      <c r="AB4" s="102"/>
      <c r="AC4" s="102"/>
      <c r="AD4" s="111" t="str">
        <f>V4</f>
        <v>Mid-Oct</v>
      </c>
      <c r="AE4" s="113" t="str">
        <f>W4</f>
        <v>Mid-Nov</v>
      </c>
      <c r="AF4" s="112" t="s">
        <v>118</v>
      </c>
      <c r="AG4" s="112"/>
      <c r="AH4" s="112"/>
    </row>
    <row r="5" spans="2:34" x14ac:dyDescent="0.55000000000000004">
      <c r="B5" s="134"/>
      <c r="C5" s="111">
        <v>2021</v>
      </c>
      <c r="D5" s="111">
        <v>2022</v>
      </c>
      <c r="E5" s="111">
        <v>2023</v>
      </c>
      <c r="F5" s="111">
        <v>2023</v>
      </c>
      <c r="G5" s="111">
        <v>2023</v>
      </c>
      <c r="H5" s="112"/>
      <c r="I5" s="112"/>
      <c r="J5" s="112"/>
      <c r="K5" s="111">
        <f>C5</f>
        <v>2021</v>
      </c>
      <c r="L5" s="111">
        <f>D5</f>
        <v>2022</v>
      </c>
      <c r="M5" s="111">
        <f>E5</f>
        <v>2023</v>
      </c>
      <c r="N5" s="111">
        <f>F5</f>
        <v>2023</v>
      </c>
      <c r="O5" s="111">
        <f>G5</f>
        <v>2023</v>
      </c>
      <c r="P5" s="112"/>
      <c r="Q5" s="112"/>
      <c r="R5" s="112"/>
      <c r="S5" s="111">
        <f>K5</f>
        <v>2021</v>
      </c>
      <c r="T5" s="111">
        <f>L5</f>
        <v>2022</v>
      </c>
      <c r="U5" s="111">
        <f>M5</f>
        <v>2023</v>
      </c>
      <c r="V5" s="111">
        <f>N5</f>
        <v>2023</v>
      </c>
      <c r="W5" s="111">
        <f>O5</f>
        <v>2023</v>
      </c>
      <c r="X5" s="112"/>
      <c r="Y5" s="112"/>
      <c r="Z5" s="112"/>
      <c r="AA5" s="111">
        <f>S5</f>
        <v>2021</v>
      </c>
      <c r="AB5" s="111">
        <f>T5</f>
        <v>2022</v>
      </c>
      <c r="AC5" s="111">
        <f>U5</f>
        <v>2023</v>
      </c>
      <c r="AD5" s="111">
        <f>V5</f>
        <v>2023</v>
      </c>
      <c r="AE5" s="111">
        <f>W5</f>
        <v>2023</v>
      </c>
      <c r="AF5" s="112"/>
      <c r="AG5" s="112"/>
      <c r="AH5" s="112"/>
    </row>
    <row r="6" spans="2:34" x14ac:dyDescent="0.55000000000000004">
      <c r="C6" s="111">
        <v>1</v>
      </c>
      <c r="D6" s="111">
        <v>2</v>
      </c>
      <c r="E6" s="111">
        <v>3</v>
      </c>
      <c r="F6" s="111">
        <v>4</v>
      </c>
      <c r="G6" s="111">
        <v>5</v>
      </c>
      <c r="H6" s="135" t="s">
        <v>949</v>
      </c>
      <c r="I6" s="135" t="s">
        <v>950</v>
      </c>
      <c r="J6" s="135" t="s">
        <v>951</v>
      </c>
      <c r="K6" s="111">
        <v>1</v>
      </c>
      <c r="L6" s="111">
        <v>2</v>
      </c>
      <c r="M6" s="111">
        <v>3</v>
      </c>
      <c r="N6" s="111">
        <v>4</v>
      </c>
      <c r="O6" s="111">
        <v>5</v>
      </c>
      <c r="P6" s="135" t="s">
        <v>949</v>
      </c>
      <c r="Q6" s="135" t="s">
        <v>950</v>
      </c>
      <c r="R6" s="135" t="s">
        <v>951</v>
      </c>
      <c r="S6" s="111">
        <v>1</v>
      </c>
      <c r="T6" s="111">
        <v>2</v>
      </c>
      <c r="U6" s="111">
        <v>3</v>
      </c>
      <c r="V6" s="111">
        <v>4</v>
      </c>
      <c r="W6" s="111">
        <v>5</v>
      </c>
      <c r="X6" s="135" t="s">
        <v>949</v>
      </c>
      <c r="Y6" s="135" t="s">
        <v>950</v>
      </c>
      <c r="Z6" s="135" t="s">
        <v>951</v>
      </c>
      <c r="AA6" s="111">
        <v>1</v>
      </c>
      <c r="AB6" s="111">
        <v>2</v>
      </c>
      <c r="AC6" s="111">
        <v>3</v>
      </c>
      <c r="AD6" s="111">
        <v>4</v>
      </c>
      <c r="AE6" s="111">
        <v>5</v>
      </c>
      <c r="AF6" s="135" t="s">
        <v>949</v>
      </c>
      <c r="AG6" s="135" t="s">
        <v>950</v>
      </c>
      <c r="AH6" s="135" t="s">
        <v>951</v>
      </c>
    </row>
    <row r="7" spans="2:34" x14ac:dyDescent="0.55000000000000004">
      <c r="B7" s="136" t="s">
        <v>178</v>
      </c>
      <c r="C7" s="137">
        <v>224340.99514387449</v>
      </c>
      <c r="D7" s="137">
        <v>330008.1580969558</v>
      </c>
      <c r="E7" s="137">
        <v>429253.49204511777</v>
      </c>
      <c r="F7" s="137">
        <v>123384.86825052</v>
      </c>
      <c r="G7" s="137">
        <v>163433.40496951863</v>
      </c>
      <c r="H7" s="137">
        <v>47.101138552637153</v>
      </c>
      <c r="I7" s="137">
        <v>30.073600155970652</v>
      </c>
      <c r="J7" s="137">
        <v>32.458223838019009</v>
      </c>
      <c r="K7" s="137">
        <v>194408.69266043749</v>
      </c>
      <c r="L7" s="137">
        <v>284750.45143113495</v>
      </c>
      <c r="M7" s="137">
        <v>364418.63287368335</v>
      </c>
      <c r="N7" s="137">
        <v>106745.75049855973</v>
      </c>
      <c r="O7" s="137">
        <v>141476.29432353127</v>
      </c>
      <c r="P7" s="137">
        <v>46.470020210717749</v>
      </c>
      <c r="Q7" s="137">
        <v>27.978245878853553</v>
      </c>
      <c r="R7" s="137">
        <v>32.535762466197788</v>
      </c>
      <c r="S7" s="137">
        <v>24027.032790947003</v>
      </c>
      <c r="T7" s="137">
        <v>37190.818307960879</v>
      </c>
      <c r="U7" s="137">
        <v>53216.646718196775</v>
      </c>
      <c r="V7" s="137">
        <v>13655.041775810272</v>
      </c>
      <c r="W7" s="137">
        <v>18006.998539127351</v>
      </c>
      <c r="X7" s="137">
        <v>54.787395645349001</v>
      </c>
      <c r="Y7" s="137">
        <v>43.090819560712617</v>
      </c>
      <c r="Z7" s="137">
        <v>31.870695342920985</v>
      </c>
      <c r="AA7" s="137">
        <v>5905.269692490001</v>
      </c>
      <c r="AB7" s="137">
        <v>8066.8883578599998</v>
      </c>
      <c r="AC7" s="137">
        <v>11618.212453237618</v>
      </c>
      <c r="AD7" s="137">
        <v>2984.0759761499999</v>
      </c>
      <c r="AE7" s="137">
        <v>3950.11210686</v>
      </c>
      <c r="AF7" s="137">
        <v>36.604910155399459</v>
      </c>
      <c r="AG7" s="137">
        <v>44.023468998642748</v>
      </c>
      <c r="AH7" s="137">
        <v>32.37304071447813</v>
      </c>
    </row>
    <row r="8" spans="2:34" x14ac:dyDescent="0.55000000000000004">
      <c r="B8" s="138" t="s">
        <v>179</v>
      </c>
      <c r="C8" s="137">
        <v>215182.71414979215</v>
      </c>
      <c r="D8" s="137">
        <v>305975.66548770375</v>
      </c>
      <c r="E8" s="137">
        <v>402421.26538492099</v>
      </c>
      <c r="F8" s="137">
        <v>117327.44146083633</v>
      </c>
      <c r="G8" s="137">
        <v>155396.90198207708</v>
      </c>
      <c r="H8" s="137">
        <v>42.193422318629722</v>
      </c>
      <c r="I8" s="137">
        <v>31.520676568670819</v>
      </c>
      <c r="J8" s="137">
        <v>32.447192274237274</v>
      </c>
      <c r="K8" s="137">
        <v>185437.53498657516</v>
      </c>
      <c r="L8" s="137">
        <v>262357.00210456172</v>
      </c>
      <c r="M8" s="137">
        <v>339228.98768163042</v>
      </c>
      <c r="N8" s="137">
        <v>100921.11592257633</v>
      </c>
      <c r="O8" s="137">
        <v>133754.45730926708</v>
      </c>
      <c r="P8" s="137">
        <v>41.47998792345637</v>
      </c>
      <c r="Q8" s="137">
        <v>29.300527510385095</v>
      </c>
      <c r="R8" s="137">
        <v>32.533668585154679</v>
      </c>
      <c r="S8" s="137">
        <v>23914.762316787008</v>
      </c>
      <c r="T8" s="137">
        <v>35908.409834652011</v>
      </c>
      <c r="U8" s="137">
        <v>52033.669442708902</v>
      </c>
      <c r="V8" s="137">
        <v>13451.36382893</v>
      </c>
      <c r="W8" s="137">
        <v>17729.205142769995</v>
      </c>
      <c r="X8" s="137">
        <v>50.151648421134595</v>
      </c>
      <c r="Y8" s="137">
        <v>44.906637977869565</v>
      </c>
      <c r="Z8" s="137">
        <v>31.802286877703761</v>
      </c>
      <c r="AA8" s="137">
        <v>5830.416846430001</v>
      </c>
      <c r="AB8" s="137">
        <v>7710.25354849</v>
      </c>
      <c r="AC8" s="137">
        <v>11158.608260581705</v>
      </c>
      <c r="AD8" s="137">
        <v>2954.9617093299998</v>
      </c>
      <c r="AE8" s="137">
        <v>3913.2395300400008</v>
      </c>
      <c r="AF8" s="137">
        <v>32.241891987723562</v>
      </c>
      <c r="AG8" s="137">
        <v>44.724271262999402</v>
      </c>
      <c r="AH8" s="137">
        <v>32.429449684046105</v>
      </c>
    </row>
    <row r="9" spans="2:34" x14ac:dyDescent="0.55000000000000004">
      <c r="B9" s="138" t="s">
        <v>180</v>
      </c>
      <c r="C9" s="137">
        <v>43601.104290598458</v>
      </c>
      <c r="D9" s="137">
        <v>76031.748521138696</v>
      </c>
      <c r="E9" s="137">
        <v>88064.594302693338</v>
      </c>
      <c r="F9" s="137">
        <v>23083.41533831316</v>
      </c>
      <c r="G9" s="137">
        <v>30474.003689687088</v>
      </c>
      <c r="H9" s="137">
        <v>74.380327650401128</v>
      </c>
      <c r="I9" s="137">
        <v>15.826080572393012</v>
      </c>
      <c r="J9" s="137">
        <v>32.016875505884315</v>
      </c>
      <c r="K9" s="137">
        <v>37545.450871209992</v>
      </c>
      <c r="L9" s="137">
        <v>67416.500902498694</v>
      </c>
      <c r="M9" s="137">
        <v>77696.372969153337</v>
      </c>
      <c r="N9" s="137">
        <v>20587.99228050316</v>
      </c>
      <c r="O9" s="137">
        <v>27209.308135047089</v>
      </c>
      <c r="P9" s="137">
        <v>79.559705205708283</v>
      </c>
      <c r="Q9" s="137">
        <v>15.248302609952921</v>
      </c>
      <c r="R9" s="137">
        <v>32.161056621408967</v>
      </c>
      <c r="S9" s="137">
        <v>4870.6015330100008</v>
      </c>
      <c r="T9" s="137">
        <v>7116.98165384</v>
      </c>
      <c r="U9" s="137">
        <v>8737.3291936399983</v>
      </c>
      <c r="V9" s="137">
        <v>2078.7824329599998</v>
      </c>
      <c r="W9" s="137">
        <v>2714.1357061999997</v>
      </c>
      <c r="X9" s="137">
        <v>46.12120506277077</v>
      </c>
      <c r="Y9" s="137">
        <v>22.767341811619428</v>
      </c>
      <c r="Z9" s="137">
        <v>30.563721492263806</v>
      </c>
      <c r="AA9" s="137">
        <v>1185.051886378466</v>
      </c>
      <c r="AB9" s="137">
        <v>1498.2659647999999</v>
      </c>
      <c r="AC9" s="137">
        <v>1630.8921399000001</v>
      </c>
      <c r="AD9" s="137">
        <v>416.64062484999999</v>
      </c>
      <c r="AE9" s="137">
        <v>550.55984844</v>
      </c>
      <c r="AF9" s="137">
        <v>26.430410518033966</v>
      </c>
      <c r="AG9" s="137">
        <v>8.851978101077945</v>
      </c>
      <c r="AH9" s="137">
        <v>32.142622587083039</v>
      </c>
    </row>
    <row r="10" spans="2:34" x14ac:dyDescent="0.55000000000000004">
      <c r="B10" s="138" t="s">
        <v>181</v>
      </c>
      <c r="C10" s="137">
        <v>166935.0625939467</v>
      </c>
      <c r="D10" s="137">
        <v>223747.99514047848</v>
      </c>
      <c r="E10" s="137">
        <v>305844.9097654837</v>
      </c>
      <c r="F10" s="137">
        <v>91907.084242633166</v>
      </c>
      <c r="G10" s="137">
        <v>121872.22332095998</v>
      </c>
      <c r="H10" s="137">
        <v>34.032953690935322</v>
      </c>
      <c r="I10" s="137">
        <v>36.691687258900927</v>
      </c>
      <c r="J10" s="137">
        <v>32.603731611394991</v>
      </c>
      <c r="K10" s="137">
        <v>143928.29230171518</v>
      </c>
      <c r="L10" s="137">
        <v>189890.04222745646</v>
      </c>
      <c r="M10" s="137">
        <v>254526.64587265198</v>
      </c>
      <c r="N10" s="137">
        <v>78351.087689343156</v>
      </c>
      <c r="O10" s="137">
        <v>103950.87019949999</v>
      </c>
      <c r="P10" s="137">
        <v>31.933783963330995</v>
      </c>
      <c r="Q10" s="137">
        <v>34.038964280060405</v>
      </c>
      <c r="R10" s="137">
        <v>32.673167999477251</v>
      </c>
      <c r="S10" s="137">
        <v>18530.938242690001</v>
      </c>
      <c r="T10" s="137">
        <v>27824.800193221996</v>
      </c>
      <c r="U10" s="137">
        <v>42073.228783900006</v>
      </c>
      <c r="V10" s="137">
        <v>11085.952872939999</v>
      </c>
      <c r="W10" s="137">
        <v>14650.656804359998</v>
      </c>
      <c r="X10" s="137">
        <v>50.153218519295393</v>
      </c>
      <c r="Y10" s="137">
        <v>51.207658246361341</v>
      </c>
      <c r="Z10" s="137">
        <v>32.155142388537314</v>
      </c>
      <c r="AA10" s="137">
        <v>4475.8320495415346</v>
      </c>
      <c r="AB10" s="137">
        <v>6033.1527198000003</v>
      </c>
      <c r="AC10" s="137">
        <v>9245.0351089317046</v>
      </c>
      <c r="AD10" s="137">
        <v>2470.0436803499997</v>
      </c>
      <c r="AE10" s="137">
        <v>3270.6963171000002</v>
      </c>
      <c r="AF10" s="137">
        <v>34.793992558724007</v>
      </c>
      <c r="AG10" s="137">
        <v>53.237213415644788</v>
      </c>
      <c r="AH10" s="137">
        <v>32.414513278427115</v>
      </c>
    </row>
    <row r="11" spans="2:34" x14ac:dyDescent="0.55000000000000004">
      <c r="B11" s="138" t="s">
        <v>182</v>
      </c>
      <c r="C11" s="137">
        <v>6630.9698065057819</v>
      </c>
      <c r="D11" s="137">
        <v>11091.89286542915</v>
      </c>
      <c r="E11" s="137">
        <v>21336.35993498172</v>
      </c>
      <c r="F11" s="137">
        <v>5281.8888994659992</v>
      </c>
      <c r="G11" s="137">
        <v>7024.4149474918831</v>
      </c>
      <c r="H11" s="137">
        <v>67.274066827248475</v>
      </c>
      <c r="I11" s="137">
        <v>92.359953290589289</v>
      </c>
      <c r="J11" s="137">
        <v>32.990585019727583</v>
      </c>
      <c r="K11" s="137">
        <v>4762.3130041612203</v>
      </c>
      <c r="L11" s="137">
        <v>6099.8239727571518</v>
      </c>
      <c r="M11" s="137">
        <v>12252.450271646518</v>
      </c>
      <c r="N11" s="137">
        <v>3294.2336549023994</v>
      </c>
      <c r="O11" s="137">
        <v>4413.3810779566838</v>
      </c>
      <c r="P11" s="137">
        <v>28.08532256126885</v>
      </c>
      <c r="Q11" s="137">
        <v>100.86563688342547</v>
      </c>
      <c r="R11" s="137">
        <v>33.972921786795425</v>
      </c>
      <c r="S11" s="137">
        <v>1531.0574871288004</v>
      </c>
      <c r="T11" s="137">
        <v>4324.0199082719982</v>
      </c>
      <c r="U11" s="137">
        <v>8213.522371555202</v>
      </c>
      <c r="V11" s="137">
        <v>1876.4419825535999</v>
      </c>
      <c r="W11" s="137">
        <v>2454.6392688751994</v>
      </c>
      <c r="X11" s="137">
        <v>182.4204802643207</v>
      </c>
      <c r="Y11" s="137">
        <v>89.951076678496605</v>
      </c>
      <c r="Z11" s="137">
        <v>30.813491261517512</v>
      </c>
      <c r="AA11" s="137">
        <v>337.59931521576107</v>
      </c>
      <c r="AB11" s="137">
        <v>668.04898440000011</v>
      </c>
      <c r="AC11" s="137">
        <v>870.38729177999994</v>
      </c>
      <c r="AD11" s="137">
        <v>111.21326201000001</v>
      </c>
      <c r="AE11" s="137">
        <v>156.39460066000001</v>
      </c>
      <c r="AF11" s="137">
        <v>97.882209557518607</v>
      </c>
      <c r="AG11" s="137">
        <v>30.287944762273305</v>
      </c>
      <c r="AH11" s="137">
        <v>40.62585507647227</v>
      </c>
    </row>
    <row r="12" spans="2:34" x14ac:dyDescent="0.55000000000000004">
      <c r="B12" s="138" t="s">
        <v>183</v>
      </c>
      <c r="C12" s="137">
        <v>18574.353225855753</v>
      </c>
      <c r="D12" s="137">
        <v>31918.925032176518</v>
      </c>
      <c r="E12" s="137">
        <v>38568.977844826601</v>
      </c>
      <c r="F12" s="137">
        <v>10120.298765274418</v>
      </c>
      <c r="G12" s="137">
        <v>13434.016812691027</v>
      </c>
      <c r="H12" s="137">
        <v>71.844072544851457</v>
      </c>
      <c r="I12" s="137">
        <v>20.834200418549067</v>
      </c>
      <c r="J12" s="137">
        <v>32.743282824682055</v>
      </c>
      <c r="K12" s="137">
        <v>14409.908019751703</v>
      </c>
      <c r="L12" s="137">
        <v>25965.915826246652</v>
      </c>
      <c r="M12" s="137">
        <v>30141.829005057803</v>
      </c>
      <c r="N12" s="137">
        <v>8163.9209868449179</v>
      </c>
      <c r="O12" s="137">
        <v>10850.122404374528</v>
      </c>
      <c r="P12" s="137">
        <v>80.194875572107023</v>
      </c>
      <c r="Q12" s="137">
        <v>16.082287282892946</v>
      </c>
      <c r="R12" s="137">
        <v>32.90332454047595</v>
      </c>
      <c r="S12" s="137">
        <v>3583.095278406</v>
      </c>
      <c r="T12" s="137">
        <v>5238.5597819850009</v>
      </c>
      <c r="U12" s="137">
        <v>7493.8867472664997</v>
      </c>
      <c r="V12" s="137">
        <v>1726.9259422195</v>
      </c>
      <c r="W12" s="137">
        <v>2267.9841529964997</v>
      </c>
      <c r="X12" s="137">
        <v>46.202078788021005</v>
      </c>
      <c r="Y12" s="137">
        <v>43.052423932192063</v>
      </c>
      <c r="Z12" s="137">
        <v>31.330713005655269</v>
      </c>
      <c r="AA12" s="137">
        <v>581.34992769805012</v>
      </c>
      <c r="AB12" s="137">
        <v>714.4494239448635</v>
      </c>
      <c r="AC12" s="137">
        <v>933.26209250230318</v>
      </c>
      <c r="AD12" s="137">
        <v>229.45183620999998</v>
      </c>
      <c r="AE12" s="137">
        <v>315.91025531999998</v>
      </c>
      <c r="AF12" s="137">
        <v>22.894902004003431</v>
      </c>
      <c r="AG12" s="137">
        <v>30.626754144367009</v>
      </c>
      <c r="AH12" s="137">
        <v>37.680421537734446</v>
      </c>
    </row>
    <row r="13" spans="2:34" x14ac:dyDescent="0.55000000000000004">
      <c r="B13" s="138" t="s">
        <v>184</v>
      </c>
      <c r="C13" s="137">
        <v>69134.727982788201</v>
      </c>
      <c r="D13" s="137">
        <v>99439.698373529929</v>
      </c>
      <c r="E13" s="137">
        <v>107125.10374411142</v>
      </c>
      <c r="F13" s="137">
        <v>33254.550647382217</v>
      </c>
      <c r="G13" s="137">
        <v>43295.510068476178</v>
      </c>
      <c r="H13" s="137">
        <v>43.834656293558375</v>
      </c>
      <c r="I13" s="137">
        <v>7.7287094553650446</v>
      </c>
      <c r="J13" s="137">
        <v>30.194241767282399</v>
      </c>
      <c r="K13" s="137">
        <v>58342.133788822975</v>
      </c>
      <c r="L13" s="137">
        <v>82294.621058497156</v>
      </c>
      <c r="M13" s="137">
        <v>86321.885214088921</v>
      </c>
      <c r="N13" s="137">
        <v>27883.842786475714</v>
      </c>
      <c r="O13" s="137">
        <v>36727.844999540677</v>
      </c>
      <c r="P13" s="137">
        <v>41.055212955311774</v>
      </c>
      <c r="Q13" s="137">
        <v>4.8937149278919225</v>
      </c>
      <c r="R13" s="137">
        <v>31.717300519835455</v>
      </c>
      <c r="S13" s="137">
        <v>8889.915912712002</v>
      </c>
      <c r="T13" s="137">
        <v>14317.873849284999</v>
      </c>
      <c r="U13" s="137">
        <v>17140.161502565497</v>
      </c>
      <c r="V13" s="137">
        <v>4452.8172954065003</v>
      </c>
      <c r="W13" s="137">
        <v>5289.4214475254994</v>
      </c>
      <c r="X13" s="137">
        <v>61.057472195112325</v>
      </c>
      <c r="Y13" s="137">
        <v>19.711639332689305</v>
      </c>
      <c r="Z13" s="137">
        <v>18.788198495860922</v>
      </c>
      <c r="AA13" s="137">
        <v>1902.6782812532238</v>
      </c>
      <c r="AB13" s="137">
        <v>2827.2034657477843</v>
      </c>
      <c r="AC13" s="137">
        <v>3663.0570274570027</v>
      </c>
      <c r="AD13" s="137">
        <v>917.89056549999998</v>
      </c>
      <c r="AE13" s="137">
        <v>1278.2436214099998</v>
      </c>
      <c r="AF13" s="137">
        <v>48.590725694604032</v>
      </c>
      <c r="AG13" s="137">
        <v>29.564676608379099</v>
      </c>
      <c r="AH13" s="137">
        <v>39.258825556585357</v>
      </c>
    </row>
    <row r="14" spans="2:34" x14ac:dyDescent="0.55000000000000004">
      <c r="B14" s="138" t="s">
        <v>185</v>
      </c>
      <c r="C14" s="137">
        <v>72595.01157879697</v>
      </c>
      <c r="D14" s="137">
        <v>81297.478869342871</v>
      </c>
      <c r="E14" s="137">
        <v>138814.46824156397</v>
      </c>
      <c r="F14" s="137">
        <v>43250.345930510535</v>
      </c>
      <c r="G14" s="137">
        <v>58118.281492300906</v>
      </c>
      <c r="H14" s="137">
        <v>11.987693233026022</v>
      </c>
      <c r="I14" s="137">
        <v>70.748798329477651</v>
      </c>
      <c r="J14" s="137">
        <v>34.376454666231773</v>
      </c>
      <c r="K14" s="137">
        <v>66413.937488979267</v>
      </c>
      <c r="L14" s="137">
        <v>75529.68136995552</v>
      </c>
      <c r="M14" s="137">
        <v>125810.48138185877</v>
      </c>
      <c r="N14" s="137">
        <v>39009.090261120138</v>
      </c>
      <c r="O14" s="137">
        <v>51959.521717628108</v>
      </c>
      <c r="P14" s="137">
        <v>13.725648900863499</v>
      </c>
      <c r="Q14" s="137">
        <v>66.570915036196794</v>
      </c>
      <c r="R14" s="137">
        <v>33.198496478179855</v>
      </c>
      <c r="S14" s="137">
        <v>4526.8695644432</v>
      </c>
      <c r="T14" s="137">
        <v>3944.3466536799997</v>
      </c>
      <c r="U14" s="137">
        <v>9225.6581625128019</v>
      </c>
      <c r="V14" s="137">
        <v>3029.7676527603994</v>
      </c>
      <c r="W14" s="137">
        <v>4638.6119349628007</v>
      </c>
      <c r="X14" s="137">
        <v>-12.868117856513722</v>
      </c>
      <c r="Y14" s="137">
        <v>133.89572399539071</v>
      </c>
      <c r="Z14" s="137">
        <v>53.101242952956959</v>
      </c>
      <c r="AA14" s="137">
        <v>1654.2045253744996</v>
      </c>
      <c r="AB14" s="137">
        <v>1823.4508457073521</v>
      </c>
      <c r="AC14" s="137">
        <v>3778.3286971923981</v>
      </c>
      <c r="AD14" s="137">
        <v>1211.4880166299999</v>
      </c>
      <c r="AE14" s="137">
        <v>1520.14783971</v>
      </c>
      <c r="AF14" s="137">
        <v>10.231281424800626</v>
      </c>
      <c r="AG14" s="137">
        <v>107.20759795017732</v>
      </c>
      <c r="AH14" s="137">
        <v>25.477744628345565</v>
      </c>
    </row>
    <row r="15" spans="2:34" x14ac:dyDescent="0.55000000000000004">
      <c r="B15" s="138" t="s">
        <v>186</v>
      </c>
      <c r="C15" s="137">
        <v>4442.627442037</v>
      </c>
      <c r="D15" s="137">
        <v>6111.0209355665365</v>
      </c>
      <c r="E15" s="137">
        <v>8460.6062600550922</v>
      </c>
      <c r="F15" s="137">
        <v>2329.5659952199994</v>
      </c>
      <c r="G15" s="137">
        <v>3040.9601994699997</v>
      </c>
      <c r="H15" s="137">
        <v>37.554206723320405</v>
      </c>
      <c r="I15" s="137">
        <v>38.448327198714331</v>
      </c>
      <c r="J15" s="137">
        <v>30.537628283967877</v>
      </c>
      <c r="K15" s="137">
        <v>3759.87199044</v>
      </c>
      <c r="L15" s="137">
        <v>4965.5580840865368</v>
      </c>
      <c r="M15" s="137">
        <v>6963.2085217050917</v>
      </c>
      <c r="N15" s="137">
        <v>1974.6600680599997</v>
      </c>
      <c r="O15" s="137">
        <v>2584.5642027599997</v>
      </c>
      <c r="P15" s="137">
        <v>32.067211243153018</v>
      </c>
      <c r="Q15" s="137">
        <v>40.230129298468214</v>
      </c>
      <c r="R15" s="137">
        <v>30.886538121936042</v>
      </c>
      <c r="S15" s="137">
        <v>513.22254108699997</v>
      </c>
      <c r="T15" s="137">
        <v>966.62798758999998</v>
      </c>
      <c r="U15" s="137">
        <v>1214.7167266000001</v>
      </c>
      <c r="V15" s="137">
        <v>286.62852303</v>
      </c>
      <c r="W15" s="137">
        <v>364.41263220999997</v>
      </c>
      <c r="X15" s="137">
        <v>88.344803706924495</v>
      </c>
      <c r="Y15" s="137">
        <v>25.665379256039937</v>
      </c>
      <c r="Z15" s="137">
        <v>27.137602482031664</v>
      </c>
      <c r="AA15" s="137">
        <v>169.53291051000002</v>
      </c>
      <c r="AB15" s="137">
        <v>178.83486389000001</v>
      </c>
      <c r="AC15" s="137">
        <v>282.68101175000004</v>
      </c>
      <c r="AD15" s="137">
        <v>68.277404130000008</v>
      </c>
      <c r="AE15" s="137">
        <v>91.983364500000008</v>
      </c>
      <c r="AF15" s="137">
        <v>5.4868127681033965</v>
      </c>
      <c r="AG15" s="137">
        <v>58.068178430730946</v>
      </c>
      <c r="AH15" s="137">
        <v>34.720066868482448</v>
      </c>
    </row>
    <row r="16" spans="2:34" x14ac:dyDescent="0.55000000000000004">
      <c r="B16" s="138" t="s">
        <v>187</v>
      </c>
      <c r="C16" s="137">
        <v>203.91982321</v>
      </c>
      <c r="D16" s="137">
        <v>84.90089051999999</v>
      </c>
      <c r="E16" s="137">
        <v>51.155056688905184</v>
      </c>
      <c r="F16" s="137">
        <v>7.3758846699999996</v>
      </c>
      <c r="G16" s="137">
        <v>9.7147719600000002</v>
      </c>
      <c r="H16" s="137">
        <v>-58.365553096538513</v>
      </c>
      <c r="I16" s="137">
        <v>-39.747326116850736</v>
      </c>
      <c r="J16" s="137">
        <v>31.709922194323042</v>
      </c>
      <c r="K16" s="137">
        <v>203.91982321</v>
      </c>
      <c r="L16" s="137">
        <v>84.90089051999999</v>
      </c>
      <c r="M16" s="137">
        <v>42.760318119999994</v>
      </c>
      <c r="N16" s="137">
        <v>7.3758846699999996</v>
      </c>
      <c r="O16" s="137">
        <v>9.7147719600000002</v>
      </c>
      <c r="P16" s="137">
        <v>-58.365553096538513</v>
      </c>
      <c r="Q16" s="137">
        <v>-49.635018127487129</v>
      </c>
      <c r="R16" s="137">
        <v>31.709922194323042</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6057.4267896837</v>
      </c>
      <c r="G17" s="137">
        <v>8036.5029874415286</v>
      </c>
      <c r="H17" s="137">
        <v>162.41270195553878</v>
      </c>
      <c r="I17" s="137">
        <v>11.649786380738917</v>
      </c>
      <c r="J17" s="137">
        <v>32.671896276622931</v>
      </c>
      <c r="K17" s="137">
        <v>8971.1576738623298</v>
      </c>
      <c r="L17" s="137">
        <v>22393.449326573143</v>
      </c>
      <c r="M17" s="137">
        <v>25189.645192052962</v>
      </c>
      <c r="N17" s="137">
        <v>5824.6345759834257</v>
      </c>
      <c r="O17" s="137">
        <v>7721.837014264177</v>
      </c>
      <c r="P17" s="137">
        <v>149.61604890544911</v>
      </c>
      <c r="Q17" s="137">
        <v>12.486668867764458</v>
      </c>
      <c r="R17" s="137">
        <v>32.572042306369568</v>
      </c>
      <c r="S17" s="137">
        <v>112.27047416000001</v>
      </c>
      <c r="T17" s="137">
        <v>1282.4084733088714</v>
      </c>
      <c r="U17" s="137">
        <v>1182.9772754878661</v>
      </c>
      <c r="V17" s="137">
        <v>203.67794688027399</v>
      </c>
      <c r="W17" s="137">
        <v>277.79339635735158</v>
      </c>
      <c r="X17" s="137">
        <v>1042.2490934537898</v>
      </c>
      <c r="Y17" s="137">
        <v>-7.753473241209397</v>
      </c>
      <c r="Z17" s="137">
        <v>36.388548987409102</v>
      </c>
      <c r="AA17" s="137">
        <v>74.852846060000005</v>
      </c>
      <c r="AB17" s="137">
        <v>356.63480936999997</v>
      </c>
      <c r="AC17" s="137">
        <v>459.60419265591685</v>
      </c>
      <c r="AD17" s="137">
        <v>29.114266819999997</v>
      </c>
      <c r="AE17" s="137">
        <v>36.872576819999999</v>
      </c>
      <c r="AF17" s="137">
        <v>376.44789495930621</v>
      </c>
      <c r="AG17" s="137">
        <v>28.872499425340347</v>
      </c>
      <c r="AH17" s="137">
        <v>26.647794526188939</v>
      </c>
    </row>
    <row r="18" spans="2:34" x14ac:dyDescent="0.55000000000000004">
      <c r="B18" s="136" t="s">
        <v>189</v>
      </c>
      <c r="C18" s="137">
        <v>1735.0656655299999</v>
      </c>
      <c r="D18" s="137">
        <v>3120.8918862409</v>
      </c>
      <c r="E18" s="137">
        <v>4228.3850146476998</v>
      </c>
      <c r="F18" s="137">
        <v>854.8066011839943</v>
      </c>
      <c r="G18" s="137">
        <v>1145.7618460706656</v>
      </c>
      <c r="H18" s="137">
        <v>79.871687178339741</v>
      </c>
      <c r="I18" s="137">
        <v>35.486430442829928</v>
      </c>
      <c r="J18" s="137">
        <v>34.037552410529884</v>
      </c>
      <c r="K18" s="137">
        <v>1693.4358163699999</v>
      </c>
      <c r="L18" s="137">
        <v>3057.0604343809</v>
      </c>
      <c r="M18" s="137">
        <v>4098.9778636777</v>
      </c>
      <c r="N18" s="137">
        <v>831.72242790399423</v>
      </c>
      <c r="O18" s="137">
        <v>1117.8058999906655</v>
      </c>
      <c r="P18" s="137">
        <v>80.524139434698299</v>
      </c>
      <c r="Q18" s="137">
        <v>34.08233012272143</v>
      </c>
      <c r="R18" s="137">
        <v>34.396508076333113</v>
      </c>
      <c r="S18" s="137">
        <v>41.629849159999999</v>
      </c>
      <c r="T18" s="137">
        <v>63.041159610000001</v>
      </c>
      <c r="U18" s="137">
        <v>119.9763174</v>
      </c>
      <c r="V18" s="137">
        <v>21.31129078</v>
      </c>
      <c r="W18" s="137">
        <v>24.787369590000001</v>
      </c>
      <c r="X18" s="137">
        <v>51.432591955132608</v>
      </c>
      <c r="Y18" s="137">
        <v>90.314261574859373</v>
      </c>
      <c r="Z18" s="137">
        <v>16.310972647711207</v>
      </c>
      <c r="AA18" s="137">
        <v>0</v>
      </c>
      <c r="AB18" s="137">
        <v>0.79029225000000003</v>
      </c>
      <c r="AC18" s="137">
        <v>9.4308335700000008</v>
      </c>
      <c r="AD18" s="137">
        <v>1.7728825000000001</v>
      </c>
      <c r="AE18" s="137">
        <v>3.16857649</v>
      </c>
      <c r="AF18" s="137">
        <v>0</v>
      </c>
      <c r="AG18" s="137">
        <v>1093.334942864491</v>
      </c>
      <c r="AH18" s="137">
        <v>78.724562400497476</v>
      </c>
    </row>
    <row r="19" spans="2:34" x14ac:dyDescent="0.55000000000000004">
      <c r="B19" s="136" t="s">
        <v>190</v>
      </c>
      <c r="C19" s="137">
        <v>48173.677899546885</v>
      </c>
      <c r="D19" s="137">
        <v>53727.081254765217</v>
      </c>
      <c r="E19" s="137">
        <v>55126.322920304861</v>
      </c>
      <c r="F19" s="137">
        <v>15385.762550467618</v>
      </c>
      <c r="G19" s="137">
        <v>20223.062397077767</v>
      </c>
      <c r="H19" s="137">
        <v>11.52787911854778</v>
      </c>
      <c r="I19" s="137">
        <v>2.6043507908137884</v>
      </c>
      <c r="J19" s="137">
        <v>31.440104647027255</v>
      </c>
      <c r="K19" s="137">
        <v>42824.072133079033</v>
      </c>
      <c r="L19" s="137">
        <v>47172.235293476151</v>
      </c>
      <c r="M19" s="137">
        <v>47816.260034163723</v>
      </c>
      <c r="N19" s="137">
        <v>13485.815082719831</v>
      </c>
      <c r="O19" s="137">
        <v>17728.736824244694</v>
      </c>
      <c r="P19" s="137">
        <v>10.153549029351701</v>
      </c>
      <c r="Q19" s="137">
        <v>1.3652622918563264</v>
      </c>
      <c r="R19" s="137">
        <v>31.462108263382373</v>
      </c>
      <c r="S19" s="137">
        <v>4341.0185409090618</v>
      </c>
      <c r="T19" s="137">
        <v>5225.3488688660727</v>
      </c>
      <c r="U19" s="137">
        <v>5837.9104848551897</v>
      </c>
      <c r="V19" s="137">
        <v>1524.1590477877864</v>
      </c>
      <c r="W19" s="137">
        <v>2005.6661904330729</v>
      </c>
      <c r="X19" s="137">
        <v>20.371493916075774</v>
      </c>
      <c r="Y19" s="137">
        <v>11.722884564491212</v>
      </c>
      <c r="Z19" s="137">
        <v>31.591659895610068</v>
      </c>
      <c r="AA19" s="137">
        <v>1008.5872255587924</v>
      </c>
      <c r="AB19" s="137">
        <v>1329.4970924229958</v>
      </c>
      <c r="AC19" s="137">
        <v>1472.1524012859545</v>
      </c>
      <c r="AD19" s="137">
        <v>375.78841995999994</v>
      </c>
      <c r="AE19" s="137">
        <v>488.65938239999997</v>
      </c>
      <c r="AF19" s="137">
        <v>31.817760401080651</v>
      </c>
      <c r="AG19" s="137">
        <v>10.730020372061947</v>
      </c>
      <c r="AH19" s="137">
        <v>30.035774506307128</v>
      </c>
    </row>
    <row r="20" spans="2:34" x14ac:dyDescent="0.55000000000000004">
      <c r="B20" s="136" t="s">
        <v>191</v>
      </c>
      <c r="C20" s="137">
        <v>33543.535837253767</v>
      </c>
      <c r="D20" s="137">
        <v>38325.721051327411</v>
      </c>
      <c r="E20" s="137">
        <v>38127.017035249526</v>
      </c>
      <c r="F20" s="137">
        <v>9686.8938422323918</v>
      </c>
      <c r="G20" s="137">
        <v>12907.919819105195</v>
      </c>
      <c r="H20" s="137">
        <v>14.256652123007571</v>
      </c>
      <c r="I20" s="137">
        <v>-0.51846125950708777</v>
      </c>
      <c r="J20" s="137">
        <v>33.251380982724818</v>
      </c>
      <c r="K20" s="137">
        <v>29235.11202204262</v>
      </c>
      <c r="L20" s="137">
        <v>33086.453166652558</v>
      </c>
      <c r="M20" s="137">
        <v>32261.284032537002</v>
      </c>
      <c r="N20" s="137">
        <v>8372.7460933438815</v>
      </c>
      <c r="O20" s="137">
        <v>11134.081408507738</v>
      </c>
      <c r="P20" s="137">
        <v>13.173683554576815</v>
      </c>
      <c r="Q20" s="137">
        <v>-2.4939788195467099</v>
      </c>
      <c r="R20" s="137">
        <v>32.980043636568027</v>
      </c>
      <c r="S20" s="137">
        <v>3440.7397469155494</v>
      </c>
      <c r="T20" s="137">
        <v>4096.0779937155858</v>
      </c>
      <c r="U20" s="137">
        <v>4617.10758457886</v>
      </c>
      <c r="V20" s="137">
        <v>1035.903398000765</v>
      </c>
      <c r="W20" s="137">
        <v>1409.2435917310197</v>
      </c>
      <c r="X20" s="137">
        <v>19.046434633352153</v>
      </c>
      <c r="Y20" s="137">
        <v>12.720206784701482</v>
      </c>
      <c r="Z20" s="137">
        <v>36.040058798028859</v>
      </c>
      <c r="AA20" s="137">
        <v>867.68406829559569</v>
      </c>
      <c r="AB20" s="137">
        <v>1143.1898909592612</v>
      </c>
      <c r="AC20" s="137">
        <v>1248.6254181336592</v>
      </c>
      <c r="AD20" s="137">
        <v>278.24435088774618</v>
      </c>
      <c r="AE20" s="137">
        <v>364.59481886643653</v>
      </c>
      <c r="AF20" s="137">
        <v>31.751859084475942</v>
      </c>
      <c r="AG20" s="137">
        <v>9.2229233313046564</v>
      </c>
      <c r="AH20" s="137">
        <v>31.03404173460731</v>
      </c>
    </row>
    <row r="21" spans="2:34" x14ac:dyDescent="0.55000000000000004">
      <c r="B21" s="136" t="s">
        <v>192</v>
      </c>
      <c r="C21" s="137">
        <v>1.4250424199999994</v>
      </c>
      <c r="D21" s="137">
        <v>105.12984288000001</v>
      </c>
      <c r="E21" s="137">
        <v>0</v>
      </c>
      <c r="F21" s="137">
        <v>3.0113290899999985</v>
      </c>
      <c r="G21" s="137">
        <v>1.5356189000000009</v>
      </c>
      <c r="H21" s="137">
        <v>7277.3132227179649</v>
      </c>
      <c r="I21" s="137">
        <v>-100</v>
      </c>
      <c r="J21" s="137">
        <v>-49.005277931944605</v>
      </c>
      <c r="K21" s="137">
        <v>3.689239999999909E-2</v>
      </c>
      <c r="L21" s="137">
        <v>104.46204761000001</v>
      </c>
      <c r="M21" s="137">
        <v>0</v>
      </c>
      <c r="N21" s="137">
        <v>0.40455891999999999</v>
      </c>
      <c r="O21" s="137">
        <v>0</v>
      </c>
      <c r="P21" s="137">
        <v>283053.29880951787</v>
      </c>
      <c r="Q21" s="137">
        <v>-100</v>
      </c>
      <c r="R21" s="137">
        <v>-100</v>
      </c>
      <c r="S21" s="137">
        <v>1.3881500200000003</v>
      </c>
      <c r="T21" s="137">
        <v>0.66779527000000005</v>
      </c>
      <c r="U21" s="137">
        <v>0</v>
      </c>
      <c r="V21" s="137">
        <v>2.6067701699999986</v>
      </c>
      <c r="W21" s="137">
        <v>1.5356189000000009</v>
      </c>
      <c r="X21" s="137">
        <v>-51.893148407691555</v>
      </c>
      <c r="Y21" s="137">
        <v>-100</v>
      </c>
      <c r="Z21" s="137">
        <v>-41.091128106625455</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3.0113290899999985</v>
      </c>
      <c r="G22" s="137">
        <v>1.5356189000000009</v>
      </c>
      <c r="H22" s="137">
        <v>2639.3517689821147</v>
      </c>
      <c r="I22" s="137">
        <v>-100</v>
      </c>
      <c r="J22" s="137">
        <v>-49.005277931944605</v>
      </c>
      <c r="K22" s="137">
        <v>3.689239999999909E-2</v>
      </c>
      <c r="L22" s="137">
        <v>33.044852780000006</v>
      </c>
      <c r="M22" s="137">
        <v>0</v>
      </c>
      <c r="N22" s="137">
        <v>0.40455891999999999</v>
      </c>
      <c r="O22" s="137">
        <v>0</v>
      </c>
      <c r="P22" s="137">
        <v>89470.89476423552</v>
      </c>
      <c r="Q22" s="137">
        <v>-100</v>
      </c>
      <c r="R22" s="137">
        <v>-100</v>
      </c>
      <c r="S22" s="137">
        <v>1.1937873700000003</v>
      </c>
      <c r="T22" s="137">
        <v>0.66779527000000005</v>
      </c>
      <c r="U22" s="137">
        <v>0</v>
      </c>
      <c r="V22" s="137">
        <v>2.6067701699999986</v>
      </c>
      <c r="W22" s="137">
        <v>1.5356189000000009</v>
      </c>
      <c r="X22" s="137">
        <v>-44.060786134803905</v>
      </c>
      <c r="Y22" s="137">
        <v>-100</v>
      </c>
      <c r="Z22" s="137">
        <v>-41.091128106625455</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v>
      </c>
      <c r="G23" s="137">
        <v>0</v>
      </c>
      <c r="H23" s="137">
        <v>36644.299807601928</v>
      </c>
      <c r="I23" s="137">
        <v>-100</v>
      </c>
      <c r="J23" s="137">
        <v>0</v>
      </c>
      <c r="K23" s="137">
        <v>0</v>
      </c>
      <c r="L23" s="137">
        <v>71.41719483</v>
      </c>
      <c r="M23" s="137">
        <v>0</v>
      </c>
      <c r="N23" s="137">
        <v>0</v>
      </c>
      <c r="O23" s="137">
        <v>0</v>
      </c>
      <c r="P23" s="137">
        <v>0</v>
      </c>
      <c r="Q23" s="137">
        <v>-100</v>
      </c>
      <c r="R23" s="137">
        <v>0</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47.995526509999991</v>
      </c>
      <c r="G24" s="137">
        <v>102.50544904</v>
      </c>
      <c r="H24" s="137">
        <v>313.82742260701752</v>
      </c>
      <c r="I24" s="137">
        <v>35.070582995032311</v>
      </c>
      <c r="J24" s="137">
        <v>113.57292334035074</v>
      </c>
      <c r="K24" s="137">
        <v>77.691794459999926</v>
      </c>
      <c r="L24" s="137">
        <v>312.01161819999999</v>
      </c>
      <c r="M24" s="137">
        <v>462.08254756999997</v>
      </c>
      <c r="N24" s="137">
        <v>27.017932949999999</v>
      </c>
      <c r="O24" s="137">
        <v>79.910657970000003</v>
      </c>
      <c r="P24" s="137">
        <v>301.60176550001171</v>
      </c>
      <c r="Q24" s="137">
        <v>48.097865789665647</v>
      </c>
      <c r="R24" s="137">
        <v>195.76895507840842</v>
      </c>
      <c r="S24" s="137">
        <v>11.292190039999998</v>
      </c>
      <c r="T24" s="137">
        <v>30.143538510000003</v>
      </c>
      <c r="U24" s="137">
        <v>31.418871880000001</v>
      </c>
      <c r="V24" s="137">
        <v>16.349738379999998</v>
      </c>
      <c r="W24" s="137">
        <v>16.346252700000001</v>
      </c>
      <c r="X24" s="137">
        <v>166.94147373736556</v>
      </c>
      <c r="Y24" s="137">
        <v>4.2308681496597078</v>
      </c>
      <c r="Z24" s="137">
        <v>-2.1319484868706263E-2</v>
      </c>
      <c r="AA24" s="137">
        <v>0.24447268</v>
      </c>
      <c r="AB24" s="137">
        <v>27.096667870000001</v>
      </c>
      <c r="AC24" s="137">
        <v>5.2491727300000006</v>
      </c>
      <c r="AD24" s="137">
        <v>4.6278551800000001</v>
      </c>
      <c r="AE24" s="137">
        <v>6.2485383700000003</v>
      </c>
      <c r="AF24" s="137">
        <v>10983.720221826014</v>
      </c>
      <c r="AG24" s="137">
        <v>-80.627977007417911</v>
      </c>
      <c r="AH24" s="137">
        <v>35.020179477612785</v>
      </c>
    </row>
    <row r="25" spans="2:34" x14ac:dyDescent="0.55000000000000004">
      <c r="B25" s="139" t="s">
        <v>196</v>
      </c>
      <c r="C25" s="137">
        <v>39013.507469117358</v>
      </c>
      <c r="D25" s="137">
        <v>25496.871756866287</v>
      </c>
      <c r="E25" s="137">
        <v>65951.956333892711</v>
      </c>
      <c r="F25" s="137">
        <v>31103.308653712404</v>
      </c>
      <c r="G25" s="137">
        <v>31628.480055559656</v>
      </c>
      <c r="H25" s="137">
        <v>-34.646040792283763</v>
      </c>
      <c r="I25" s="137">
        <v>158.66685514520779</v>
      </c>
      <c r="J25" s="137">
        <v>1.6884743925291985</v>
      </c>
      <c r="K25" s="137">
        <v>32424.052221825863</v>
      </c>
      <c r="L25" s="137">
        <v>21636.512971166485</v>
      </c>
      <c r="M25" s="137">
        <v>57437.216515772307</v>
      </c>
      <c r="N25" s="137">
        <v>27072.004226291941</v>
      </c>
      <c r="O25" s="137">
        <v>27125.722953069624</v>
      </c>
      <c r="P25" s="137">
        <v>-33.270176031229916</v>
      </c>
      <c r="Q25" s="137">
        <v>165.46429451138914</v>
      </c>
      <c r="R25" s="137">
        <v>0.19842907207258689</v>
      </c>
      <c r="S25" s="137">
        <v>5678.3693771151029</v>
      </c>
      <c r="T25" s="137">
        <v>3328.5014116415323</v>
      </c>
      <c r="U25" s="137">
        <v>7125.3922020793761</v>
      </c>
      <c r="V25" s="137">
        <v>3216.7776631100937</v>
      </c>
      <c r="W25" s="137">
        <v>3580.2920389194678</v>
      </c>
      <c r="X25" s="137">
        <v>-41.382795119739491</v>
      </c>
      <c r="Y25" s="137">
        <v>114.07207992035413</v>
      </c>
      <c r="Z25" s="137">
        <v>11.300575105893879</v>
      </c>
      <c r="AA25" s="137">
        <v>911.08587017639525</v>
      </c>
      <c r="AB25" s="137">
        <v>531.85737405826717</v>
      </c>
      <c r="AC25" s="137">
        <v>1389.3476160410337</v>
      </c>
      <c r="AD25" s="137">
        <v>814.5267643103706</v>
      </c>
      <c r="AE25" s="137">
        <v>922.4650635705666</v>
      </c>
      <c r="AF25" s="137">
        <v>-41.623792941131413</v>
      </c>
      <c r="AG25" s="137">
        <v>161.22559990844931</v>
      </c>
      <c r="AH25" s="137">
        <v>13.251657771071933</v>
      </c>
    </row>
    <row r="26" spans="2:34" x14ac:dyDescent="0.55000000000000004">
      <c r="B26" s="140" t="s">
        <v>197</v>
      </c>
      <c r="C26" s="137">
        <v>38873.55502702736</v>
      </c>
      <c r="D26" s="137">
        <v>25367.138937046282</v>
      </c>
      <c r="E26" s="137">
        <v>65818.030096372226</v>
      </c>
      <c r="F26" s="137">
        <v>31034.416471374407</v>
      </c>
      <c r="G26" s="137">
        <v>31458.291512372274</v>
      </c>
      <c r="H26" s="137">
        <v>-34.744483957257216</v>
      </c>
      <c r="I26" s="137">
        <v>159.46177950817813</v>
      </c>
      <c r="J26" s="137">
        <v>1.365822493839516</v>
      </c>
      <c r="K26" s="137">
        <v>32326.012063805862</v>
      </c>
      <c r="L26" s="137">
        <v>21538.003293306483</v>
      </c>
      <c r="M26" s="137">
        <v>57423.80069501431</v>
      </c>
      <c r="N26" s="137">
        <v>27054.614797323942</v>
      </c>
      <c r="O26" s="137">
        <v>27106.056524101623</v>
      </c>
      <c r="P26" s="137">
        <v>-33.372532155236925</v>
      </c>
      <c r="Q26" s="137">
        <v>166.61617566406588</v>
      </c>
      <c r="R26" s="137">
        <v>0.19014030383743999</v>
      </c>
      <c r="S26" s="137">
        <v>5636.4570930451027</v>
      </c>
      <c r="T26" s="137">
        <v>3300.7793121515319</v>
      </c>
      <c r="U26" s="137">
        <v>7063.9268433893776</v>
      </c>
      <c r="V26" s="137">
        <v>3202.759523890094</v>
      </c>
      <c r="W26" s="137">
        <v>3574.8623683094675</v>
      </c>
      <c r="X26" s="137">
        <v>-41.438757402688189</v>
      </c>
      <c r="Y26" s="137">
        <v>114.00785012751824</v>
      </c>
      <c r="Z26" s="137">
        <v>11.618194923589355</v>
      </c>
      <c r="AA26" s="137">
        <v>911.08587017639525</v>
      </c>
      <c r="AB26" s="137">
        <v>528.35633158826704</v>
      </c>
      <c r="AC26" s="137">
        <v>1330.3025579685341</v>
      </c>
      <c r="AD26" s="137">
        <v>777.04215016037062</v>
      </c>
      <c r="AE26" s="137">
        <v>777.37261996118627</v>
      </c>
      <c r="AF26" s="137">
        <v>-42.008064345683245</v>
      </c>
      <c r="AG26" s="137">
        <v>151.78132226968387</v>
      </c>
      <c r="AH26" s="137">
        <v>4.25291988018211E-2</v>
      </c>
    </row>
    <row r="27" spans="2:34" x14ac:dyDescent="0.55000000000000004">
      <c r="B27" s="141" t="s">
        <v>198</v>
      </c>
      <c r="C27" s="137">
        <v>25113.082658008931</v>
      </c>
      <c r="D27" s="137">
        <v>12849.167029909908</v>
      </c>
      <c r="E27" s="137">
        <v>17472.515366543001</v>
      </c>
      <c r="F27" s="137">
        <v>12639.387121770493</v>
      </c>
      <c r="G27" s="137">
        <v>12650.161497960496</v>
      </c>
      <c r="H27" s="137">
        <v>-48.834767898109391</v>
      </c>
      <c r="I27" s="137">
        <v>35.981696913667641</v>
      </c>
      <c r="J27" s="137">
        <v>8.5244451223790846E-2</v>
      </c>
      <c r="K27" s="137">
        <v>21419.967343118526</v>
      </c>
      <c r="L27" s="137">
        <v>11092.646230080174</v>
      </c>
      <c r="M27" s="137">
        <v>15606.122023888687</v>
      </c>
      <c r="N27" s="137">
        <v>11168.172009958782</v>
      </c>
      <c r="O27" s="137">
        <v>11115.488007476721</v>
      </c>
      <c r="P27" s="137">
        <v>-48.213524080633825</v>
      </c>
      <c r="Q27" s="137">
        <v>40.688900558004107</v>
      </c>
      <c r="R27" s="137">
        <v>-0.47173344424747715</v>
      </c>
      <c r="S27" s="137">
        <v>3312.4856999176864</v>
      </c>
      <c r="T27" s="137">
        <v>1458.5820868894659</v>
      </c>
      <c r="U27" s="137">
        <v>1605.6276787544302</v>
      </c>
      <c r="V27" s="137">
        <v>1116.8372791100896</v>
      </c>
      <c r="W27" s="137">
        <v>1153.3890339338395</v>
      </c>
      <c r="X27" s="137">
        <v>-55.967143135871922</v>
      </c>
      <c r="Y27" s="137">
        <v>10.081406674789891</v>
      </c>
      <c r="Z27" s="137">
        <v>3.2727914359086223</v>
      </c>
      <c r="AA27" s="137">
        <v>380.62961497271544</v>
      </c>
      <c r="AB27" s="137">
        <v>297.93871294026718</v>
      </c>
      <c r="AC27" s="137">
        <v>260.76566389988449</v>
      </c>
      <c r="AD27" s="137">
        <v>354.37783270162026</v>
      </c>
      <c r="AE27" s="137">
        <v>381.28445654993584</v>
      </c>
      <c r="AF27" s="137">
        <v>-21.724768325863391</v>
      </c>
      <c r="AG27" s="137">
        <v>-12.476743513299462</v>
      </c>
      <c r="AH27" s="137">
        <v>7.5926373958527114</v>
      </c>
    </row>
    <row r="28" spans="2:34" x14ac:dyDescent="0.55000000000000004">
      <c r="B28" s="142" t="s">
        <v>199</v>
      </c>
      <c r="C28" s="137">
        <v>21235.372279735282</v>
      </c>
      <c r="D28" s="137">
        <v>8873.1161572313067</v>
      </c>
      <c r="E28" s="137">
        <v>10503.457537043581</v>
      </c>
      <c r="F28" s="137">
        <v>6677.558333776662</v>
      </c>
      <c r="G28" s="137">
        <v>6563.1375280204202</v>
      </c>
      <c r="H28" s="137">
        <v>-58.215396272101906</v>
      </c>
      <c r="I28" s="137">
        <v>18.37394384253156</v>
      </c>
      <c r="J28" s="137">
        <v>-1.7135126349623109</v>
      </c>
      <c r="K28" s="137">
        <v>18515.926140868713</v>
      </c>
      <c r="L28" s="137">
        <v>7624.7038697422358</v>
      </c>
      <c r="M28" s="137">
        <v>9747.624441009526</v>
      </c>
      <c r="N28" s="137">
        <v>6592.9468594242026</v>
      </c>
      <c r="O28" s="137">
        <v>6464.8848422328601</v>
      </c>
      <c r="P28" s="137">
        <v>-58.82083449818456</v>
      </c>
      <c r="Q28" s="137">
        <v>27.842662581190297</v>
      </c>
      <c r="R28" s="137">
        <v>-1.9424093644602312</v>
      </c>
      <c r="S28" s="137">
        <v>2467.8809421641358</v>
      </c>
      <c r="T28" s="137">
        <v>1027.7380497943038</v>
      </c>
      <c r="U28" s="137">
        <v>596.09943236217134</v>
      </c>
      <c r="V28" s="137">
        <v>-23.194150545286035</v>
      </c>
      <c r="W28" s="137">
        <v>21.209677484998714</v>
      </c>
      <c r="X28" s="137">
        <v>-58.355444452962182</v>
      </c>
      <c r="Y28" s="137">
        <v>-41.998894321225393</v>
      </c>
      <c r="Z28" s="137">
        <v>-191.44407959061624</v>
      </c>
      <c r="AA28" s="137">
        <v>251.56519670243534</v>
      </c>
      <c r="AB28" s="137">
        <v>220.67423769476727</v>
      </c>
      <c r="AC28" s="137">
        <v>159.73366367188427</v>
      </c>
      <c r="AD28" s="137">
        <v>107.80562489774546</v>
      </c>
      <c r="AE28" s="137">
        <v>77.043008302560992</v>
      </c>
      <c r="AF28" s="137">
        <v>-12.27950424486084</v>
      </c>
      <c r="AG28" s="137">
        <v>-27.615626844115322</v>
      </c>
      <c r="AH28" s="137">
        <v>-28.535261146496826</v>
      </c>
    </row>
    <row r="29" spans="2:34" x14ac:dyDescent="0.55000000000000004">
      <c r="B29" s="142" t="s">
        <v>200</v>
      </c>
      <c r="C29" s="137">
        <v>3877.7103782736353</v>
      </c>
      <c r="D29" s="137">
        <v>3976.0508726786011</v>
      </c>
      <c r="E29" s="137">
        <v>6969.0578294994202</v>
      </c>
      <c r="F29" s="137">
        <v>5961.8287879938298</v>
      </c>
      <c r="G29" s="137">
        <v>6087.0239699400745</v>
      </c>
      <c r="H29" s="137">
        <v>2.5360453672857108</v>
      </c>
      <c r="I29" s="137">
        <v>75.275871779891958</v>
      </c>
      <c r="J29" s="137">
        <v>2.0999459460890222</v>
      </c>
      <c r="K29" s="137">
        <v>2904.0412022498053</v>
      </c>
      <c r="L29" s="137">
        <v>3467.9423603379391</v>
      </c>
      <c r="M29" s="137">
        <v>5858.4975828791603</v>
      </c>
      <c r="N29" s="137">
        <v>4575.2251505345785</v>
      </c>
      <c r="O29" s="137">
        <v>4650.6031652438596</v>
      </c>
      <c r="P29" s="137">
        <v>19.417808454345305</v>
      </c>
      <c r="Q29" s="137">
        <v>68.932957187566117</v>
      </c>
      <c r="R29" s="137">
        <v>1.6475257988226841</v>
      </c>
      <c r="S29" s="137">
        <v>844.60475775355007</v>
      </c>
      <c r="T29" s="137">
        <v>430.84403709516226</v>
      </c>
      <c r="U29" s="137">
        <v>1009.5282463922591</v>
      </c>
      <c r="V29" s="137">
        <v>1140.0314296553761</v>
      </c>
      <c r="W29" s="137">
        <v>1132.1793564488403</v>
      </c>
      <c r="X29" s="137">
        <v>-48.988679836340729</v>
      </c>
      <c r="Y29" s="137">
        <v>134.31408107646169</v>
      </c>
      <c r="Z29" s="137">
        <v>-0.68875936244226488</v>
      </c>
      <c r="AA29" s="137">
        <v>129.06441827028004</v>
      </c>
      <c r="AB29" s="137">
        <v>77.264475245499895</v>
      </c>
      <c r="AC29" s="137">
        <v>101.03200022800013</v>
      </c>
      <c r="AD29" s="137">
        <v>246.57220780387485</v>
      </c>
      <c r="AE29" s="137">
        <v>304.24144824737488</v>
      </c>
      <c r="AF29" s="137">
        <v>-40.134952544630373</v>
      </c>
      <c r="AG29" s="137">
        <v>30.761258530497198</v>
      </c>
      <c r="AH29" s="137">
        <v>23.388378178197001</v>
      </c>
    </row>
    <row r="30" spans="2:34" x14ac:dyDescent="0.55000000000000004">
      <c r="B30" s="141" t="s">
        <v>201</v>
      </c>
      <c r="C30" s="137">
        <v>13439.624368215078</v>
      </c>
      <c r="D30" s="137">
        <v>12087.508807250297</v>
      </c>
      <c r="E30" s="137">
        <v>45634.183968650104</v>
      </c>
      <c r="F30" s="137">
        <v>17544.21109423017</v>
      </c>
      <c r="G30" s="137">
        <v>18029.250410281365</v>
      </c>
      <c r="H30" s="137">
        <v>-10.060664821574596</v>
      </c>
      <c r="I30" s="137">
        <v>277.53175361723777</v>
      </c>
      <c r="J30" s="137">
        <v>2.7646687186220218</v>
      </c>
      <c r="K30" s="137">
        <v>10731.975525506165</v>
      </c>
      <c r="L30" s="137">
        <v>10018.67665422631</v>
      </c>
      <c r="M30" s="137">
        <v>39248.803119375603</v>
      </c>
      <c r="N30" s="137">
        <v>15129.820487365163</v>
      </c>
      <c r="O30" s="137">
        <v>15292.962197868235</v>
      </c>
      <c r="P30" s="137">
        <v>-6.6464824634065875</v>
      </c>
      <c r="Q30" s="137">
        <v>291.75636138350433</v>
      </c>
      <c r="R30" s="137">
        <v>1.0782792210873298</v>
      </c>
      <c r="S30" s="137">
        <v>2313.7060221174147</v>
      </c>
      <c r="T30" s="137">
        <v>1840.3851743759863</v>
      </c>
      <c r="U30" s="137">
        <v>5352.0543519683752</v>
      </c>
      <c r="V30" s="137">
        <v>2085.9222447800039</v>
      </c>
      <c r="W30" s="137">
        <v>2421.4733343756288</v>
      </c>
      <c r="X30" s="137">
        <v>-20.457259617981347</v>
      </c>
      <c r="Y30" s="137">
        <v>190.8116423934506</v>
      </c>
      <c r="Z30" s="137">
        <v>16.086462016277821</v>
      </c>
      <c r="AA30" s="137">
        <v>393.94282059149998</v>
      </c>
      <c r="AB30" s="137">
        <v>228.44697864799991</v>
      </c>
      <c r="AC30" s="137">
        <v>1033.3264973061196</v>
      </c>
      <c r="AD30" s="137">
        <v>328.46836208500014</v>
      </c>
      <c r="AE30" s="137">
        <v>314.81487803750031</v>
      </c>
      <c r="AF30" s="137">
        <v>-42.010117533049652</v>
      </c>
      <c r="AG30" s="137">
        <v>352.32662012935162</v>
      </c>
      <c r="AH30" s="137">
        <v>-4.1567120683503216</v>
      </c>
    </row>
    <row r="31" spans="2:34" x14ac:dyDescent="0.55000000000000004">
      <c r="B31" s="141" t="s">
        <v>202</v>
      </c>
      <c r="C31" s="137">
        <v>320.84800080335731</v>
      </c>
      <c r="D31" s="137">
        <v>430.46309988607999</v>
      </c>
      <c r="E31" s="137">
        <v>2711.3307611791006</v>
      </c>
      <c r="F31" s="137">
        <v>850.81825537375016</v>
      </c>
      <c r="G31" s="137">
        <v>778.87960413041674</v>
      </c>
      <c r="H31" s="137">
        <v>34.164183291858521</v>
      </c>
      <c r="I31" s="137">
        <v>529.86368910520821</v>
      </c>
      <c r="J31" s="137">
        <v>-8.4552312775343523</v>
      </c>
      <c r="K31" s="137">
        <v>174.06919518117729</v>
      </c>
      <c r="L31" s="137">
        <v>426.680409</v>
      </c>
      <c r="M31" s="137">
        <v>2568.8755517499999</v>
      </c>
      <c r="N31" s="137">
        <v>756.6223</v>
      </c>
      <c r="O31" s="137">
        <v>697.60631875666661</v>
      </c>
      <c r="P31" s="137">
        <v>145.12114768836389</v>
      </c>
      <c r="Q31" s="137">
        <v>502.06081590917381</v>
      </c>
      <c r="R31" s="137">
        <v>-7.7999262304763395</v>
      </c>
      <c r="S31" s="137">
        <v>10.265371009999999</v>
      </c>
      <c r="T31" s="137">
        <v>1.8120508860799989</v>
      </c>
      <c r="U31" s="137">
        <v>106.24481266657091</v>
      </c>
      <c r="V31" s="137">
        <v>0</v>
      </c>
      <c r="W31" s="137">
        <v>0</v>
      </c>
      <c r="X31" s="137">
        <v>-82.34792600954421</v>
      </c>
      <c r="Y31" s="137">
        <v>5763.2356013141443</v>
      </c>
      <c r="Z31" s="137">
        <v>0</v>
      </c>
      <c r="AA31" s="137">
        <v>136.51343461218005</v>
      </c>
      <c r="AB31" s="137">
        <v>1.9706400000000002</v>
      </c>
      <c r="AC31" s="137">
        <v>36.210396762529847</v>
      </c>
      <c r="AD31" s="137">
        <v>94.195955373750152</v>
      </c>
      <c r="AE31" s="137">
        <v>81.273285373750156</v>
      </c>
      <c r="AF31" s="137">
        <v>-98.556449769505562</v>
      </c>
      <c r="AG31" s="137">
        <v>1737.4942537718632</v>
      </c>
      <c r="AH31" s="137">
        <v>-13.718922377001755</v>
      </c>
    </row>
    <row r="32" spans="2:34" x14ac:dyDescent="0.55000000000000004">
      <c r="B32" s="140" t="s">
        <v>203</v>
      </c>
      <c r="C32" s="137">
        <v>48.480149479999994</v>
      </c>
      <c r="D32" s="137">
        <v>13.345526489999999</v>
      </c>
      <c r="E32" s="137">
        <v>88.539086742500004</v>
      </c>
      <c r="F32" s="137">
        <v>37.484614149999999</v>
      </c>
      <c r="G32" s="137">
        <v>150.52211421938026</v>
      </c>
      <c r="H32" s="137">
        <v>-72.472183701691023</v>
      </c>
      <c r="I32" s="137">
        <v>563.4364467287495</v>
      </c>
      <c r="J32" s="137">
        <v>301.55705916311337</v>
      </c>
      <c r="K32" s="137">
        <v>6.9</v>
      </c>
      <c r="L32" s="137">
        <v>0</v>
      </c>
      <c r="M32" s="137">
        <v>4.2188474935755949E-15</v>
      </c>
      <c r="N32" s="137">
        <v>0</v>
      </c>
      <c r="O32" s="137">
        <v>0</v>
      </c>
      <c r="P32" s="137">
        <v>-100</v>
      </c>
      <c r="Q32" s="137">
        <v>0</v>
      </c>
      <c r="R32" s="137">
        <v>0</v>
      </c>
      <c r="S32" s="137">
        <v>41.580149479999996</v>
      </c>
      <c r="T32" s="137">
        <v>9.9730594899999989</v>
      </c>
      <c r="U32" s="137">
        <v>30.604409239999999</v>
      </c>
      <c r="V32" s="137">
        <v>0</v>
      </c>
      <c r="W32" s="137">
        <v>5.4296706099999996</v>
      </c>
      <c r="X32" s="137">
        <v>-76.014854167859525</v>
      </c>
      <c r="Y32" s="137">
        <v>206.87081803419588</v>
      </c>
      <c r="Z32" s="137">
        <v>0</v>
      </c>
      <c r="AA32" s="137">
        <v>0</v>
      </c>
      <c r="AB32" s="137">
        <v>3.3724669999999999</v>
      </c>
      <c r="AC32" s="137">
        <v>57.934677502500001</v>
      </c>
      <c r="AD32" s="137">
        <v>37.484614149999999</v>
      </c>
      <c r="AE32" s="137">
        <v>145.09244360938027</v>
      </c>
      <c r="AF32" s="137">
        <v>0</v>
      </c>
      <c r="AG32" s="137">
        <v>1617.8723321088096</v>
      </c>
      <c r="AH32" s="137">
        <v>287.07199446891008</v>
      </c>
    </row>
    <row r="33" spans="2:34" x14ac:dyDescent="0.55000000000000004">
      <c r="B33" s="140" t="s">
        <v>204</v>
      </c>
      <c r="C33" s="137">
        <v>3.3197725899999999</v>
      </c>
      <c r="D33" s="137">
        <v>97.624668370000009</v>
      </c>
      <c r="E33" s="137">
        <v>16.359979958</v>
      </c>
      <c r="F33" s="137">
        <v>17.38942896799999</v>
      </c>
      <c r="G33" s="137">
        <v>19.666428967999988</v>
      </c>
      <c r="H33" s="137">
        <v>2840.7034886687829</v>
      </c>
      <c r="I33" s="137">
        <v>-83.241961042064432</v>
      </c>
      <c r="J33" s="137">
        <v>13.09416200031715</v>
      </c>
      <c r="K33" s="137">
        <v>2.987638</v>
      </c>
      <c r="L33" s="137">
        <v>95.076092900000006</v>
      </c>
      <c r="M33" s="137">
        <v>13.393139948</v>
      </c>
      <c r="N33" s="137">
        <v>17.38942896799999</v>
      </c>
      <c r="O33" s="137">
        <v>19.666428967999988</v>
      </c>
      <c r="P33" s="137">
        <v>3082.3163616207853</v>
      </c>
      <c r="Q33" s="137">
        <v>-85.913241131935493</v>
      </c>
      <c r="R33" s="137">
        <v>13.09416200031715</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14.01813922</v>
      </c>
      <c r="G34" s="137">
        <v>0</v>
      </c>
      <c r="H34" s="137">
        <v>-78.715724796360718</v>
      </c>
      <c r="I34" s="137">
        <v>54.707408381732073</v>
      </c>
      <c r="J34" s="137">
        <v>-100</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14.01813922</v>
      </c>
      <c r="W34" s="137">
        <v>0</v>
      </c>
      <c r="X34" s="137">
        <v>0</v>
      </c>
      <c r="Y34" s="137">
        <v>81.96905637926443</v>
      </c>
      <c r="Z34" s="137">
        <v>-100</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851.80492074999995</v>
      </c>
      <c r="G35" s="137">
        <v>899.00604739999994</v>
      </c>
      <c r="H35" s="137">
        <v>97.460623343231973</v>
      </c>
      <c r="I35" s="137">
        <v>75.645847704965192</v>
      </c>
      <c r="J35" s="137">
        <v>5.5413071115438246</v>
      </c>
      <c r="K35" s="137">
        <v>707.92464720398573</v>
      </c>
      <c r="L35" s="137">
        <v>1489.4708448148672</v>
      </c>
      <c r="M35" s="137">
        <v>2602.0568492505631</v>
      </c>
      <c r="N35" s="137">
        <v>820.1875193699999</v>
      </c>
      <c r="O35" s="137">
        <v>838.13827799000001</v>
      </c>
      <c r="P35" s="137">
        <v>110.39963090671738</v>
      </c>
      <c r="Q35" s="137">
        <v>74.696729265216604</v>
      </c>
      <c r="R35" s="137">
        <v>2.1886164073538192</v>
      </c>
      <c r="S35" s="137">
        <v>14.480058319999999</v>
      </c>
      <c r="T35" s="137">
        <v>36.281285489999995</v>
      </c>
      <c r="U35" s="137">
        <v>150.08126620216399</v>
      </c>
      <c r="V35" s="137">
        <v>24.768728749999998</v>
      </c>
      <c r="W35" s="137">
        <v>26.109786669999998</v>
      </c>
      <c r="X35" s="137">
        <v>150.56035471823984</v>
      </c>
      <c r="Y35" s="137">
        <v>313.66027739984588</v>
      </c>
      <c r="Z35" s="137">
        <v>5.4143187304273779</v>
      </c>
      <c r="AA35" s="137">
        <v>91.532538799999998</v>
      </c>
      <c r="AB35" s="137">
        <v>81.453425960000004</v>
      </c>
      <c r="AC35" s="137">
        <v>70.851708210000012</v>
      </c>
      <c r="AD35" s="137">
        <v>6.8486726299999994</v>
      </c>
      <c r="AE35" s="137">
        <v>34.757982740000003</v>
      </c>
      <c r="AF35" s="137">
        <v>-11.011508008122673</v>
      </c>
      <c r="AG35" s="137">
        <v>-13.01568058685004</v>
      </c>
      <c r="AH35" s="137">
        <v>407.51415081143989</v>
      </c>
    </row>
    <row r="36" spans="2:34" x14ac:dyDescent="0.55000000000000004">
      <c r="B36" s="136" t="s">
        <v>207</v>
      </c>
      <c r="C36" s="137">
        <v>9238.4671992446474</v>
      </c>
      <c r="D36" s="137">
        <v>11765.547368171563</v>
      </c>
      <c r="E36" s="137">
        <v>10406.567339027066</v>
      </c>
      <c r="F36" s="137">
        <v>2377.6640480098968</v>
      </c>
      <c r="G36" s="137">
        <v>3422.6200578136168</v>
      </c>
      <c r="H36" s="137">
        <v>27.353890146771686</v>
      </c>
      <c r="I36" s="137">
        <v>-11.550504082970606</v>
      </c>
      <c r="J36" s="137">
        <v>43.948850161499792</v>
      </c>
      <c r="K36" s="137">
        <v>8146.3387041249534</v>
      </c>
      <c r="L36" s="137">
        <v>10672.535354880247</v>
      </c>
      <c r="M36" s="137">
        <v>9461.7706895865722</v>
      </c>
      <c r="N36" s="137">
        <v>2193.972614075195</v>
      </c>
      <c r="O36" s="137">
        <v>3171.6191030990576</v>
      </c>
      <c r="P36" s="137">
        <v>31.010208911104282</v>
      </c>
      <c r="Q36" s="137">
        <v>-11.344677014726649</v>
      </c>
      <c r="R36" s="137">
        <v>44.560560270984098</v>
      </c>
      <c r="S36" s="137">
        <v>828.0459262657248</v>
      </c>
      <c r="T36" s="137">
        <v>987.2311114672998</v>
      </c>
      <c r="U36" s="137">
        <v>843.64772211924742</v>
      </c>
      <c r="V36" s="137">
        <v>151.33906278437857</v>
      </c>
      <c r="W36" s="137">
        <v>213.17454954281627</v>
      </c>
      <c r="X36" s="137">
        <v>19.224197614190246</v>
      </c>
      <c r="Y36" s="137">
        <v>-14.544050291795156</v>
      </c>
      <c r="Z36" s="137">
        <v>40.858906894737586</v>
      </c>
      <c r="AA36" s="137">
        <v>264.08256885397071</v>
      </c>
      <c r="AB36" s="137">
        <v>105.78090182401627</v>
      </c>
      <c r="AC36" s="137">
        <v>101.14892732124702</v>
      </c>
      <c r="AD36" s="137">
        <v>32.352371150323037</v>
      </c>
      <c r="AE36" s="137">
        <v>37.826405171742827</v>
      </c>
      <c r="AF36" s="137">
        <v>-59.944004527421214</v>
      </c>
      <c r="AG36" s="137">
        <v>-4.3788381672859016</v>
      </c>
      <c r="AH36" s="137">
        <v>16.920039634761462</v>
      </c>
    </row>
    <row r="37" spans="2:34" x14ac:dyDescent="0.55000000000000004">
      <c r="B37" s="136" t="s">
        <v>208</v>
      </c>
      <c r="C37" s="137">
        <v>30912.846449427649</v>
      </c>
      <c r="D37" s="137">
        <v>34273.234998453976</v>
      </c>
      <c r="E37" s="137">
        <v>32840.197140700155</v>
      </c>
      <c r="F37" s="137">
        <v>6670.8581597155571</v>
      </c>
      <c r="G37" s="137">
        <v>9607.0641730048628</v>
      </c>
      <c r="H37" s="137">
        <v>10.870524506773608</v>
      </c>
      <c r="I37" s="137">
        <v>-4.1812156273502161</v>
      </c>
      <c r="J37" s="137">
        <v>44.015416652398201</v>
      </c>
      <c r="K37" s="137">
        <v>27592.256515436166</v>
      </c>
      <c r="L37" s="137">
        <v>30802.51584420375</v>
      </c>
      <c r="M37" s="137">
        <v>29784.385467483193</v>
      </c>
      <c r="N37" s="137">
        <v>6071.6841137463971</v>
      </c>
      <c r="O37" s="137">
        <v>8815.1781847976363</v>
      </c>
      <c r="P37" s="137">
        <v>11.634638605840889</v>
      </c>
      <c r="Q37" s="137">
        <v>-3.3053481146480554</v>
      </c>
      <c r="R37" s="137">
        <v>45.185059361700347</v>
      </c>
      <c r="S37" s="137">
        <v>2486.191462979747</v>
      </c>
      <c r="T37" s="137">
        <v>3010.4536817559683</v>
      </c>
      <c r="U37" s="137">
        <v>2603.5937154910762</v>
      </c>
      <c r="V37" s="137">
        <v>522.81717161300708</v>
      </c>
      <c r="W37" s="137">
        <v>710.17075393454229</v>
      </c>
      <c r="X37" s="137">
        <v>21.086960782492721</v>
      </c>
      <c r="Y37" s="137">
        <v>-13.514905368933453</v>
      </c>
      <c r="Z37" s="137">
        <v>35.835391891109431</v>
      </c>
      <c r="AA37" s="137">
        <v>834.39847101173757</v>
      </c>
      <c r="AB37" s="137">
        <v>460.26547249425539</v>
      </c>
      <c r="AC37" s="137">
        <v>452.21795772588638</v>
      </c>
      <c r="AD37" s="137">
        <v>76.356874356152844</v>
      </c>
      <c r="AE37" s="137">
        <v>81.715234272684839</v>
      </c>
      <c r="AF37" s="137">
        <v>-44.83864862118368</v>
      </c>
      <c r="AG37" s="137">
        <v>-1.7484506766840855</v>
      </c>
      <c r="AH37" s="137">
        <v>7.0175212928948527</v>
      </c>
    </row>
    <row r="38" spans="2:34" x14ac:dyDescent="0.55000000000000004">
      <c r="B38" s="136" t="s">
        <v>209</v>
      </c>
      <c r="C38" s="137">
        <v>248.44076998</v>
      </c>
      <c r="D38" s="137">
        <v>6.8532384300000038</v>
      </c>
      <c r="E38" s="137">
        <v>79.057538399999984</v>
      </c>
      <c r="F38" s="137">
        <v>7.3636034300000004</v>
      </c>
      <c r="G38" s="137">
        <v>7.3636034300000004</v>
      </c>
      <c r="H38" s="137">
        <v>-97.241500084486248</v>
      </c>
      <c r="I38" s="137">
        <v>1053.5792779939795</v>
      </c>
      <c r="J38" s="137">
        <v>0</v>
      </c>
      <c r="K38" s="137">
        <v>248.44076998</v>
      </c>
      <c r="L38" s="137">
        <v>6.7382384300000036</v>
      </c>
      <c r="M38" s="137">
        <v>72.077294349999988</v>
      </c>
      <c r="N38" s="137">
        <v>7.2169592300000005</v>
      </c>
      <c r="O38" s="137">
        <v>7.2169592300000005</v>
      </c>
      <c r="P38" s="137">
        <v>-97.287788783401993</v>
      </c>
      <c r="Q38" s="137">
        <v>969.67562959923259</v>
      </c>
      <c r="R38" s="137">
        <v>0</v>
      </c>
      <c r="S38" s="137">
        <v>0</v>
      </c>
      <c r="T38" s="137">
        <v>0</v>
      </c>
      <c r="U38" s="137">
        <v>0</v>
      </c>
      <c r="V38" s="137">
        <v>0</v>
      </c>
      <c r="W38" s="137">
        <v>0</v>
      </c>
      <c r="X38" s="137">
        <v>0</v>
      </c>
      <c r="Y38" s="137">
        <v>0</v>
      </c>
      <c r="Z38" s="137">
        <v>0</v>
      </c>
      <c r="AA38" s="137">
        <v>0</v>
      </c>
      <c r="AB38" s="137">
        <v>0.115</v>
      </c>
      <c r="AC38" s="137">
        <v>6.9802440499999996</v>
      </c>
      <c r="AD38" s="137">
        <v>0.1466442</v>
      </c>
      <c r="AE38" s="137">
        <v>0.1466442</v>
      </c>
      <c r="AF38" s="137">
        <v>0</v>
      </c>
      <c r="AG38" s="137">
        <v>5969.777434782608</v>
      </c>
      <c r="AH38" s="137">
        <v>0</v>
      </c>
    </row>
    <row r="39" spans="2:34" x14ac:dyDescent="0.55000000000000004">
      <c r="B39" s="136" t="s">
        <v>210</v>
      </c>
      <c r="C39" s="137">
        <v>71305.538275108978</v>
      </c>
      <c r="D39" s="137">
        <v>83437.64304833136</v>
      </c>
      <c r="E39" s="137">
        <v>77770.814067845058</v>
      </c>
      <c r="F39" s="137">
        <v>14863.841246947914</v>
      </c>
      <c r="G39" s="137">
        <v>22623.079090908614</v>
      </c>
      <c r="H39" s="137">
        <v>17.014253123529681</v>
      </c>
      <c r="I39" s="137">
        <v>-6.7916935012219657</v>
      </c>
      <c r="J39" s="137">
        <v>52.202103850873357</v>
      </c>
      <c r="K39" s="137">
        <v>63373.856648426554</v>
      </c>
      <c r="L39" s="137">
        <v>74801.438708170608</v>
      </c>
      <c r="M39" s="137">
        <v>70037.406023460091</v>
      </c>
      <c r="N39" s="137">
        <v>13472.050937837163</v>
      </c>
      <c r="O39" s="137">
        <v>20732.257760739882</v>
      </c>
      <c r="P39" s="137">
        <v>18.032012984691502</v>
      </c>
      <c r="Q39" s="137">
        <v>-6.3689051534113599</v>
      </c>
      <c r="R39" s="137">
        <v>53.890880136980023</v>
      </c>
      <c r="S39" s="137">
        <v>5935.4179771561085</v>
      </c>
      <c r="T39" s="137">
        <v>6970.4234512260728</v>
      </c>
      <c r="U39" s="137">
        <v>6190.8353762500446</v>
      </c>
      <c r="V39" s="137">
        <v>1183.0251888613386</v>
      </c>
      <c r="W39" s="137">
        <v>1629.2807667558002</v>
      </c>
      <c r="X39" s="137">
        <v>17.437785814805849</v>
      </c>
      <c r="Y39" s="137">
        <v>-11.184228338938308</v>
      </c>
      <c r="Z39" s="137">
        <v>37.721561814248638</v>
      </c>
      <c r="AA39" s="137">
        <v>1996.2636495263173</v>
      </c>
      <c r="AB39" s="137">
        <v>1665.7808889346775</v>
      </c>
      <c r="AC39" s="137">
        <v>1542.5726681349245</v>
      </c>
      <c r="AD39" s="137">
        <v>208.76512024941235</v>
      </c>
      <c r="AE39" s="137">
        <v>261.54056341293131</v>
      </c>
      <c r="AF39" s="137">
        <v>-16.555065793541765</v>
      </c>
      <c r="AG39" s="137">
        <v>-7.3964242006971741</v>
      </c>
      <c r="AH39" s="137">
        <v>25.279818343441647</v>
      </c>
    </row>
    <row r="40" spans="2:34" x14ac:dyDescent="0.55000000000000004">
      <c r="B40" s="143" t="s">
        <v>211</v>
      </c>
      <c r="C40" s="144">
        <v>459416.66545300779</v>
      </c>
      <c r="D40" s="144">
        <v>582243.58992326725</v>
      </c>
      <c r="E40" s="144">
        <v>717105.54985102743</v>
      </c>
      <c r="F40" s="144">
        <v>205238.17873256982</v>
      </c>
      <c r="G40" s="144">
        <v>266001.80312782899</v>
      </c>
      <c r="H40" s="144">
        <v>26.735408988515026</v>
      </c>
      <c r="I40" s="144">
        <v>23.162463659846107</v>
      </c>
      <c r="J40" s="144">
        <v>29.606394273472674</v>
      </c>
      <c r="K40" s="144">
        <v>400731.9108257867</v>
      </c>
      <c r="L40" s="144">
        <v>507891.88595312042</v>
      </c>
      <c r="M40" s="144">
        <v>618452.15019153443</v>
      </c>
      <c r="N40" s="144">
        <v>179100.57296494817</v>
      </c>
      <c r="O40" s="144">
        <v>232226.96235317056</v>
      </c>
      <c r="P40" s="144">
        <v>26.741063596984223</v>
      </c>
      <c r="Q40" s="144">
        <v>21.768464371297117</v>
      </c>
      <c r="R40" s="144">
        <v>29.662880753943639</v>
      </c>
      <c r="S40" s="144">
        <v>46805.606069828289</v>
      </c>
      <c r="T40" s="144">
        <v>60938.988605513397</v>
      </c>
      <c r="U40" s="144">
        <v>80736.61025905273</v>
      </c>
      <c r="V40" s="144">
        <v>21354.099836047648</v>
      </c>
      <c r="W40" s="144">
        <v>27623.605458304075</v>
      </c>
      <c r="X40" s="144">
        <v>30.195918229538176</v>
      </c>
      <c r="Y40" s="144">
        <v>32.48761114448191</v>
      </c>
      <c r="Z40" s="144">
        <v>29.359727969768763</v>
      </c>
      <c r="AA40" s="144">
        <v>11879.148557392809</v>
      </c>
      <c r="AB40" s="144">
        <v>13412.715364633475</v>
      </c>
      <c r="AC40" s="144">
        <v>17916.789400440328</v>
      </c>
      <c r="AD40" s="144">
        <v>4783.5059315740045</v>
      </c>
      <c r="AE40" s="144">
        <v>6151.2353163543621</v>
      </c>
      <c r="AF40" s="144">
        <v>12.909736752860743</v>
      </c>
      <c r="AG40" s="144">
        <v>33.580627884515863</v>
      </c>
      <c r="AH40" s="144">
        <v>28.592613960244606</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178877.020686392</v>
      </c>
      <c r="G42" s="137">
        <v>235918.74958045356</v>
      </c>
      <c r="H42" s="137">
        <v>36.569335672837781</v>
      </c>
      <c r="I42" s="137">
        <v>26.014953077645298</v>
      </c>
      <c r="J42" s="137">
        <v>31.888796378192907</v>
      </c>
      <c r="K42" s="137">
        <v>326156.99992555153</v>
      </c>
      <c r="L42" s="137">
        <v>442404.52450258838</v>
      </c>
      <c r="M42" s="137">
        <v>551682.47538971424</v>
      </c>
      <c r="N42" s="137">
        <v>156201.37644609337</v>
      </c>
      <c r="O42" s="137">
        <v>206240.1706301021</v>
      </c>
      <c r="P42" s="137">
        <v>35.641585065956413</v>
      </c>
      <c r="Q42" s="137">
        <v>24.700911684841167</v>
      </c>
      <c r="R42" s="137">
        <v>32.034797210175419</v>
      </c>
      <c r="S42" s="137">
        <v>38435.759303616134</v>
      </c>
      <c r="T42" s="137">
        <v>55444.430845102586</v>
      </c>
      <c r="U42" s="137">
        <v>74528.498243039678</v>
      </c>
      <c r="V42" s="137">
        <v>18848.348562006966</v>
      </c>
      <c r="W42" s="137">
        <v>24622.559885471441</v>
      </c>
      <c r="X42" s="137">
        <v>44.252206407917207</v>
      </c>
      <c r="Y42" s="137">
        <v>34.420170082100846</v>
      </c>
      <c r="Z42" s="137">
        <v>30.635104738585323</v>
      </c>
      <c r="AA42" s="137">
        <v>8379.4328962011041</v>
      </c>
      <c r="AB42" s="137">
        <v>11516.689682345299</v>
      </c>
      <c r="AC42" s="137">
        <v>15665.904945491633</v>
      </c>
      <c r="AD42" s="137">
        <v>3827.2956782916672</v>
      </c>
      <c r="AE42" s="137">
        <v>5056.0190648799999</v>
      </c>
      <c r="AF42" s="137">
        <v>37.439965508483283</v>
      </c>
      <c r="AG42" s="137">
        <v>36.027846348130247</v>
      </c>
      <c r="AH42" s="137">
        <v>32.104219006585339</v>
      </c>
    </row>
    <row r="43" spans="2:34" x14ac:dyDescent="0.55000000000000004">
      <c r="B43" s="138" t="s">
        <v>214</v>
      </c>
      <c r="C43" s="137">
        <v>342440.32737601473</v>
      </c>
      <c r="D43" s="137">
        <v>464186.30203162157</v>
      </c>
      <c r="E43" s="137">
        <v>572264.92441826744</v>
      </c>
      <c r="F43" s="137">
        <v>157190.20001477055</v>
      </c>
      <c r="G43" s="137">
        <v>207347.08114220921</v>
      </c>
      <c r="H43" s="137">
        <v>35.552464158791771</v>
      </c>
      <c r="I43" s="137">
        <v>23.283457937818099</v>
      </c>
      <c r="J43" s="137">
        <v>31.9084021285841</v>
      </c>
      <c r="K43" s="137">
        <v>298351.42386149749</v>
      </c>
      <c r="L43" s="137">
        <v>402230.00314774422</v>
      </c>
      <c r="M43" s="137">
        <v>490120.50519793615</v>
      </c>
      <c r="N43" s="137">
        <v>136773.97289504923</v>
      </c>
      <c r="O43" s="137">
        <v>180457.1712159075</v>
      </c>
      <c r="P43" s="137">
        <v>34.817524227559872</v>
      </c>
      <c r="Q43" s="137">
        <v>21.850807091063423</v>
      </c>
      <c r="R43" s="137">
        <v>31.938238976488382</v>
      </c>
      <c r="S43" s="137">
        <v>36443.455352696132</v>
      </c>
      <c r="T43" s="137">
        <v>51702.869654012036</v>
      </c>
      <c r="U43" s="137">
        <v>68236.97696064967</v>
      </c>
      <c r="V43" s="137">
        <v>16974.201318511321</v>
      </c>
      <c r="W43" s="137">
        <v>22336.968719421715</v>
      </c>
      <c r="X43" s="137">
        <v>41.871480499411518</v>
      </c>
      <c r="Y43" s="137">
        <v>31.979090169039814</v>
      </c>
      <c r="Z43" s="137">
        <v>31.593636132157769</v>
      </c>
      <c r="AA43" s="137">
        <v>7645.4481618211048</v>
      </c>
      <c r="AB43" s="137">
        <v>10253.4292298653</v>
      </c>
      <c r="AC43" s="137">
        <v>13907.442259681633</v>
      </c>
      <c r="AD43" s="137">
        <v>3442.0258012100003</v>
      </c>
      <c r="AE43" s="137">
        <v>4552.9412068799993</v>
      </c>
      <c r="AF43" s="137">
        <v>34.111552558391658</v>
      </c>
      <c r="AG43" s="137">
        <v>35.636984933520978</v>
      </c>
      <c r="AH43" s="137">
        <v>32.27504585466707</v>
      </c>
    </row>
    <row r="44" spans="2:34" x14ac:dyDescent="0.55000000000000004">
      <c r="B44" s="138" t="s">
        <v>215</v>
      </c>
      <c r="C44" s="137">
        <v>25973.895574900253</v>
      </c>
      <c r="D44" s="137">
        <v>38306.432216859997</v>
      </c>
      <c r="E44" s="137">
        <v>57477.339355383752</v>
      </c>
      <c r="F44" s="137">
        <v>16999.193521800647</v>
      </c>
      <c r="G44" s="137">
        <v>22488.439324579726</v>
      </c>
      <c r="H44" s="137">
        <v>47.480504441071332</v>
      </c>
      <c r="I44" s="137">
        <v>50.046182922997382</v>
      </c>
      <c r="J44" s="137">
        <v>32.291213084546541</v>
      </c>
      <c r="K44" s="137">
        <v>23895.178381050253</v>
      </c>
      <c r="L44" s="137">
        <v>34586.087780549999</v>
      </c>
      <c r="M44" s="137">
        <v>51289.721992403749</v>
      </c>
      <c r="N44" s="137">
        <v>15224.305604920002</v>
      </c>
      <c r="O44" s="137">
        <v>20284.812644089998</v>
      </c>
      <c r="P44" s="137">
        <v>44.740864575332182</v>
      </c>
      <c r="Q44" s="137">
        <v>48.295818589945547</v>
      </c>
      <c r="R44" s="137">
        <v>33.239657495673256</v>
      </c>
      <c r="S44" s="137">
        <v>1525.0894198599999</v>
      </c>
      <c r="T44" s="137">
        <v>2732.1780534200002</v>
      </c>
      <c r="U44" s="137">
        <v>4790.1724750900012</v>
      </c>
      <c r="V44" s="137">
        <v>1464.9343949689776</v>
      </c>
      <c r="W44" s="137">
        <v>1790.5878246097259</v>
      </c>
      <c r="X44" s="137">
        <v>79.148712058523657</v>
      </c>
      <c r="Y44" s="137">
        <v>75.32431567166384</v>
      </c>
      <c r="Z44" s="137">
        <v>22.229898537377473</v>
      </c>
      <c r="AA44" s="137">
        <v>553.62777399000004</v>
      </c>
      <c r="AB44" s="137">
        <v>988.16638288999991</v>
      </c>
      <c r="AC44" s="137">
        <v>1397.4448878899998</v>
      </c>
      <c r="AD44" s="137">
        <v>309.95352191166666</v>
      </c>
      <c r="AE44" s="137">
        <v>413.03885587999997</v>
      </c>
      <c r="AF44" s="137">
        <v>78.489308036025079</v>
      </c>
      <c r="AG44" s="137">
        <v>41.417974957114048</v>
      </c>
      <c r="AH44" s="137">
        <v>33.258319935371311</v>
      </c>
    </row>
    <row r="45" spans="2:34" x14ac:dyDescent="0.55000000000000004">
      <c r="B45" s="138" t="s">
        <v>216</v>
      </c>
      <c r="C45" s="137">
        <v>23335.021887400009</v>
      </c>
      <c r="D45" s="137">
        <v>35010.37952124999</v>
      </c>
      <c r="E45" s="137">
        <v>53207.330813603745</v>
      </c>
      <c r="F45" s="137">
        <v>15570.346373240642</v>
      </c>
      <c r="G45" s="137">
        <v>20596.197933729723</v>
      </c>
      <c r="H45" s="137">
        <v>50.033626238654669</v>
      </c>
      <c r="I45" s="137">
        <v>51.975875558015261</v>
      </c>
      <c r="J45" s="137">
        <v>32.278354251171713</v>
      </c>
      <c r="K45" s="137">
        <v>21508.894924210006</v>
      </c>
      <c r="L45" s="137">
        <v>31699.820303679997</v>
      </c>
      <c r="M45" s="137">
        <v>47872.598216953746</v>
      </c>
      <c r="N45" s="137">
        <v>14048.679570079998</v>
      </c>
      <c r="O45" s="137">
        <v>18723.917517679998</v>
      </c>
      <c r="P45" s="137">
        <v>47.380050976023306</v>
      </c>
      <c r="Q45" s="137">
        <v>51.018516062049315</v>
      </c>
      <c r="R45" s="137">
        <v>33.278842501020748</v>
      </c>
      <c r="S45" s="137">
        <v>1399.2000058500003</v>
      </c>
      <c r="T45" s="137">
        <v>2484.5678519099997</v>
      </c>
      <c r="U45" s="137">
        <v>4351.7813424600017</v>
      </c>
      <c r="V45" s="137">
        <v>1341.3536282589776</v>
      </c>
      <c r="W45" s="137">
        <v>1630.6375151797258</v>
      </c>
      <c r="X45" s="137">
        <v>77.570600451838132</v>
      </c>
      <c r="Y45" s="137">
        <v>75.152445086761887</v>
      </c>
      <c r="Z45" s="137">
        <v>21.566563866996582</v>
      </c>
      <c r="AA45" s="137">
        <v>426.92695734</v>
      </c>
      <c r="AB45" s="137">
        <v>825.99136565999993</v>
      </c>
      <c r="AC45" s="137">
        <v>982.95125418999999</v>
      </c>
      <c r="AD45" s="137">
        <v>180.31317490166666</v>
      </c>
      <c r="AE45" s="137">
        <v>241.64290086999998</v>
      </c>
      <c r="AF45" s="137">
        <v>93.473696485787698</v>
      </c>
      <c r="AG45" s="137">
        <v>19.002606450320805</v>
      </c>
      <c r="AH45" s="137">
        <v>34.012892292412538</v>
      </c>
    </row>
    <row r="46" spans="2:34" x14ac:dyDescent="0.55000000000000004">
      <c r="B46" s="138" t="s">
        <v>217</v>
      </c>
      <c r="C46" s="137">
        <v>214.50834162409222</v>
      </c>
      <c r="D46" s="137">
        <v>341.19425554999998</v>
      </c>
      <c r="E46" s="137">
        <v>228.25070361000002</v>
      </c>
      <c r="F46" s="137">
        <v>111.29880211999999</v>
      </c>
      <c r="G46" s="137">
        <v>151.40194073999999</v>
      </c>
      <c r="H46" s="137">
        <v>59.058735416412908</v>
      </c>
      <c r="I46" s="137">
        <v>-33.102418960113106</v>
      </c>
      <c r="J46" s="137">
        <v>36.031958885560734</v>
      </c>
      <c r="K46" s="137">
        <v>214.50834162409222</v>
      </c>
      <c r="L46" s="137">
        <v>341.19425554999998</v>
      </c>
      <c r="M46" s="137">
        <v>228.25070361000002</v>
      </c>
      <c r="N46" s="137">
        <v>111.29880211999999</v>
      </c>
      <c r="O46" s="137">
        <v>151.40194073999999</v>
      </c>
      <c r="P46" s="137">
        <v>59.058735416412908</v>
      </c>
      <c r="Q46" s="137">
        <v>-33.102418960113106</v>
      </c>
      <c r="R46" s="137">
        <v>36.031958885560734</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179.96914799000001</v>
      </c>
      <c r="G47" s="137">
        <v>226.01030193999998</v>
      </c>
      <c r="H47" s="137">
        <v>-41.736041548859973</v>
      </c>
      <c r="I47" s="137">
        <v>62.567397102409672</v>
      </c>
      <c r="J47" s="137">
        <v>25.582803755095977</v>
      </c>
      <c r="K47" s="137">
        <v>397.92062762</v>
      </c>
      <c r="L47" s="137">
        <v>1.0367346500000001</v>
      </c>
      <c r="M47" s="137">
        <v>2.2693150700000002</v>
      </c>
      <c r="N47" s="137">
        <v>14.551150740000001</v>
      </c>
      <c r="O47" s="137">
        <v>14.551150740000001</v>
      </c>
      <c r="P47" s="137">
        <v>-99.739461948429053</v>
      </c>
      <c r="Q47" s="137">
        <v>118.89063609478086</v>
      </c>
      <c r="R47" s="137">
        <v>0</v>
      </c>
      <c r="S47" s="137">
        <v>122.18570946999999</v>
      </c>
      <c r="T47" s="137">
        <v>246.76855866999998</v>
      </c>
      <c r="U47" s="137">
        <v>435.90731675000001</v>
      </c>
      <c r="V47" s="137">
        <v>122.96594753000001</v>
      </c>
      <c r="W47" s="137">
        <v>159.13716147999997</v>
      </c>
      <c r="X47" s="137">
        <v>101.96188223680001</v>
      </c>
      <c r="Y47" s="137">
        <v>76.646214209538968</v>
      </c>
      <c r="Z47" s="137">
        <v>29.415634715599026</v>
      </c>
      <c r="AA47" s="137">
        <v>68.968486650000003</v>
      </c>
      <c r="AB47" s="137">
        <v>95.413017230000008</v>
      </c>
      <c r="AC47" s="137">
        <v>119.78444202</v>
      </c>
      <c r="AD47" s="137">
        <v>42.452049720000005</v>
      </c>
      <c r="AE47" s="137">
        <v>52.321989719999998</v>
      </c>
      <c r="AF47" s="137">
        <v>38.342918432008261</v>
      </c>
      <c r="AG47" s="137">
        <v>25.543081539126788</v>
      </c>
      <c r="AH47" s="137">
        <v>23.249619429683431</v>
      </c>
    </row>
    <row r="48" spans="2:34" x14ac:dyDescent="0.55000000000000004">
      <c r="B48" s="138" t="s">
        <v>219</v>
      </c>
      <c r="C48" s="137">
        <v>1835.2905221361646</v>
      </c>
      <c r="D48" s="137">
        <v>2611.64012951</v>
      </c>
      <c r="E48" s="137">
        <v>3483.7967643299999</v>
      </c>
      <c r="F48" s="137">
        <v>1137.5791984500001</v>
      </c>
      <c r="G48" s="137">
        <v>1514.8291481699998</v>
      </c>
      <c r="H48" s="137">
        <v>42.301183273709306</v>
      </c>
      <c r="I48" s="137">
        <v>33.394977545533251</v>
      </c>
      <c r="J48" s="137">
        <v>33.162521803670344</v>
      </c>
      <c r="K48" s="137">
        <v>1773.8544875961645</v>
      </c>
      <c r="L48" s="137">
        <v>2544.0364866699997</v>
      </c>
      <c r="M48" s="137">
        <v>3186.60375677</v>
      </c>
      <c r="N48" s="137">
        <v>1049.7760819800001</v>
      </c>
      <c r="O48" s="137">
        <v>1394.9420349299999</v>
      </c>
      <c r="P48" s="137">
        <v>43.418555719164189</v>
      </c>
      <c r="Q48" s="137">
        <v>25.257785156261047</v>
      </c>
      <c r="R48" s="137">
        <v>32.879959724265824</v>
      </c>
      <c r="S48" s="137">
        <v>3.7037045400000004</v>
      </c>
      <c r="T48" s="137">
        <v>0.84164284</v>
      </c>
      <c r="U48" s="137">
        <v>2.4838158800000003</v>
      </c>
      <c r="V48" s="137">
        <v>0.61481918000000002</v>
      </c>
      <c r="W48" s="137">
        <v>0.81314794999999995</v>
      </c>
      <c r="X48" s="137">
        <v>-77.275648451158588</v>
      </c>
      <c r="Y48" s="137">
        <v>195.11519161738491</v>
      </c>
      <c r="Z48" s="137">
        <v>32.258064883401964</v>
      </c>
      <c r="AA48" s="137">
        <v>57.732330000000005</v>
      </c>
      <c r="AB48" s="137">
        <v>66.762</v>
      </c>
      <c r="AC48" s="137">
        <v>294.70919167999995</v>
      </c>
      <c r="AD48" s="137">
        <v>87.188297289999994</v>
      </c>
      <c r="AE48" s="137">
        <v>119.07396529</v>
      </c>
      <c r="AF48" s="137">
        <v>15.640577818355842</v>
      </c>
      <c r="AG48" s="137">
        <v>341.4325389892453</v>
      </c>
      <c r="AH48" s="137">
        <v>36.571041058347539</v>
      </c>
    </row>
    <row r="49" spans="2:34" x14ac:dyDescent="0.55000000000000004">
      <c r="B49" s="138" t="s">
        <v>220</v>
      </c>
      <c r="C49" s="137">
        <v>168.96849869000002</v>
      </c>
      <c r="D49" s="137">
        <v>174.0443966</v>
      </c>
      <c r="E49" s="137">
        <v>1430.2744476799996</v>
      </c>
      <c r="F49" s="137">
        <v>341.36727984999999</v>
      </c>
      <c r="G49" s="137">
        <v>451.04168830000009</v>
      </c>
      <c r="H49" s="137">
        <v>3.0040498373087487</v>
      </c>
      <c r="I49" s="137">
        <v>721.78712766441322</v>
      </c>
      <c r="J49" s="137">
        <v>32.127979136779622</v>
      </c>
      <c r="K49" s="137">
        <v>168.96849869000002</v>
      </c>
      <c r="L49" s="137">
        <v>170.67274660000001</v>
      </c>
      <c r="M49" s="137">
        <v>1430.2744476799996</v>
      </c>
      <c r="N49" s="137">
        <v>341.36727984999999</v>
      </c>
      <c r="O49" s="137">
        <v>451.04168830000009</v>
      </c>
      <c r="P49" s="137">
        <v>1.0086187207751134</v>
      </c>
      <c r="Q49" s="137">
        <v>738.02157999606459</v>
      </c>
      <c r="R49" s="137">
        <v>32.127979136779622</v>
      </c>
      <c r="S49" s="137">
        <v>0</v>
      </c>
      <c r="T49" s="137">
        <v>0</v>
      </c>
      <c r="U49" s="137">
        <v>0</v>
      </c>
      <c r="V49" s="137">
        <v>0</v>
      </c>
      <c r="W49" s="137">
        <v>0</v>
      </c>
      <c r="X49" s="137">
        <v>0</v>
      </c>
      <c r="Y49" s="137">
        <v>0</v>
      </c>
      <c r="Z49" s="137">
        <v>0</v>
      </c>
      <c r="AA49" s="137">
        <v>0</v>
      </c>
      <c r="AB49" s="137">
        <v>3.3716500000000003</v>
      </c>
      <c r="AC49" s="137">
        <v>0</v>
      </c>
      <c r="AD49" s="137">
        <v>0</v>
      </c>
      <c r="AE49" s="137">
        <v>0</v>
      </c>
      <c r="AF49" s="137">
        <v>0</v>
      </c>
      <c r="AG49" s="137">
        <v>-100</v>
      </c>
      <c r="AH49" s="137">
        <v>0</v>
      </c>
    </row>
    <row r="50" spans="2:34" x14ac:dyDescent="0.55000000000000004">
      <c r="B50" s="138" t="s">
        <v>221</v>
      </c>
      <c r="C50" s="137">
        <v>1193.4144405500001</v>
      </c>
      <c r="D50" s="137">
        <v>1459.6839719499999</v>
      </c>
      <c r="E50" s="137">
        <v>2428.0698874600002</v>
      </c>
      <c r="F50" s="137">
        <v>907.91364251999971</v>
      </c>
      <c r="G50" s="137">
        <v>1188.7896608400001</v>
      </c>
      <c r="H50" s="137">
        <v>22.311572774105709</v>
      </c>
      <c r="I50" s="137">
        <v>66.342162695417443</v>
      </c>
      <c r="J50" s="137">
        <v>30.936424475394226</v>
      </c>
      <c r="K50" s="137">
        <v>690.54917348999993</v>
      </c>
      <c r="L50" s="137">
        <v>672.63721290000012</v>
      </c>
      <c r="M50" s="137">
        <v>1366.82872561</v>
      </c>
      <c r="N50" s="137">
        <v>742.22133949999977</v>
      </c>
      <c r="O50" s="137">
        <v>999.29536336000012</v>
      </c>
      <c r="P50" s="137">
        <v>-2.5938718454290055</v>
      </c>
      <c r="Q50" s="137">
        <v>103.20444652728486</v>
      </c>
      <c r="R50" s="137">
        <v>34.635762969733427</v>
      </c>
      <c r="S50" s="137">
        <v>347.89520649000008</v>
      </c>
      <c r="T50" s="137">
        <v>605.89712285999997</v>
      </c>
      <c r="U50" s="137">
        <v>776.36195436000003</v>
      </c>
      <c r="V50" s="137">
        <v>111.24432822999999</v>
      </c>
      <c r="W50" s="137">
        <v>121.59644361000002</v>
      </c>
      <c r="X50" s="137">
        <v>74.160813818921042</v>
      </c>
      <c r="Y50" s="137">
        <v>28.134286344744382</v>
      </c>
      <c r="Z50" s="137">
        <v>9.3057466791446775</v>
      </c>
      <c r="AA50" s="137">
        <v>154.97006056999999</v>
      </c>
      <c r="AB50" s="137">
        <v>181.14963619000002</v>
      </c>
      <c r="AC50" s="137">
        <v>284.87920749</v>
      </c>
      <c r="AD50" s="137">
        <v>54.447974789999996</v>
      </c>
      <c r="AE50" s="137">
        <v>67.89785387000002</v>
      </c>
      <c r="AF50" s="137">
        <v>16.893311858889493</v>
      </c>
      <c r="AG50" s="137">
        <v>57.261815966995655</v>
      </c>
      <c r="AH50" s="137">
        <v>24.702257764177212</v>
      </c>
    </row>
    <row r="51" spans="2:34" x14ac:dyDescent="0.55000000000000004">
      <c r="B51" s="138" t="s">
        <v>222</v>
      </c>
      <c r="C51" s="137">
        <v>3195.5862352137974</v>
      </c>
      <c r="D51" s="137">
        <v>5239.1824130047089</v>
      </c>
      <c r="E51" s="137">
        <v>8276.270469454319</v>
      </c>
      <c r="F51" s="137">
        <v>3438.3462274508233</v>
      </c>
      <c r="G51" s="137">
        <v>4443.3977645245968</v>
      </c>
      <c r="H51" s="137">
        <v>63.950587697226915</v>
      </c>
      <c r="I51" s="137">
        <v>57.968740483456813</v>
      </c>
      <c r="J51" s="137">
        <v>29.230667029681733</v>
      </c>
      <c r="K51" s="137">
        <v>3050.8800108237951</v>
      </c>
      <c r="L51" s="137">
        <v>4745.1236147941754</v>
      </c>
      <c r="M51" s="137">
        <v>7475.1450260843112</v>
      </c>
      <c r="N51" s="137">
        <v>3119.5093267741563</v>
      </c>
      <c r="O51" s="137">
        <v>4047.8497184445969</v>
      </c>
      <c r="P51" s="137">
        <v>55.532947803899461</v>
      </c>
      <c r="Q51" s="137">
        <v>57.533198983026992</v>
      </c>
      <c r="R51" s="137">
        <v>29.759179871740443</v>
      </c>
      <c r="S51" s="137">
        <v>119.31932457000218</v>
      </c>
      <c r="T51" s="137">
        <v>403.48601481053316</v>
      </c>
      <c r="U51" s="137">
        <v>724.98685294000768</v>
      </c>
      <c r="V51" s="137">
        <v>297.96852029666707</v>
      </c>
      <c r="W51" s="137">
        <v>373.40689783000056</v>
      </c>
      <c r="X51" s="137">
        <v>238.15646900835102</v>
      </c>
      <c r="Y51" s="137">
        <v>79.680788510214711</v>
      </c>
      <c r="Z51" s="137">
        <v>25.317566251033703</v>
      </c>
      <c r="AA51" s="137">
        <v>25.38689982</v>
      </c>
      <c r="AB51" s="137">
        <v>90.572783399999992</v>
      </c>
      <c r="AC51" s="137">
        <v>76.138590429999994</v>
      </c>
      <c r="AD51" s="137">
        <v>20.868380380000001</v>
      </c>
      <c r="AE51" s="137">
        <v>22.141148250000001</v>
      </c>
      <c r="AF51" s="137">
        <v>256.76976725076941</v>
      </c>
      <c r="AG51" s="137">
        <v>-15.936567728358009</v>
      </c>
      <c r="AH51" s="137">
        <v>6.0990256398613676</v>
      </c>
    </row>
    <row r="52" spans="2:34" x14ac:dyDescent="0.55000000000000004">
      <c r="B52" s="136" t="s">
        <v>223</v>
      </c>
      <c r="C52" s="137">
        <v>24942.072207348505</v>
      </c>
      <c r="D52" s="137">
        <v>27258.634838578226</v>
      </c>
      <c r="E52" s="137">
        <v>29085.602124886285</v>
      </c>
      <c r="F52" s="137">
        <v>8825.8217403350027</v>
      </c>
      <c r="G52" s="137">
        <v>10751.577225475006</v>
      </c>
      <c r="H52" s="137">
        <v>9.28777132858756</v>
      </c>
      <c r="I52" s="137">
        <v>6.7023433019558789</v>
      </c>
      <c r="J52" s="137">
        <v>21.819560170120855</v>
      </c>
      <c r="K52" s="137">
        <v>23472.994725841003</v>
      </c>
      <c r="L52" s="137">
        <v>25927.440555256726</v>
      </c>
      <c r="M52" s="137">
        <v>27762.695726108086</v>
      </c>
      <c r="N52" s="137">
        <v>8452.3923662450015</v>
      </c>
      <c r="O52" s="137">
        <v>10308.752848145006</v>
      </c>
      <c r="P52" s="137">
        <v>10.456466497279392</v>
      </c>
      <c r="Q52" s="137">
        <v>7.0784278414988657</v>
      </c>
      <c r="R52" s="137">
        <v>21.962545057816548</v>
      </c>
      <c r="S52" s="137">
        <v>1272.5949960074997</v>
      </c>
      <c r="T52" s="137">
        <v>1050.5127824115002</v>
      </c>
      <c r="U52" s="137">
        <v>1029.5787004382</v>
      </c>
      <c r="V52" s="137">
        <v>297.11163229999994</v>
      </c>
      <c r="W52" s="137">
        <v>349.42674907000003</v>
      </c>
      <c r="X52" s="137">
        <v>-17.451130508349944</v>
      </c>
      <c r="Y52" s="137">
        <v>-1.9927489054673886</v>
      </c>
      <c r="Z52" s="137">
        <v>17.607899214520288</v>
      </c>
      <c r="AA52" s="137">
        <v>196.48248550000002</v>
      </c>
      <c r="AB52" s="137">
        <v>280.68150090999995</v>
      </c>
      <c r="AC52" s="137">
        <v>293.3276983400001</v>
      </c>
      <c r="AD52" s="137">
        <v>76.317741789999971</v>
      </c>
      <c r="AE52" s="137">
        <v>93.397628260000005</v>
      </c>
      <c r="AF52" s="137">
        <v>42.853191314092939</v>
      </c>
      <c r="AG52" s="137">
        <v>4.5055329221910938</v>
      </c>
      <c r="AH52" s="137">
        <v>22.379968365675669</v>
      </c>
    </row>
    <row r="53" spans="2:34" x14ac:dyDescent="0.55000000000000004">
      <c r="B53" s="138" t="s">
        <v>224</v>
      </c>
      <c r="C53" s="137">
        <v>228.02205500000002</v>
      </c>
      <c r="D53" s="137">
        <v>309.61260455000001</v>
      </c>
      <c r="E53" s="137">
        <v>205.84827455000004</v>
      </c>
      <c r="F53" s="137">
        <v>89.411234599999986</v>
      </c>
      <c r="G53" s="137">
        <v>115.53129532999999</v>
      </c>
      <c r="H53" s="137">
        <v>35.781867482073167</v>
      </c>
      <c r="I53" s="137">
        <v>-33.514246020705158</v>
      </c>
      <c r="J53" s="137">
        <v>29.213399017308738</v>
      </c>
      <c r="K53" s="137">
        <v>228.02205500000002</v>
      </c>
      <c r="L53" s="137">
        <v>309.61260455000001</v>
      </c>
      <c r="M53" s="137">
        <v>205.84827455000004</v>
      </c>
      <c r="N53" s="137">
        <v>89.411234599999986</v>
      </c>
      <c r="O53" s="137">
        <v>115.53129532999999</v>
      </c>
      <c r="P53" s="137">
        <v>35.781867482073167</v>
      </c>
      <c r="Q53" s="137">
        <v>-33.514246020705158</v>
      </c>
      <c r="R53" s="137">
        <v>29.213399017308738</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7038.3627250849995</v>
      </c>
      <c r="G54" s="137">
        <v>8522.1360095250038</v>
      </c>
      <c r="H54" s="137">
        <v>9.2779032242049695</v>
      </c>
      <c r="I54" s="137">
        <v>-3.4851122636664913</v>
      </c>
      <c r="J54" s="137">
        <v>21.081227870677626</v>
      </c>
      <c r="K54" s="137">
        <v>20103.026997721907</v>
      </c>
      <c r="L54" s="137">
        <v>21943.425794933784</v>
      </c>
      <c r="M54" s="137">
        <v>21249.946926254699</v>
      </c>
      <c r="N54" s="137">
        <v>6845.7892486149995</v>
      </c>
      <c r="O54" s="137">
        <v>8288.8014362750037</v>
      </c>
      <c r="P54" s="137">
        <v>9.1548342317822744</v>
      </c>
      <c r="Q54" s="137">
        <v>-3.1603035695510817</v>
      </c>
      <c r="R54" s="137">
        <v>21.078828682199735</v>
      </c>
      <c r="S54" s="137">
        <v>676.95402847749983</v>
      </c>
      <c r="T54" s="137">
        <v>733.32868633150008</v>
      </c>
      <c r="U54" s="137">
        <v>584.05154766999988</v>
      </c>
      <c r="V54" s="137">
        <v>140.07241395000003</v>
      </c>
      <c r="W54" s="137">
        <v>169.86898763000002</v>
      </c>
      <c r="X54" s="137">
        <v>8.3276936811779372</v>
      </c>
      <c r="Y54" s="137">
        <v>-20.356102446811921</v>
      </c>
      <c r="Z54" s="137">
        <v>21.272263995276131</v>
      </c>
      <c r="AA54" s="137">
        <v>140.29744558000002</v>
      </c>
      <c r="AB54" s="137">
        <v>184.48718135999999</v>
      </c>
      <c r="AC54" s="137">
        <v>230.50325189000009</v>
      </c>
      <c r="AD54" s="137">
        <v>52.501062519999984</v>
      </c>
      <c r="AE54" s="137">
        <v>63.465585619999985</v>
      </c>
      <c r="AF54" s="137">
        <v>31.497177726448506</v>
      </c>
      <c r="AG54" s="137">
        <v>24.94269259835804</v>
      </c>
      <c r="AH54" s="137">
        <v>20.884383236669024</v>
      </c>
    </row>
    <row r="55" spans="2:34" x14ac:dyDescent="0.55000000000000004">
      <c r="B55" s="138" t="s">
        <v>226</v>
      </c>
      <c r="C55" s="137">
        <v>3793.7716805690984</v>
      </c>
      <c r="D55" s="137">
        <v>4087.7805714029423</v>
      </c>
      <c r="E55" s="137">
        <v>6815.2521245215885</v>
      </c>
      <c r="F55" s="137">
        <v>1698.04778065</v>
      </c>
      <c r="G55" s="137">
        <v>2113.9099206199999</v>
      </c>
      <c r="H55" s="137">
        <v>7.7497782046214239</v>
      </c>
      <c r="I55" s="137">
        <v>66.722552873785176</v>
      </c>
      <c r="J55" s="137">
        <v>24.490602956461618</v>
      </c>
      <c r="K55" s="137">
        <v>3141.9456731190985</v>
      </c>
      <c r="L55" s="137">
        <v>3674.4021557729425</v>
      </c>
      <c r="M55" s="137">
        <v>6306.9005253033883</v>
      </c>
      <c r="N55" s="137">
        <v>1517.1918830300001</v>
      </c>
      <c r="O55" s="137">
        <v>1904.4201165399998</v>
      </c>
      <c r="P55" s="137">
        <v>16.946711943789257</v>
      </c>
      <c r="Q55" s="137">
        <v>71.644263690474489</v>
      </c>
      <c r="R55" s="137">
        <v>25.522693460280188</v>
      </c>
      <c r="S55" s="137">
        <v>595.64096753000001</v>
      </c>
      <c r="T55" s="137">
        <v>317.18409608000007</v>
      </c>
      <c r="U55" s="137">
        <v>445.5271527682001</v>
      </c>
      <c r="V55" s="137">
        <v>157.03921834999997</v>
      </c>
      <c r="W55" s="137">
        <v>179.55776143999998</v>
      </c>
      <c r="X55" s="137">
        <v>-46.749113413857849</v>
      </c>
      <c r="Y55" s="137">
        <v>40.463269840562674</v>
      </c>
      <c r="Z55" s="137">
        <v>14.339439107377608</v>
      </c>
      <c r="AA55" s="137">
        <v>56.185039919999994</v>
      </c>
      <c r="AB55" s="137">
        <v>96.194319550000017</v>
      </c>
      <c r="AC55" s="137">
        <v>62.824446449999996</v>
      </c>
      <c r="AD55" s="137">
        <v>23.816679270000002</v>
      </c>
      <c r="AE55" s="137">
        <v>29.932042639999995</v>
      </c>
      <c r="AF55" s="137">
        <v>71.209844625843289</v>
      </c>
      <c r="AG55" s="137">
        <v>-34.690066166178326</v>
      </c>
      <c r="AH55" s="137">
        <v>25.676809519381806</v>
      </c>
    </row>
    <row r="56" spans="2:34" x14ac:dyDescent="0.55000000000000004">
      <c r="B56" s="136" t="s">
        <v>227</v>
      </c>
      <c r="C56" s="137">
        <v>10912.646389466488</v>
      </c>
      <c r="D56" s="137">
        <v>8120.693092815819</v>
      </c>
      <c r="E56" s="137">
        <v>5552.5347156456673</v>
      </c>
      <c r="F56" s="137">
        <v>1566.6139691120336</v>
      </c>
      <c r="G56" s="137">
        <v>2008.9749738366336</v>
      </c>
      <c r="H56" s="137">
        <v>-25.584566722015502</v>
      </c>
      <c r="I56" s="137">
        <v>-31.624866841010647</v>
      </c>
      <c r="J56" s="137">
        <v>28.236758604631422</v>
      </c>
      <c r="K56" s="137">
        <v>10900.125014386489</v>
      </c>
      <c r="L56" s="137">
        <v>8082.9972312058189</v>
      </c>
      <c r="M56" s="137">
        <v>5467.5211171480669</v>
      </c>
      <c r="N56" s="137">
        <v>1551.7402378416336</v>
      </c>
      <c r="O56" s="137">
        <v>1983.5586067066336</v>
      </c>
      <c r="P56" s="137">
        <v>-25.844912599282065</v>
      </c>
      <c r="Q56" s="137">
        <v>-32.357750958521315</v>
      </c>
      <c r="R56" s="137">
        <v>27.828006152990543</v>
      </c>
      <c r="S56" s="137">
        <v>12.521375080000009</v>
      </c>
      <c r="T56" s="137">
        <v>37.69586160999998</v>
      </c>
      <c r="U56" s="137">
        <v>85.013598497600086</v>
      </c>
      <c r="V56" s="137">
        <v>14.873731270400004</v>
      </c>
      <c r="W56" s="137">
        <v>25.416367129999998</v>
      </c>
      <c r="X56" s="137">
        <v>201.05209187615802</v>
      </c>
      <c r="Y56" s="137">
        <v>125.52501751292408</v>
      </c>
      <c r="Z56" s="137">
        <v>70.880908549025222</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206.99717117078512</v>
      </c>
      <c r="G57" s="137">
        <v>224.40729308765995</v>
      </c>
      <c r="H57" s="137">
        <v>-23.411006066851918</v>
      </c>
      <c r="I57" s="137">
        <v>-19.428629000061601</v>
      </c>
      <c r="J57" s="137">
        <v>8.410801857050707</v>
      </c>
      <c r="K57" s="137">
        <v>1343.8355625359695</v>
      </c>
      <c r="L57" s="137">
        <v>1027.8752109072454</v>
      </c>
      <c r="M57" s="137">
        <v>816.6079763752939</v>
      </c>
      <c r="N57" s="137">
        <v>210.11687485038513</v>
      </c>
      <c r="O57" s="137">
        <v>226.05851853765995</v>
      </c>
      <c r="P57" s="137">
        <v>-23.51183139047691</v>
      </c>
      <c r="Q57" s="137">
        <v>-20.553782432935442</v>
      </c>
      <c r="R57" s="137">
        <v>7.587036357087527</v>
      </c>
      <c r="S57" s="137">
        <v>-0.53577327999999236</v>
      </c>
      <c r="T57" s="137">
        <v>0.94458318999998436</v>
      </c>
      <c r="U57" s="137">
        <v>12.326236847600081</v>
      </c>
      <c r="V57" s="137">
        <v>-3.1197036795999953</v>
      </c>
      <c r="W57" s="137">
        <v>-1.6512254500000016</v>
      </c>
      <c r="X57" s="137">
        <v>-276.30278053433307</v>
      </c>
      <c r="Y57" s="137">
        <v>1204.9392555461723</v>
      </c>
      <c r="Z57" s="137">
        <v>-47.071080474805868</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1359.6167979412487</v>
      </c>
      <c r="G58" s="137">
        <v>1784.5676807489738</v>
      </c>
      <c r="H58" s="137">
        <v>-25.889680925941622</v>
      </c>
      <c r="I58" s="137">
        <v>-33.394178047762388</v>
      </c>
      <c r="J58" s="137">
        <v>31.255195099912843</v>
      </c>
      <c r="K58" s="137">
        <v>9556.2894518505182</v>
      </c>
      <c r="L58" s="137">
        <v>7055.1220202985724</v>
      </c>
      <c r="M58" s="137">
        <v>4650.9131407727727</v>
      </c>
      <c r="N58" s="137">
        <v>1341.6233629912488</v>
      </c>
      <c r="O58" s="137">
        <v>1757.5000881689737</v>
      </c>
      <c r="P58" s="137">
        <v>-26.172997837226557</v>
      </c>
      <c r="Q58" s="137">
        <v>-34.07749536589948</v>
      </c>
      <c r="R58" s="137">
        <v>30.998023487791453</v>
      </c>
      <c r="S58" s="137">
        <v>13.057148360000001</v>
      </c>
      <c r="T58" s="137">
        <v>36.751278419999998</v>
      </c>
      <c r="U58" s="137">
        <v>72.68736165</v>
      </c>
      <c r="V58" s="137">
        <v>17.993434950000001</v>
      </c>
      <c r="W58" s="137">
        <v>27.067592579999999</v>
      </c>
      <c r="X58" s="137">
        <v>181.46481457303437</v>
      </c>
      <c r="Y58" s="137">
        <v>97.781858958254986</v>
      </c>
      <c r="Z58" s="137">
        <v>50.430380053698407</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2790.6588076140538</v>
      </c>
      <c r="G59" s="137">
        <v>3442.3244750887206</v>
      </c>
      <c r="H59" s="137">
        <v>-25.520266941745707</v>
      </c>
      <c r="I59" s="137">
        <v>-11.26557942143593</v>
      </c>
      <c r="J59" s="137">
        <v>23.351678309675748</v>
      </c>
      <c r="K59" s="137">
        <v>12989.900585270836</v>
      </c>
      <c r="L59" s="137">
        <v>10324.556617641752</v>
      </c>
      <c r="M59" s="137">
        <v>9218.4727344289859</v>
      </c>
      <c r="N59" s="137">
        <v>2225.3364448015536</v>
      </c>
      <c r="O59" s="137">
        <v>2766.291286463721</v>
      </c>
      <c r="P59" s="137">
        <v>-20.518586344311977</v>
      </c>
      <c r="Q59" s="137">
        <v>-10.713136884956215</v>
      </c>
      <c r="R59" s="137">
        <v>24.308901376502082</v>
      </c>
      <c r="S59" s="137">
        <v>2257.110000926004</v>
      </c>
      <c r="T59" s="137">
        <v>1683.7783624247002</v>
      </c>
      <c r="U59" s="137">
        <v>1601.2461242889058</v>
      </c>
      <c r="V59" s="137">
        <v>485.33423362000008</v>
      </c>
      <c r="W59" s="137">
        <v>583.57809896499987</v>
      </c>
      <c r="X59" s="137">
        <v>-25.401138547349856</v>
      </c>
      <c r="Y59" s="137">
        <v>-4.9016093790957767</v>
      </c>
      <c r="Z59" s="137">
        <v>20.24251712314226</v>
      </c>
      <c r="AA59" s="137">
        <v>1541.6176580482827</v>
      </c>
      <c r="AB59" s="137">
        <v>495.79052038999998</v>
      </c>
      <c r="AC59" s="137">
        <v>275.74445252861636</v>
      </c>
      <c r="AD59" s="137">
        <v>79.98812919249994</v>
      </c>
      <c r="AE59" s="137">
        <v>92.455089659999985</v>
      </c>
      <c r="AF59" s="137">
        <v>-67.839592534397909</v>
      </c>
      <c r="AG59" s="137">
        <v>-44.382871154593765</v>
      </c>
      <c r="AH59" s="137">
        <v>15.586013316422212</v>
      </c>
    </row>
    <row r="60" spans="2:34" x14ac:dyDescent="0.55000000000000004">
      <c r="B60" s="136" t="s">
        <v>231</v>
      </c>
      <c r="C60" s="137">
        <v>8175.9257602144844</v>
      </c>
      <c r="D60" s="137">
        <v>3583.7496483198811</v>
      </c>
      <c r="E60" s="137">
        <v>1971.1643273257689</v>
      </c>
      <c r="F60" s="137">
        <v>650.00219695970986</v>
      </c>
      <c r="G60" s="137">
        <v>767.93654505067798</v>
      </c>
      <c r="H60" s="137">
        <v>-56.167047580604915</v>
      </c>
      <c r="I60" s="137">
        <v>-44.997153240046153</v>
      </c>
      <c r="J60" s="137">
        <v>18.143684535619844</v>
      </c>
      <c r="K60" s="137">
        <v>5901.0282174676631</v>
      </c>
      <c r="L60" s="137">
        <v>3086.8188416344251</v>
      </c>
      <c r="M60" s="137">
        <v>1759.9141570070096</v>
      </c>
      <c r="N60" s="137">
        <v>505.69970853605014</v>
      </c>
      <c r="O60" s="137">
        <v>604.39245863701819</v>
      </c>
      <c r="P60" s="137">
        <v>-47.690152836464719</v>
      </c>
      <c r="Q60" s="137">
        <v>-42.986153470698625</v>
      </c>
      <c r="R60" s="137">
        <v>19.516078106248795</v>
      </c>
      <c r="S60" s="137">
        <v>1556.2960823400001</v>
      </c>
      <c r="T60" s="137">
        <v>218.72727969000002</v>
      </c>
      <c r="U60" s="137">
        <v>113.66862989999998</v>
      </c>
      <c r="V60" s="137">
        <v>76.932107900000005</v>
      </c>
      <c r="W60" s="137">
        <v>83.086105920000008</v>
      </c>
      <c r="X60" s="137">
        <v>-85.945651205320246</v>
      </c>
      <c r="Y60" s="137">
        <v>-48.031800120633605</v>
      </c>
      <c r="Z60" s="137">
        <v>7.9992582914785864</v>
      </c>
      <c r="AA60" s="137">
        <v>718.60146040682093</v>
      </c>
      <c r="AB60" s="137">
        <v>278.20352699545606</v>
      </c>
      <c r="AC60" s="137">
        <v>97.581540418759232</v>
      </c>
      <c r="AD60" s="137">
        <v>67.370380523659776</v>
      </c>
      <c r="AE60" s="137">
        <v>80.457980493659804</v>
      </c>
      <c r="AF60" s="137">
        <v>-61.285421429848327</v>
      </c>
      <c r="AG60" s="137">
        <v>-64.92440571382366</v>
      </c>
      <c r="AH60" s="137">
        <v>19.426341172889469</v>
      </c>
    </row>
    <row r="61" spans="2:34" x14ac:dyDescent="0.55000000000000004">
      <c r="B61" s="136" t="s">
        <v>232</v>
      </c>
      <c r="C61" s="137">
        <v>24835.06395183803</v>
      </c>
      <c r="D61" s="137">
        <v>20530.195335453824</v>
      </c>
      <c r="E61" s="137">
        <v>27558.415338145624</v>
      </c>
      <c r="F61" s="137">
        <v>11820.33034456761</v>
      </c>
      <c r="G61" s="137">
        <v>12215.374175938488</v>
      </c>
      <c r="H61" s="137">
        <v>-17.333833424921</v>
      </c>
      <c r="I61" s="137">
        <v>34.233575900540451</v>
      </c>
      <c r="J61" s="137">
        <v>3.3420709900246788</v>
      </c>
      <c r="K61" s="137">
        <v>20596.220343176909</v>
      </c>
      <c r="L61" s="137">
        <v>17298.581970516007</v>
      </c>
      <c r="M61" s="137">
        <v>23390.751795801989</v>
      </c>
      <c r="N61" s="137">
        <v>10114.461483550569</v>
      </c>
      <c r="O61" s="137">
        <v>10269.787631460609</v>
      </c>
      <c r="P61" s="137">
        <v>-16.010890919378514</v>
      </c>
      <c r="Q61" s="137">
        <v>35.21774117479444</v>
      </c>
      <c r="R61" s="137">
        <v>1.5356838143350628</v>
      </c>
      <c r="S61" s="137">
        <v>3211.3878790245235</v>
      </c>
      <c r="T61" s="137">
        <v>2406.5452202449464</v>
      </c>
      <c r="U61" s="137">
        <v>3134.6762887277296</v>
      </c>
      <c r="V61" s="137">
        <v>1353.332433034187</v>
      </c>
      <c r="W61" s="137">
        <v>1594.4735210330844</v>
      </c>
      <c r="X61" s="137">
        <v>-25.062144128913271</v>
      </c>
      <c r="Y61" s="137">
        <v>30.256280345676256</v>
      </c>
      <c r="Z61" s="137">
        <v>17.818318848551957</v>
      </c>
      <c r="AA61" s="137">
        <v>1027.4557296366008</v>
      </c>
      <c r="AB61" s="137">
        <v>825.06814469287292</v>
      </c>
      <c r="AC61" s="137">
        <v>1032.987253615905</v>
      </c>
      <c r="AD61" s="137">
        <v>352.53642798285432</v>
      </c>
      <c r="AE61" s="137">
        <v>351.11302344479503</v>
      </c>
      <c r="AF61" s="137">
        <v>-19.69793725470878</v>
      </c>
      <c r="AG61" s="137">
        <v>25.200234703089752</v>
      </c>
      <c r="AH61" s="137">
        <v>-0.40376098044781772</v>
      </c>
    </row>
    <row r="62" spans="2:34" x14ac:dyDescent="0.55000000000000004">
      <c r="B62" s="136" t="s">
        <v>233</v>
      </c>
      <c r="C62" s="137">
        <v>759.76625283999988</v>
      </c>
      <c r="D62" s="137">
        <v>668.56603689000008</v>
      </c>
      <c r="E62" s="137">
        <v>245.12288027999998</v>
      </c>
      <c r="F62" s="137">
        <v>52.622011479999998</v>
      </c>
      <c r="G62" s="137">
        <v>57.064626519999997</v>
      </c>
      <c r="H62" s="137">
        <v>-12.003720303329366</v>
      </c>
      <c r="I62" s="137">
        <v>-63.336025649724959</v>
      </c>
      <c r="J62" s="137">
        <v>8.4425032701163474</v>
      </c>
      <c r="K62" s="137">
        <v>706.17029223999987</v>
      </c>
      <c r="L62" s="137">
        <v>611.11416822000012</v>
      </c>
      <c r="M62" s="137">
        <v>230.71281405999997</v>
      </c>
      <c r="N62" s="137">
        <v>49.564776959999996</v>
      </c>
      <c r="O62" s="137">
        <v>54.007391999999996</v>
      </c>
      <c r="P62" s="137">
        <v>-13.460793390002005</v>
      </c>
      <c r="Q62" s="137">
        <v>-62.24718292295529</v>
      </c>
      <c r="R62" s="137">
        <v>8.9632503412358755</v>
      </c>
      <c r="S62" s="137">
        <v>49.13342986</v>
      </c>
      <c r="T62" s="137">
        <v>41.169897859999999</v>
      </c>
      <c r="U62" s="137">
        <v>8.9055429000000004</v>
      </c>
      <c r="V62" s="137">
        <v>0.66253452000000002</v>
      </c>
      <c r="W62" s="137">
        <v>0.6625345199999999</v>
      </c>
      <c r="X62" s="137">
        <v>-16.207970871748952</v>
      </c>
      <c r="Y62" s="137">
        <v>-78.368800111470577</v>
      </c>
      <c r="Z62" s="137">
        <v>-1.6757210245062499E-14</v>
      </c>
      <c r="AA62" s="137">
        <v>4.4625307400000001</v>
      </c>
      <c r="AB62" s="137">
        <v>16.281970810000001</v>
      </c>
      <c r="AC62" s="137">
        <v>5.5045233199999997</v>
      </c>
      <c r="AD62" s="137">
        <v>2.3946999999999998</v>
      </c>
      <c r="AE62" s="137">
        <v>2.3946999999999998</v>
      </c>
      <c r="AF62" s="137">
        <v>264.85957763957055</v>
      </c>
      <c r="AG62" s="137">
        <v>-66.192524331150054</v>
      </c>
      <c r="AH62" s="137">
        <v>0</v>
      </c>
    </row>
    <row r="63" spans="2:34" x14ac:dyDescent="0.55000000000000004">
      <c r="B63" s="136" t="s">
        <v>234</v>
      </c>
      <c r="C63" s="137">
        <v>11.52461362</v>
      </c>
      <c r="D63" s="137">
        <v>155.85206586999996</v>
      </c>
      <c r="E63" s="137">
        <v>-1059.8905418576226</v>
      </c>
      <c r="F63" s="137">
        <v>8.7050000000000001</v>
      </c>
      <c r="G63" s="137">
        <v>8.7050000000000001</v>
      </c>
      <c r="H63" s="137">
        <v>1252.3409201288257</v>
      </c>
      <c r="I63" s="137">
        <v>-780.06191380337771</v>
      </c>
      <c r="J63" s="137">
        <v>0</v>
      </c>
      <c r="K63" s="137">
        <v>8.4860347899999997</v>
      </c>
      <c r="L63" s="137">
        <v>155.85206586999996</v>
      </c>
      <c r="M63" s="137">
        <v>-1060.3935418576225</v>
      </c>
      <c r="N63" s="137">
        <v>0</v>
      </c>
      <c r="O63" s="137">
        <v>0</v>
      </c>
      <c r="P63" s="137">
        <v>1736.5711398409194</v>
      </c>
      <c r="Q63" s="137">
        <v>-780.38465575562077</v>
      </c>
      <c r="R63" s="137">
        <v>0</v>
      </c>
      <c r="S63" s="137">
        <v>0</v>
      </c>
      <c r="T63" s="137">
        <v>0</v>
      </c>
      <c r="U63" s="137">
        <v>0</v>
      </c>
      <c r="V63" s="137">
        <v>0</v>
      </c>
      <c r="W63" s="137">
        <v>0</v>
      </c>
      <c r="X63" s="137">
        <v>0</v>
      </c>
      <c r="Y63" s="137">
        <v>0</v>
      </c>
      <c r="Z63" s="137">
        <v>0</v>
      </c>
      <c r="AA63" s="137">
        <v>3.0385788300000001</v>
      </c>
      <c r="AB63" s="137">
        <v>0</v>
      </c>
      <c r="AC63" s="137">
        <v>0.503</v>
      </c>
      <c r="AD63" s="137">
        <v>8.7050000000000001</v>
      </c>
      <c r="AE63" s="137">
        <v>8.7050000000000001</v>
      </c>
      <c r="AF63" s="137">
        <v>-100</v>
      </c>
      <c r="AG63" s="137">
        <v>0</v>
      </c>
      <c r="AH63" s="137">
        <v>0</v>
      </c>
    </row>
    <row r="64" spans="2:34" x14ac:dyDescent="0.55000000000000004">
      <c r="B64" s="136" t="s">
        <v>235</v>
      </c>
      <c r="C64" s="137">
        <v>18.860220000000002</v>
      </c>
      <c r="D64" s="137">
        <v>56.128360360000187</v>
      </c>
      <c r="E64" s="137">
        <v>780.25911427044105</v>
      </c>
      <c r="F64" s="137">
        <v>646.40248926452819</v>
      </c>
      <c r="G64" s="137">
        <v>831.09503061465671</v>
      </c>
      <c r="H64" s="137">
        <v>197.60183264034134</v>
      </c>
      <c r="I64" s="137">
        <v>1290.1334535089891</v>
      </c>
      <c r="J64" s="137">
        <v>28.57237470732365</v>
      </c>
      <c r="K64" s="137">
        <v>0</v>
      </c>
      <c r="L64" s="137">
        <v>0</v>
      </c>
      <c r="M64" s="137">
        <v>0</v>
      </c>
      <c r="N64" s="137">
        <v>0</v>
      </c>
      <c r="O64" s="137">
        <v>0</v>
      </c>
      <c r="P64" s="137">
        <v>0</v>
      </c>
      <c r="Q64" s="137">
        <v>0</v>
      </c>
      <c r="R64" s="137">
        <v>0</v>
      </c>
      <c r="S64" s="137">
        <v>10.803000000000001</v>
      </c>
      <c r="T64" s="137">
        <v>56.128360360000187</v>
      </c>
      <c r="U64" s="137">
        <v>235.02313332570029</v>
      </c>
      <c r="V64" s="137">
        <v>277.50460003895989</v>
      </c>
      <c r="W64" s="137">
        <v>364.40219550137431</v>
      </c>
      <c r="X64" s="137">
        <v>419.56271739331845</v>
      </c>
      <c r="Y64" s="137">
        <v>318.72438784652127</v>
      </c>
      <c r="Z64" s="137">
        <v>31.313929733133989</v>
      </c>
      <c r="AA64" s="137">
        <v>8.0572200000000009</v>
      </c>
      <c r="AB64" s="137">
        <v>0</v>
      </c>
      <c r="AC64" s="137">
        <v>545.23598094474073</v>
      </c>
      <c r="AD64" s="137">
        <v>368.89788922556835</v>
      </c>
      <c r="AE64" s="137">
        <v>466.69283511328234</v>
      </c>
      <c r="AF64" s="137">
        <v>-100</v>
      </c>
      <c r="AG64" s="137">
        <v>0</v>
      </c>
      <c r="AH64" s="137">
        <v>26.510031297011771</v>
      </c>
    </row>
    <row r="65" spans="2:34" x14ac:dyDescent="0.55000000000000004">
      <c r="B65" s="146" t="s">
        <v>236</v>
      </c>
      <c r="C65" s="144">
        <v>459416.67976494139</v>
      </c>
      <c r="D65" s="144">
        <v>582243.58990878053</v>
      </c>
      <c r="E65" s="144">
        <v>717105.54984818818</v>
      </c>
      <c r="F65" s="144">
        <v>205238.17724572495</v>
      </c>
      <c r="G65" s="144">
        <v>266001.80163297779</v>
      </c>
      <c r="H65" s="144">
        <v>26.735405037249194</v>
      </c>
      <c r="I65" s="144">
        <v>23.162463662422859</v>
      </c>
      <c r="J65" s="144">
        <v>29.606394484054761</v>
      </c>
      <c r="K65" s="144">
        <v>400731.92513872444</v>
      </c>
      <c r="L65" s="144">
        <v>507891.88595293323</v>
      </c>
      <c r="M65" s="144">
        <v>618452.15019241069</v>
      </c>
      <c r="N65" s="144">
        <v>179100.57146402818</v>
      </c>
      <c r="O65" s="144">
        <v>232226.96085351516</v>
      </c>
      <c r="P65" s="144">
        <v>26.741059070128344</v>
      </c>
      <c r="Q65" s="144">
        <v>21.768464371514526</v>
      </c>
      <c r="R65" s="144">
        <v>29.662881003234133</v>
      </c>
      <c r="S65" s="144">
        <v>46805.606066854161</v>
      </c>
      <c r="T65" s="144">
        <v>60938.988609703709</v>
      </c>
      <c r="U65" s="144">
        <v>80736.610261117792</v>
      </c>
      <c r="V65" s="144">
        <v>21354.099834690511</v>
      </c>
      <c r="W65" s="144">
        <v>27623.605457610909</v>
      </c>
      <c r="X65" s="144">
        <v>30.195918246763686</v>
      </c>
      <c r="Y65" s="144">
        <v>32.487611138760478</v>
      </c>
      <c r="Z65" s="144">
        <v>29.359727974744025</v>
      </c>
      <c r="AA65" s="144">
        <v>11879.148559362808</v>
      </c>
      <c r="AB65" s="144">
        <v>13412.71534614363</v>
      </c>
      <c r="AC65" s="144">
        <v>17916.789394659652</v>
      </c>
      <c r="AD65" s="144">
        <v>4783.5059470062497</v>
      </c>
      <c r="AE65" s="144">
        <v>6151.2353218517364</v>
      </c>
      <c r="AF65" s="144">
        <v>12.909736578486584</v>
      </c>
      <c r="AG65" s="144">
        <v>33.58062802556244</v>
      </c>
      <c r="AH65" s="144">
        <v>28.592613660310761</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757C1-D48C-406B-8A31-86A00066E5E4}">
  <sheetPr codeName="Sheet80"/>
  <dimension ref="B2:AH63"/>
  <sheetViews>
    <sheetView workbookViewId="0">
      <pane xSplit="2" ySplit="6" topLeftCell="T52"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75</v>
      </c>
      <c r="G4" s="111" t="s">
        <v>77</v>
      </c>
      <c r="H4" s="112" t="s">
        <v>118</v>
      </c>
      <c r="I4" s="112"/>
      <c r="J4" s="112"/>
      <c r="K4" s="102" t="str">
        <f>C4</f>
        <v xml:space="preserve">Mid-July </v>
      </c>
      <c r="L4" s="102"/>
      <c r="M4" s="102"/>
      <c r="N4" s="111" t="str">
        <f>F4</f>
        <v>Mid-Oct</v>
      </c>
      <c r="O4" s="113" t="str">
        <f>G4</f>
        <v>Mid-Nov</v>
      </c>
      <c r="P4" s="112" t="s">
        <v>118</v>
      </c>
      <c r="Q4" s="112"/>
      <c r="R4" s="112"/>
      <c r="S4" s="102" t="str">
        <f>K4</f>
        <v xml:space="preserve">Mid-July </v>
      </c>
      <c r="T4" s="102"/>
      <c r="U4" s="102"/>
      <c r="V4" s="111" t="str">
        <f>N4</f>
        <v>Mid-Oct</v>
      </c>
      <c r="W4" s="113" t="str">
        <f>O4</f>
        <v>Mid-Nov</v>
      </c>
      <c r="X4" s="112" t="s">
        <v>118</v>
      </c>
      <c r="Y4" s="112"/>
      <c r="Z4" s="112"/>
      <c r="AA4" s="102" t="str">
        <f>S4</f>
        <v xml:space="preserve">Mid-July </v>
      </c>
      <c r="AB4" s="102"/>
      <c r="AC4" s="102"/>
      <c r="AD4" s="111" t="str">
        <f>V4</f>
        <v>Mid-Oct</v>
      </c>
      <c r="AE4" s="111" t="str">
        <f>W4</f>
        <v>Mid-Nov</v>
      </c>
      <c r="AF4" s="112" t="s">
        <v>118</v>
      </c>
      <c r="AG4" s="112"/>
      <c r="AH4" s="112"/>
    </row>
    <row r="5" spans="2:34" x14ac:dyDescent="0.55000000000000004">
      <c r="B5" s="149"/>
      <c r="C5" s="111">
        <v>2021</v>
      </c>
      <c r="D5" s="111">
        <v>2022</v>
      </c>
      <c r="E5" s="111">
        <v>2023</v>
      </c>
      <c r="F5" s="111">
        <v>2023</v>
      </c>
      <c r="G5" s="111">
        <v>2023</v>
      </c>
      <c r="H5" s="112"/>
      <c r="I5" s="112"/>
      <c r="J5" s="112"/>
      <c r="K5" s="111">
        <f>C5</f>
        <v>2021</v>
      </c>
      <c r="L5" s="111">
        <f>D5</f>
        <v>2022</v>
      </c>
      <c r="M5" s="111">
        <f>E5</f>
        <v>2023</v>
      </c>
      <c r="N5" s="111">
        <f>F5</f>
        <v>2023</v>
      </c>
      <c r="O5" s="111">
        <f>G5</f>
        <v>2023</v>
      </c>
      <c r="P5" s="112"/>
      <c r="Q5" s="112"/>
      <c r="R5" s="112"/>
      <c r="S5" s="111">
        <f>K5</f>
        <v>2021</v>
      </c>
      <c r="T5" s="111">
        <f>L5</f>
        <v>2022</v>
      </c>
      <c r="U5" s="111">
        <f>M5</f>
        <v>2023</v>
      </c>
      <c r="V5" s="111">
        <f>N5</f>
        <v>2023</v>
      </c>
      <c r="W5" s="111">
        <f>O5</f>
        <v>2023</v>
      </c>
      <c r="X5" s="112"/>
      <c r="Y5" s="112"/>
      <c r="Z5" s="112"/>
      <c r="AA5" s="111">
        <f>S5</f>
        <v>2021</v>
      </c>
      <c r="AB5" s="111">
        <f>T5</f>
        <v>2022</v>
      </c>
      <c r="AC5" s="111">
        <f>U5</f>
        <v>2023</v>
      </c>
      <c r="AD5" s="111">
        <f>V5</f>
        <v>2023</v>
      </c>
      <c r="AE5" s="111">
        <f>W5</f>
        <v>2023</v>
      </c>
      <c r="AF5" s="112"/>
      <c r="AG5" s="112"/>
      <c r="AH5" s="112"/>
    </row>
    <row r="6" spans="2:34" x14ac:dyDescent="0.55000000000000004">
      <c r="B6" s="150" t="s">
        <v>241</v>
      </c>
      <c r="C6" s="111">
        <v>1</v>
      </c>
      <c r="D6" s="111">
        <v>2</v>
      </c>
      <c r="E6" s="111">
        <v>3</v>
      </c>
      <c r="F6" s="111">
        <v>4</v>
      </c>
      <c r="G6" s="111">
        <v>5</v>
      </c>
      <c r="H6" s="111" t="s">
        <v>949</v>
      </c>
      <c r="I6" s="111" t="s">
        <v>950</v>
      </c>
      <c r="J6" s="111" t="s">
        <v>951</v>
      </c>
      <c r="K6" s="111">
        <v>1</v>
      </c>
      <c r="L6" s="111">
        <v>2</v>
      </c>
      <c r="M6" s="111">
        <v>3</v>
      </c>
      <c r="N6" s="111">
        <v>4</v>
      </c>
      <c r="O6" s="111">
        <v>5</v>
      </c>
      <c r="P6" s="111" t="s">
        <v>949</v>
      </c>
      <c r="Q6" s="111" t="s">
        <v>950</v>
      </c>
      <c r="R6" s="111" t="s">
        <v>951</v>
      </c>
      <c r="S6" s="111">
        <v>1</v>
      </c>
      <c r="T6" s="111">
        <v>2</v>
      </c>
      <c r="U6" s="111">
        <v>3</v>
      </c>
      <c r="V6" s="111">
        <v>4</v>
      </c>
      <c r="W6" s="111">
        <v>5</v>
      </c>
      <c r="X6" s="111" t="s">
        <v>949</v>
      </c>
      <c r="Y6" s="111" t="s">
        <v>950</v>
      </c>
      <c r="Z6" s="111" t="s">
        <v>951</v>
      </c>
      <c r="AA6" s="111">
        <v>1</v>
      </c>
      <c r="AB6" s="111">
        <v>2</v>
      </c>
      <c r="AC6" s="111">
        <v>3</v>
      </c>
      <c r="AD6" s="111">
        <v>4</v>
      </c>
      <c r="AE6" s="111">
        <v>5</v>
      </c>
      <c r="AF6" s="111" t="s">
        <v>949</v>
      </c>
      <c r="AG6" s="111" t="s">
        <v>950</v>
      </c>
      <c r="AH6" s="111" t="s">
        <v>951</v>
      </c>
    </row>
    <row r="7" spans="2:34" x14ac:dyDescent="0.55000000000000004">
      <c r="B7" s="151" t="s">
        <v>242</v>
      </c>
      <c r="C7" s="137">
        <v>273900.75061491126</v>
      </c>
      <c r="D7" s="137">
        <v>336186.97595923702</v>
      </c>
      <c r="E7" s="137">
        <v>369626.80336286669</v>
      </c>
      <c r="F7" s="137">
        <v>370367.34638618876</v>
      </c>
      <c r="G7" s="137">
        <v>364342.56289628928</v>
      </c>
      <c r="H7" s="137">
        <v>22.74043616327895</v>
      </c>
      <c r="I7" s="137">
        <v>9.9467944313477137</v>
      </c>
      <c r="J7" s="137">
        <v>-1.6267048239229309</v>
      </c>
      <c r="K7" s="137">
        <v>242234.59024357705</v>
      </c>
      <c r="L7" s="137">
        <v>299987.20823747403</v>
      </c>
      <c r="M7" s="137">
        <v>330085.90276601719</v>
      </c>
      <c r="N7" s="137">
        <v>328308.30407448224</v>
      </c>
      <c r="O7" s="137">
        <v>322450.64521384856</v>
      </c>
      <c r="P7" s="137">
        <v>23.841606574777074</v>
      </c>
      <c r="Q7" s="137">
        <v>10.033325989259053</v>
      </c>
      <c r="R7" s="137">
        <v>-1.7841945476057108</v>
      </c>
      <c r="S7" s="137">
        <v>26987.136698524228</v>
      </c>
      <c r="T7" s="137">
        <v>29912.754424642986</v>
      </c>
      <c r="U7" s="137">
        <v>32929.9994582695</v>
      </c>
      <c r="V7" s="137">
        <v>35374.839611156494</v>
      </c>
      <c r="W7" s="137">
        <v>35205.968889530697</v>
      </c>
      <c r="X7" s="137">
        <v>10.840785959626253</v>
      </c>
      <c r="Y7" s="137">
        <v>10.086817786130791</v>
      </c>
      <c r="Z7" s="137">
        <v>-0.47737522906686758</v>
      </c>
      <c r="AA7" s="137">
        <v>4679.0236728099981</v>
      </c>
      <c r="AB7" s="137">
        <v>6287.013297120001</v>
      </c>
      <c r="AC7" s="137">
        <v>6610.9011385799986</v>
      </c>
      <c r="AD7" s="137">
        <v>6684.2027005499995</v>
      </c>
      <c r="AE7" s="137">
        <v>6685.9487929099996</v>
      </c>
      <c r="AF7" s="137">
        <v>34.365921969023105</v>
      </c>
      <c r="AG7" s="137">
        <v>5.1516964598812987</v>
      </c>
      <c r="AH7" s="137">
        <v>2.6122672190309615E-2</v>
      </c>
    </row>
    <row r="8" spans="2:34" x14ac:dyDescent="0.55000000000000004">
      <c r="B8" s="151" t="s">
        <v>243</v>
      </c>
      <c r="C8" s="137">
        <v>8956.1861823189993</v>
      </c>
      <c r="D8" s="137">
        <v>13233.571855670001</v>
      </c>
      <c r="E8" s="137">
        <v>15012.222209529997</v>
      </c>
      <c r="F8" s="137">
        <v>15780.06977833</v>
      </c>
      <c r="G8" s="137">
        <v>15755.511061520001</v>
      </c>
      <c r="H8" s="137">
        <v>47.759007978142222</v>
      </c>
      <c r="I8" s="137">
        <v>13.44044051944995</v>
      </c>
      <c r="J8" s="137">
        <v>-0.15563123075491569</v>
      </c>
      <c r="K8" s="137">
        <v>7816.364499069</v>
      </c>
      <c r="L8" s="137">
        <v>11665.598993310001</v>
      </c>
      <c r="M8" s="137">
        <v>13237.040203399996</v>
      </c>
      <c r="N8" s="137">
        <v>13975.65197336</v>
      </c>
      <c r="O8" s="137">
        <v>13956.73675976</v>
      </c>
      <c r="P8" s="137">
        <v>49.2458417810413</v>
      </c>
      <c r="Q8" s="137">
        <v>13.470728858339696</v>
      </c>
      <c r="R8" s="137">
        <v>-0.1353440514693327</v>
      </c>
      <c r="S8" s="137">
        <v>1008.2292883699998</v>
      </c>
      <c r="T8" s="137">
        <v>1340.7580806000001</v>
      </c>
      <c r="U8" s="137">
        <v>1522.53053417</v>
      </c>
      <c r="V8" s="137">
        <v>1549.85543282</v>
      </c>
      <c r="W8" s="137">
        <v>1545.2041633800002</v>
      </c>
      <c r="X8" s="137">
        <v>32.981465234718407</v>
      </c>
      <c r="Y8" s="137">
        <v>13.557438601351206</v>
      </c>
      <c r="Z8" s="137">
        <v>-0.30010989034872093</v>
      </c>
      <c r="AA8" s="137">
        <v>131.59239488</v>
      </c>
      <c r="AB8" s="137">
        <v>227.21478175999997</v>
      </c>
      <c r="AC8" s="137">
        <v>252.65147195999998</v>
      </c>
      <c r="AD8" s="137">
        <v>254.56237214999999</v>
      </c>
      <c r="AE8" s="137">
        <v>253.57013838000003</v>
      </c>
      <c r="AF8" s="137">
        <v>72.66558752669458</v>
      </c>
      <c r="AG8" s="137">
        <v>11.194997967547733</v>
      </c>
      <c r="AH8" s="137">
        <v>-0.38978021834872312</v>
      </c>
    </row>
    <row r="9" spans="2:34" x14ac:dyDescent="0.55000000000000004">
      <c r="B9" s="151" t="s">
        <v>244</v>
      </c>
      <c r="C9" s="137">
        <v>8685.2394279700002</v>
      </c>
      <c r="D9" s="137">
        <v>8789.4473612299989</v>
      </c>
      <c r="E9" s="137">
        <v>11789.121217340004</v>
      </c>
      <c r="F9" s="137">
        <v>10693.249222500002</v>
      </c>
      <c r="G9" s="137">
        <v>11118.937590190002</v>
      </c>
      <c r="H9" s="137">
        <v>1.199827985448586</v>
      </c>
      <c r="I9" s="137">
        <v>34.128128115784392</v>
      </c>
      <c r="J9" s="137">
        <v>3.9809075691820128</v>
      </c>
      <c r="K9" s="137">
        <v>8257.77947761</v>
      </c>
      <c r="L9" s="137">
        <v>8386.0145431000001</v>
      </c>
      <c r="M9" s="137">
        <v>11382.604576650005</v>
      </c>
      <c r="N9" s="137">
        <v>10383.820481280001</v>
      </c>
      <c r="O9" s="137">
        <v>10811.067753300002</v>
      </c>
      <c r="P9" s="137">
        <v>1.5529000966627222</v>
      </c>
      <c r="Q9" s="137">
        <v>35.733184317162845</v>
      </c>
      <c r="R9" s="137">
        <v>4.1145479430258147</v>
      </c>
      <c r="S9" s="137">
        <v>363.95472168000003</v>
      </c>
      <c r="T9" s="137">
        <v>302.32561848000006</v>
      </c>
      <c r="U9" s="137">
        <v>321.24580457999997</v>
      </c>
      <c r="V9" s="137">
        <v>247.91551088</v>
      </c>
      <c r="W9" s="137">
        <v>246.37899598999999</v>
      </c>
      <c r="X9" s="137">
        <v>-16.933178642530745</v>
      </c>
      <c r="Y9" s="137">
        <v>6.25821463464617</v>
      </c>
      <c r="Z9" s="137">
        <v>-0.61977360131522108</v>
      </c>
      <c r="AA9" s="137">
        <v>63.505228680000002</v>
      </c>
      <c r="AB9" s="137">
        <v>101.10719965000003</v>
      </c>
      <c r="AC9" s="137">
        <v>85.270836110000005</v>
      </c>
      <c r="AD9" s="137">
        <v>61.513230340000007</v>
      </c>
      <c r="AE9" s="137">
        <v>61.490840899999995</v>
      </c>
      <c r="AF9" s="137">
        <v>59.210826811560146</v>
      </c>
      <c r="AG9" s="137">
        <v>-15.66294348455928</v>
      </c>
      <c r="AH9" s="137">
        <v>-3.6397763336859512E-2</v>
      </c>
    </row>
    <row r="10" spans="2:34" ht="31.35" x14ac:dyDescent="0.55000000000000004">
      <c r="B10" s="152" t="s">
        <v>245</v>
      </c>
      <c r="C10" s="137">
        <v>686582.05717490951</v>
      </c>
      <c r="D10" s="137">
        <v>733900.39099613891</v>
      </c>
      <c r="E10" s="137">
        <v>782535.67499568395</v>
      </c>
      <c r="F10" s="137">
        <v>821148.98192242812</v>
      </c>
      <c r="G10" s="137">
        <v>827695.76964496134</v>
      </c>
      <c r="H10" s="137">
        <v>6.8918686887814884</v>
      </c>
      <c r="I10" s="137">
        <v>6.6269598158315883</v>
      </c>
      <c r="J10" s="137">
        <v>0.79727161168807736</v>
      </c>
      <c r="K10" s="137">
        <v>661515.46556533559</v>
      </c>
      <c r="L10" s="137">
        <v>703431.79995485768</v>
      </c>
      <c r="M10" s="137">
        <v>749504.02636605303</v>
      </c>
      <c r="N10" s="137">
        <v>787364.1592097535</v>
      </c>
      <c r="O10" s="137">
        <v>793338.30720924179</v>
      </c>
      <c r="P10" s="137">
        <v>6.3364103443447242</v>
      </c>
      <c r="Q10" s="137">
        <v>6.5496365694800858</v>
      </c>
      <c r="R10" s="137">
        <v>0.75875285020394756</v>
      </c>
      <c r="S10" s="137">
        <v>21687.712337543995</v>
      </c>
      <c r="T10" s="137">
        <v>26205.787585571277</v>
      </c>
      <c r="U10" s="137">
        <v>29095.039269971003</v>
      </c>
      <c r="V10" s="137">
        <v>29911.369188294499</v>
      </c>
      <c r="W10" s="137">
        <v>30431.061179939501</v>
      </c>
      <c r="X10" s="137">
        <v>20.832419656387454</v>
      </c>
      <c r="Y10" s="137">
        <v>11.025242706273506</v>
      </c>
      <c r="Z10" s="137">
        <v>1.7374396617336307</v>
      </c>
      <c r="AA10" s="137">
        <v>3378.8792720300003</v>
      </c>
      <c r="AB10" s="137">
        <v>4262.80345571</v>
      </c>
      <c r="AC10" s="137">
        <v>3936.6093596599994</v>
      </c>
      <c r="AD10" s="137">
        <v>3873.4535243800992</v>
      </c>
      <c r="AE10" s="137">
        <v>3926.4012557799992</v>
      </c>
      <c r="AF10" s="137">
        <v>26.160277195963445</v>
      </c>
      <c r="AG10" s="137">
        <v>-7.6521026465122501</v>
      </c>
      <c r="AH10" s="137">
        <v>1.3669386005702444</v>
      </c>
    </row>
    <row r="11" spans="2:34" x14ac:dyDescent="0.55000000000000004">
      <c r="B11" s="151" t="s">
        <v>246</v>
      </c>
      <c r="C11" s="137">
        <v>414030.32731448277</v>
      </c>
      <c r="D11" s="137">
        <v>190195.99517347483</v>
      </c>
      <c r="E11" s="137">
        <v>203379.33698771321</v>
      </c>
      <c r="F11" s="137">
        <v>214603.67940419528</v>
      </c>
      <c r="G11" s="137">
        <v>216203.03239778534</v>
      </c>
      <c r="H11" s="137">
        <v>-54.06230350149962</v>
      </c>
      <c r="I11" s="137">
        <v>6.931450792228329</v>
      </c>
      <c r="J11" s="137">
        <v>0.7452588874665933</v>
      </c>
      <c r="K11" s="137">
        <v>355404.38384262985</v>
      </c>
      <c r="L11" s="137">
        <v>154722.57597744794</v>
      </c>
      <c r="M11" s="137">
        <v>167501.71476624301</v>
      </c>
      <c r="N11" s="137">
        <v>179478.44771436299</v>
      </c>
      <c r="O11" s="137">
        <v>181176.42394663303</v>
      </c>
      <c r="P11" s="137">
        <v>-56.465766036820227</v>
      </c>
      <c r="Q11" s="137">
        <v>8.2593885915250862</v>
      </c>
      <c r="R11" s="137">
        <v>0.94606135382468981</v>
      </c>
      <c r="S11" s="137">
        <v>49016.753670812919</v>
      </c>
      <c r="T11" s="137">
        <v>31621.927415366892</v>
      </c>
      <c r="U11" s="137">
        <v>32104.113901310204</v>
      </c>
      <c r="V11" s="137">
        <v>31091.051078512293</v>
      </c>
      <c r="W11" s="137">
        <v>30862.055866902301</v>
      </c>
      <c r="X11" s="137">
        <v>-35.487511825581777</v>
      </c>
      <c r="Y11" s="137">
        <v>1.5248485002498293</v>
      </c>
      <c r="Z11" s="137">
        <v>-0.73653094271958208</v>
      </c>
      <c r="AA11" s="137">
        <v>9609.1898010400037</v>
      </c>
      <c r="AB11" s="137">
        <v>3851.4917806599997</v>
      </c>
      <c r="AC11" s="137">
        <v>3773.5083201599996</v>
      </c>
      <c r="AD11" s="137">
        <v>4034.18061132</v>
      </c>
      <c r="AE11" s="137">
        <v>4164.552584250001</v>
      </c>
      <c r="AF11" s="137">
        <v>-59.918662651005683</v>
      </c>
      <c r="AG11" s="137">
        <v>-2.024759883730991</v>
      </c>
      <c r="AH11" s="137">
        <v>3.2316840888128473</v>
      </c>
    </row>
    <row r="12" spans="2:34" x14ac:dyDescent="0.55000000000000004">
      <c r="B12" s="151" t="s">
        <v>247</v>
      </c>
      <c r="C12" s="137">
        <v>207796.51869140248</v>
      </c>
      <c r="D12" s="137">
        <v>246838.94592603203</v>
      </c>
      <c r="E12" s="137">
        <v>307456.87781411601</v>
      </c>
      <c r="F12" s="137">
        <v>322442.16117889999</v>
      </c>
      <c r="G12" s="137">
        <v>322636.84109844803</v>
      </c>
      <c r="H12" s="137">
        <v>18.788778310868263</v>
      </c>
      <c r="I12" s="137">
        <v>24.557685441684235</v>
      </c>
      <c r="J12" s="137">
        <v>6.0376694795816199E-2</v>
      </c>
      <c r="K12" s="137">
        <v>202483.03499797249</v>
      </c>
      <c r="L12" s="137">
        <v>239755.94786637201</v>
      </c>
      <c r="M12" s="137">
        <v>298869.05956509599</v>
      </c>
      <c r="N12" s="137">
        <v>313504.82840868999</v>
      </c>
      <c r="O12" s="137">
        <v>313850.336127638</v>
      </c>
      <c r="P12" s="137">
        <v>18.407918899858817</v>
      </c>
      <c r="Q12" s="137">
        <v>24.655535024169943</v>
      </c>
      <c r="R12" s="137">
        <v>0.11020810132391645</v>
      </c>
      <c r="S12" s="137">
        <v>5115.676980199999</v>
      </c>
      <c r="T12" s="137">
        <v>6488.3600090099999</v>
      </c>
      <c r="U12" s="137">
        <v>7578.4349821700016</v>
      </c>
      <c r="V12" s="137">
        <v>7880.1361605999991</v>
      </c>
      <c r="W12" s="137">
        <v>7859.2095430299996</v>
      </c>
      <c r="X12" s="137">
        <v>26.83287146789975</v>
      </c>
      <c r="Y12" s="137">
        <v>16.800469943811368</v>
      </c>
      <c r="Z12" s="137">
        <v>-0.26556162410785733</v>
      </c>
      <c r="AA12" s="137">
        <v>197.80671322999999</v>
      </c>
      <c r="AB12" s="137">
        <v>594.63805064999997</v>
      </c>
      <c r="AC12" s="137">
        <v>1009.38326685</v>
      </c>
      <c r="AD12" s="137">
        <v>1057.19660961</v>
      </c>
      <c r="AE12" s="137">
        <v>927.29542777999995</v>
      </c>
      <c r="AF12" s="137">
        <v>200.61570759662936</v>
      </c>
      <c r="AG12" s="137">
        <v>69.747507033335879</v>
      </c>
      <c r="AH12" s="137">
        <v>-12.287324859840465</v>
      </c>
    </row>
    <row r="13" spans="2:34" ht="31.35" x14ac:dyDescent="0.55000000000000004">
      <c r="B13" s="153" t="s">
        <v>248</v>
      </c>
      <c r="C13" s="137">
        <v>62562.173243103018</v>
      </c>
      <c r="D13" s="137">
        <v>72472.000620565494</v>
      </c>
      <c r="E13" s="137">
        <v>70298.229225001502</v>
      </c>
      <c r="F13" s="137">
        <v>70075.703450621499</v>
      </c>
      <c r="G13" s="137">
        <v>68693.736223791493</v>
      </c>
      <c r="H13" s="137">
        <v>15.839966650383195</v>
      </c>
      <c r="I13" s="137">
        <v>-2.999463761108228</v>
      </c>
      <c r="J13" s="137">
        <v>-1.9721061063679546</v>
      </c>
      <c r="K13" s="137">
        <v>59822.814728403013</v>
      </c>
      <c r="L13" s="137">
        <v>69958.451909094001</v>
      </c>
      <c r="M13" s="137">
        <v>67878.633362690001</v>
      </c>
      <c r="N13" s="137">
        <v>67733.61357098</v>
      </c>
      <c r="O13" s="137">
        <v>66292.023579820001</v>
      </c>
      <c r="P13" s="137">
        <v>16.942762099555196</v>
      </c>
      <c r="Q13" s="137">
        <v>-2.9729339195592481</v>
      </c>
      <c r="R13" s="137">
        <v>-2.1283228742097426</v>
      </c>
      <c r="S13" s="137">
        <v>2141.4436582100002</v>
      </c>
      <c r="T13" s="137">
        <v>1751.0504548215006</v>
      </c>
      <c r="U13" s="137">
        <v>1770.5257784315002</v>
      </c>
      <c r="V13" s="137">
        <v>1728.1521484015002</v>
      </c>
      <c r="W13" s="137">
        <v>1730.0757832015001</v>
      </c>
      <c r="X13" s="137">
        <v>-18.230374723695665</v>
      </c>
      <c r="Y13" s="137">
        <v>1.1122080209838878</v>
      </c>
      <c r="Z13" s="137">
        <v>0.11131165747062521</v>
      </c>
      <c r="AA13" s="137">
        <v>597.91485648999992</v>
      </c>
      <c r="AB13" s="137">
        <v>762.49825664999992</v>
      </c>
      <c r="AC13" s="137">
        <v>649.07008387999997</v>
      </c>
      <c r="AD13" s="137">
        <v>613.93773123999995</v>
      </c>
      <c r="AE13" s="137">
        <v>671.63686077</v>
      </c>
      <c r="AF13" s="137">
        <v>27.526226915680031</v>
      </c>
      <c r="AG13" s="137">
        <v>-14.875859948630083</v>
      </c>
      <c r="AH13" s="137">
        <v>9.3982054846934346</v>
      </c>
    </row>
    <row r="14" spans="2:34" x14ac:dyDescent="0.55000000000000004">
      <c r="B14" s="152" t="s">
        <v>249</v>
      </c>
      <c r="C14" s="137">
        <v>97504.980075619009</v>
      </c>
      <c r="D14" s="137">
        <v>100908.7477441042</v>
      </c>
      <c r="E14" s="137">
        <v>98129.93943315951</v>
      </c>
      <c r="F14" s="137">
        <v>98451.596110910017</v>
      </c>
      <c r="G14" s="137">
        <v>96710.179943444993</v>
      </c>
      <c r="H14" s="137">
        <v>3.4908654571750417</v>
      </c>
      <c r="I14" s="137">
        <v>-2.7537833667220855</v>
      </c>
      <c r="J14" s="137">
        <v>-1.7688044036413997</v>
      </c>
      <c r="K14" s="137">
        <v>78828.109540265999</v>
      </c>
      <c r="L14" s="137">
        <v>82969.982572830195</v>
      </c>
      <c r="M14" s="137">
        <v>83643.034241564514</v>
      </c>
      <c r="N14" s="137">
        <v>84594.735703005019</v>
      </c>
      <c r="O14" s="137">
        <v>83452.832983046988</v>
      </c>
      <c r="P14" s="137">
        <v>5.2543097338247025</v>
      </c>
      <c r="Q14" s="137">
        <v>0.81119899976298171</v>
      </c>
      <c r="R14" s="137">
        <v>-1.3498508039164747</v>
      </c>
      <c r="S14" s="137">
        <v>15054.010120572997</v>
      </c>
      <c r="T14" s="137">
        <v>13921.172536554001</v>
      </c>
      <c r="U14" s="137">
        <v>11059.912638174997</v>
      </c>
      <c r="V14" s="137">
        <v>10559.597053154999</v>
      </c>
      <c r="W14" s="137">
        <v>10491.956397387998</v>
      </c>
      <c r="X14" s="137">
        <v>-7.5251549251374987</v>
      </c>
      <c r="Y14" s="137">
        <v>-20.553296720272311</v>
      </c>
      <c r="Z14" s="137">
        <v>-0.64056095537085023</v>
      </c>
      <c r="AA14" s="137">
        <v>3622.8604147800015</v>
      </c>
      <c r="AB14" s="137">
        <v>4017.5926347200007</v>
      </c>
      <c r="AC14" s="137">
        <v>3426.9925534200001</v>
      </c>
      <c r="AD14" s="137">
        <v>3297.26335475</v>
      </c>
      <c r="AE14" s="137">
        <v>2765.3905630099994</v>
      </c>
      <c r="AF14" s="137">
        <v>10.8955955998092</v>
      </c>
      <c r="AG14" s="137">
        <v>-14.700347571230585</v>
      </c>
      <c r="AH14" s="137">
        <v>-16.130734324687491</v>
      </c>
    </row>
    <row r="15" spans="2:34" x14ac:dyDescent="0.55000000000000004">
      <c r="B15" s="151" t="s">
        <v>250</v>
      </c>
      <c r="C15" s="137">
        <v>837582.03303093999</v>
      </c>
      <c r="D15" s="137">
        <v>947619.23816330847</v>
      </c>
      <c r="E15" s="137">
        <v>983499.89806966367</v>
      </c>
      <c r="F15" s="137">
        <v>1008505.9559896759</v>
      </c>
      <c r="G15" s="137">
        <v>995380.70156559616</v>
      </c>
      <c r="H15" s="137">
        <v>13.137483946996717</v>
      </c>
      <c r="I15" s="137">
        <v>3.7864005352930254</v>
      </c>
      <c r="J15" s="137">
        <v>-1.3014553207273405</v>
      </c>
      <c r="K15" s="137">
        <v>763650.04244906898</v>
      </c>
      <c r="L15" s="137">
        <v>866463.99094779545</v>
      </c>
      <c r="M15" s="137">
        <v>896414.13475008169</v>
      </c>
      <c r="N15" s="137">
        <v>919025.99502630997</v>
      </c>
      <c r="O15" s="137">
        <v>905984.97276408912</v>
      </c>
      <c r="P15" s="137">
        <v>13.463490183146762</v>
      </c>
      <c r="Q15" s="137">
        <v>3.4565941706965573</v>
      </c>
      <c r="R15" s="137">
        <v>-1.4190047216071977</v>
      </c>
      <c r="S15" s="137">
        <v>61626.902641880981</v>
      </c>
      <c r="T15" s="137">
        <v>68458.446999093037</v>
      </c>
      <c r="U15" s="137">
        <v>73241.623572182027</v>
      </c>
      <c r="V15" s="137">
        <v>75654.695233885999</v>
      </c>
      <c r="W15" s="137">
        <v>75689.306912307031</v>
      </c>
      <c r="X15" s="137">
        <v>11.085328102420991</v>
      </c>
      <c r="Y15" s="137">
        <v>6.986977915453382</v>
      </c>
      <c r="Z15" s="137">
        <v>4.5749544445361501E-2</v>
      </c>
      <c r="AA15" s="137">
        <v>12305.087939989995</v>
      </c>
      <c r="AB15" s="137">
        <v>12696.800216419999</v>
      </c>
      <c r="AC15" s="137">
        <v>13844.139747399999</v>
      </c>
      <c r="AD15" s="137">
        <v>13825.265729479997</v>
      </c>
      <c r="AE15" s="137">
        <v>13706.421889200001</v>
      </c>
      <c r="AF15" s="137">
        <v>3.18333585538213</v>
      </c>
      <c r="AG15" s="137">
        <v>9.0364462811363726</v>
      </c>
      <c r="AH15" s="137">
        <v>-0.85961342519863537</v>
      </c>
    </row>
    <row r="16" spans="2:34" x14ac:dyDescent="0.55000000000000004">
      <c r="B16" s="151" t="s">
        <v>251</v>
      </c>
      <c r="C16" s="137">
        <v>337169.65084384306</v>
      </c>
      <c r="D16" s="137">
        <v>375243.39854299999</v>
      </c>
      <c r="E16" s="137">
        <v>365558.94141054008</v>
      </c>
      <c r="F16" s="137">
        <v>370144.95964628004</v>
      </c>
      <c r="G16" s="137">
        <v>363215.62767906993</v>
      </c>
      <c r="H16" s="137">
        <v>11.292163337912767</v>
      </c>
      <c r="I16" s="137">
        <v>-2.5808467704063141</v>
      </c>
      <c r="J16" s="137">
        <v>-1.8720589830081624</v>
      </c>
      <c r="K16" s="137">
        <v>287620.56938923005</v>
      </c>
      <c r="L16" s="137">
        <v>315352.72628275998</v>
      </c>
      <c r="M16" s="137">
        <v>306729.98035944009</v>
      </c>
      <c r="N16" s="137">
        <v>306447.23477127001</v>
      </c>
      <c r="O16" s="137">
        <v>300186.89033673995</v>
      </c>
      <c r="P16" s="137">
        <v>9.6419240642002428</v>
      </c>
      <c r="Q16" s="137">
        <v>-2.7343178620844815</v>
      </c>
      <c r="R16" s="137">
        <v>-2.0428784221866891</v>
      </c>
      <c r="S16" s="137">
        <v>39227.422994297987</v>
      </c>
      <c r="T16" s="137">
        <v>47741.920878629993</v>
      </c>
      <c r="U16" s="137">
        <v>46985.400750770008</v>
      </c>
      <c r="V16" s="137">
        <v>51555.555370250011</v>
      </c>
      <c r="W16" s="137">
        <v>50926.426912330004</v>
      </c>
      <c r="X16" s="137">
        <v>21.705473453022023</v>
      </c>
      <c r="Y16" s="137">
        <v>-1.5846034552803572</v>
      </c>
      <c r="Z16" s="137">
        <v>-1.2202922719033338</v>
      </c>
      <c r="AA16" s="137">
        <v>10321.658460315002</v>
      </c>
      <c r="AB16" s="137">
        <v>12148.751381610002</v>
      </c>
      <c r="AC16" s="137">
        <v>11843.560300329998</v>
      </c>
      <c r="AD16" s="137">
        <v>12142.169504760001</v>
      </c>
      <c r="AE16" s="137">
        <v>12102.31043</v>
      </c>
      <c r="AF16" s="137">
        <v>17.701544071816141</v>
      </c>
      <c r="AG16" s="137">
        <v>-2.5121189140637283</v>
      </c>
      <c r="AH16" s="137">
        <v>-0.3282697935025114</v>
      </c>
    </row>
    <row r="17" spans="2:34" x14ac:dyDescent="0.55000000000000004">
      <c r="B17" s="151" t="s">
        <v>252</v>
      </c>
      <c r="C17" s="137">
        <v>183908.00787982548</v>
      </c>
      <c r="D17" s="137">
        <v>200493.88963586246</v>
      </c>
      <c r="E17" s="137">
        <v>211160.24747415751</v>
      </c>
      <c r="F17" s="137">
        <v>218772.50550527259</v>
      </c>
      <c r="G17" s="137">
        <v>221380.99358471308</v>
      </c>
      <c r="H17" s="137">
        <v>9.0185750730740377</v>
      </c>
      <c r="I17" s="137">
        <v>5.3200413527151973</v>
      </c>
      <c r="J17" s="137">
        <v>1.1923290238944784</v>
      </c>
      <c r="K17" s="137">
        <v>164940.56709539398</v>
      </c>
      <c r="L17" s="137">
        <v>175638.25152073096</v>
      </c>
      <c r="M17" s="137">
        <v>182269.18134313301</v>
      </c>
      <c r="N17" s="137">
        <v>188519.3985189581</v>
      </c>
      <c r="O17" s="137">
        <v>190672.64020244859</v>
      </c>
      <c r="P17" s="137">
        <v>6.4857812809325024</v>
      </c>
      <c r="Q17" s="137">
        <v>3.7753335420897103</v>
      </c>
      <c r="R17" s="137">
        <v>1.1421857381292089</v>
      </c>
      <c r="S17" s="137">
        <v>15862.959526031502</v>
      </c>
      <c r="T17" s="137">
        <v>20442.733512431507</v>
      </c>
      <c r="U17" s="137">
        <v>24215.296280324506</v>
      </c>
      <c r="V17" s="137">
        <v>25380.485432504509</v>
      </c>
      <c r="W17" s="137">
        <v>25741.834596734505</v>
      </c>
      <c r="X17" s="137">
        <v>28.870867248223664</v>
      </c>
      <c r="Y17" s="137">
        <v>18.454297051804996</v>
      </c>
      <c r="Z17" s="137">
        <v>1.4237283411735691</v>
      </c>
      <c r="AA17" s="137">
        <v>3104.4812584000001</v>
      </c>
      <c r="AB17" s="137">
        <v>4412.9046027000004</v>
      </c>
      <c r="AC17" s="137">
        <v>4675.7698506999996</v>
      </c>
      <c r="AD17" s="137">
        <v>4872.6215538100014</v>
      </c>
      <c r="AE17" s="137">
        <v>4966.5187855300019</v>
      </c>
      <c r="AF17" s="137">
        <v>42.146279374684994</v>
      </c>
      <c r="AG17" s="137">
        <v>5.9567398723998508</v>
      </c>
      <c r="AH17" s="137">
        <v>1.9270372361789523</v>
      </c>
    </row>
    <row r="18" spans="2:34" x14ac:dyDescent="0.55000000000000004">
      <c r="B18" s="151" t="s">
        <v>253</v>
      </c>
      <c r="C18" s="137">
        <v>177035.51511622299</v>
      </c>
      <c r="D18" s="137">
        <v>192913.09393897545</v>
      </c>
      <c r="E18" s="137">
        <v>196597.37693390486</v>
      </c>
      <c r="F18" s="137">
        <v>200183.34084922701</v>
      </c>
      <c r="G18" s="137">
        <v>201691.90094169709</v>
      </c>
      <c r="H18" s="137">
        <v>8.9685839659510709</v>
      </c>
      <c r="I18" s="137">
        <v>1.9098148911005832</v>
      </c>
      <c r="J18" s="137">
        <v>0.75358922779007464</v>
      </c>
      <c r="K18" s="137">
        <v>163683.81931438399</v>
      </c>
      <c r="L18" s="137">
        <v>177349.97682695897</v>
      </c>
      <c r="M18" s="137">
        <v>178117.38429752484</v>
      </c>
      <c r="N18" s="137">
        <v>181432.49117639702</v>
      </c>
      <c r="O18" s="137">
        <v>182602.10443800699</v>
      </c>
      <c r="P18" s="137">
        <v>8.349119399717015</v>
      </c>
      <c r="Q18" s="137">
        <v>0.43270796212994922</v>
      </c>
      <c r="R18" s="137">
        <v>0.64465479916320234</v>
      </c>
      <c r="S18" s="137">
        <v>11585.626527537997</v>
      </c>
      <c r="T18" s="137">
        <v>13088.482710566499</v>
      </c>
      <c r="U18" s="137">
        <v>15561.008591809999</v>
      </c>
      <c r="V18" s="137">
        <v>15943.232389080002</v>
      </c>
      <c r="W18" s="137">
        <v>16062.489346190099</v>
      </c>
      <c r="X18" s="137">
        <v>12.971729922903583</v>
      </c>
      <c r="Y18" s="137">
        <v>18.890851872749153</v>
      </c>
      <c r="Z18" s="137">
        <v>0.74800990288381719</v>
      </c>
      <c r="AA18" s="137">
        <v>1766.0692743009997</v>
      </c>
      <c r="AB18" s="137">
        <v>2474.63440145</v>
      </c>
      <c r="AC18" s="137">
        <v>2918.9840445699992</v>
      </c>
      <c r="AD18" s="137">
        <v>2807.6172837500003</v>
      </c>
      <c r="AE18" s="137">
        <v>3027.3071575000004</v>
      </c>
      <c r="AF18" s="137">
        <v>40.121026816994274</v>
      </c>
      <c r="AG18" s="137">
        <v>17.956173358765025</v>
      </c>
      <c r="AH18" s="137">
        <v>7.824779930709469</v>
      </c>
    </row>
    <row r="19" spans="2:34" x14ac:dyDescent="0.55000000000000004">
      <c r="B19" s="151" t="s">
        <v>254</v>
      </c>
      <c r="C19" s="137">
        <v>233767.41393833442</v>
      </c>
      <c r="D19" s="137">
        <v>867483.32379339961</v>
      </c>
      <c r="E19" s="137">
        <v>926138.23810542095</v>
      </c>
      <c r="F19" s="137">
        <v>953552.99695233675</v>
      </c>
      <c r="G19" s="137">
        <v>949592.36105446052</v>
      </c>
      <c r="H19" s="137">
        <v>271.0882150675771</v>
      </c>
      <c r="I19" s="137">
        <v>6.7615033860859137</v>
      </c>
      <c r="J19" s="137">
        <v>-0.41535561322074699</v>
      </c>
      <c r="K19" s="137">
        <v>205358.0678148194</v>
      </c>
      <c r="L19" s="137">
        <v>757464.4905929456</v>
      </c>
      <c r="M19" s="137">
        <v>768478.1004451015</v>
      </c>
      <c r="N19" s="137">
        <v>808536.75596159347</v>
      </c>
      <c r="O19" s="137">
        <v>804627.60931825731</v>
      </c>
      <c r="P19" s="137">
        <v>268.85061232460828</v>
      </c>
      <c r="Q19" s="137">
        <v>1.4540100544560728</v>
      </c>
      <c r="R19" s="137">
        <v>-0.48348409821975524</v>
      </c>
      <c r="S19" s="137">
        <v>23284.481040325001</v>
      </c>
      <c r="T19" s="137">
        <v>81687.141689984011</v>
      </c>
      <c r="U19" s="137">
        <v>128117.44536683944</v>
      </c>
      <c r="V19" s="137">
        <v>116552.89389304334</v>
      </c>
      <c r="W19" s="137">
        <v>116403.50968804333</v>
      </c>
      <c r="X19" s="137">
        <v>250.82225602758737</v>
      </c>
      <c r="Y19" s="137">
        <v>56.839182662390108</v>
      </c>
      <c r="Z19" s="137">
        <v>-0.12816859368338651</v>
      </c>
      <c r="AA19" s="137">
        <v>5124.865083190004</v>
      </c>
      <c r="AB19" s="137">
        <v>28331.691510470006</v>
      </c>
      <c r="AC19" s="137">
        <v>29542.692293480006</v>
      </c>
      <c r="AD19" s="137">
        <v>28463.347097699996</v>
      </c>
      <c r="AE19" s="137">
        <v>28561.242048159998</v>
      </c>
      <c r="AF19" s="137">
        <v>452.82804621336038</v>
      </c>
      <c r="AG19" s="137">
        <v>4.2743680961035233</v>
      </c>
      <c r="AH19" s="137">
        <v>0.34393337552318659</v>
      </c>
    </row>
    <row r="20" spans="2:34" x14ac:dyDescent="0.55000000000000004">
      <c r="B20" s="151" t="s">
        <v>255</v>
      </c>
      <c r="C20" s="137">
        <v>1538.8786310400001</v>
      </c>
      <c r="D20" s="137">
        <v>1125.20287833</v>
      </c>
      <c r="E20" s="137">
        <v>1126.5479569000001</v>
      </c>
      <c r="F20" s="137">
        <v>1221.0538957900001</v>
      </c>
      <c r="G20" s="137">
        <v>1221.05038386</v>
      </c>
      <c r="H20" s="137">
        <v>-26.881636041071744</v>
      </c>
      <c r="I20" s="137">
        <v>0.11954098197797924</v>
      </c>
      <c r="J20" s="137">
        <v>-2.8761465912241491E-4</v>
      </c>
      <c r="K20" s="137">
        <v>1492.13191164</v>
      </c>
      <c r="L20" s="137">
        <v>1081.22453632</v>
      </c>
      <c r="M20" s="137">
        <v>1081.5758371500001</v>
      </c>
      <c r="N20" s="137">
        <v>1176.10087449</v>
      </c>
      <c r="O20" s="137">
        <v>1176.10087449</v>
      </c>
      <c r="P20" s="137">
        <v>-27.538274070445446</v>
      </c>
      <c r="Q20" s="137">
        <v>3.249101534412055E-2</v>
      </c>
      <c r="R20" s="137">
        <v>0</v>
      </c>
      <c r="S20" s="137">
        <v>10.959576609999999</v>
      </c>
      <c r="T20" s="137">
        <v>8.1911992200000014</v>
      </c>
      <c r="U20" s="137">
        <v>9.1849769600000002</v>
      </c>
      <c r="V20" s="137">
        <v>9.1758961899999996</v>
      </c>
      <c r="W20" s="137">
        <v>9.1723842599999994</v>
      </c>
      <c r="X20" s="137">
        <v>-25.259893593644929</v>
      </c>
      <c r="Y20" s="137">
        <v>12.132261874104419</v>
      </c>
      <c r="Z20" s="137">
        <v>-3.8273427764223822E-2</v>
      </c>
      <c r="AA20" s="137">
        <v>35.787142790000004</v>
      </c>
      <c r="AB20" s="137">
        <v>35.787142790000004</v>
      </c>
      <c r="AC20" s="137">
        <v>35.787142790000004</v>
      </c>
      <c r="AD20" s="137">
        <v>35.77712511</v>
      </c>
      <c r="AE20" s="137">
        <v>35.77712511</v>
      </c>
      <c r="AF20" s="137">
        <v>0</v>
      </c>
      <c r="AG20" s="137">
        <v>0</v>
      </c>
      <c r="AH20" s="137">
        <v>0</v>
      </c>
    </row>
    <row r="21" spans="2:34" x14ac:dyDescent="0.55000000000000004">
      <c r="B21" s="151" t="s">
        <v>256</v>
      </c>
      <c r="C21" s="137">
        <v>641727.15568762401</v>
      </c>
      <c r="D21" s="137">
        <v>421635.03981370921</v>
      </c>
      <c r="E21" s="137">
        <v>337541.18640829273</v>
      </c>
      <c r="F21" s="137">
        <v>326787.84176696051</v>
      </c>
      <c r="G21" s="137">
        <v>326098.9654916221</v>
      </c>
      <c r="H21" s="137">
        <v>-34.296836891385951</v>
      </c>
      <c r="I21" s="137">
        <v>-19.944702281520915</v>
      </c>
      <c r="J21" s="137">
        <v>-0.21080229656452731</v>
      </c>
      <c r="K21" s="137">
        <v>513832.9241596022</v>
      </c>
      <c r="L21" s="137">
        <v>311215.03695517243</v>
      </c>
      <c r="M21" s="137">
        <v>260184.5941832274</v>
      </c>
      <c r="N21" s="137">
        <v>236742.58395298963</v>
      </c>
      <c r="O21" s="137">
        <v>236270.45998993126</v>
      </c>
      <c r="P21" s="137">
        <v>-39.432640003717317</v>
      </c>
      <c r="Q21" s="137">
        <v>-16.39716488997782</v>
      </c>
      <c r="R21" s="137">
        <v>-0.19942502746025381</v>
      </c>
      <c r="S21" s="137">
        <v>110456.5328203118</v>
      </c>
      <c r="T21" s="137">
        <v>98811.844669286802</v>
      </c>
      <c r="U21" s="137">
        <v>66870.45095830533</v>
      </c>
      <c r="V21" s="137">
        <v>78471.670572260948</v>
      </c>
      <c r="W21" s="137">
        <v>78463.457344760842</v>
      </c>
      <c r="X21" s="137">
        <v>-10.542326337518046</v>
      </c>
      <c r="Y21" s="137">
        <v>-32.325470512048497</v>
      </c>
      <c r="Z21" s="137">
        <v>-1.0466487383553602E-2</v>
      </c>
      <c r="AA21" s="137">
        <v>17437.698707709998</v>
      </c>
      <c r="AB21" s="137">
        <v>11608.158189250002</v>
      </c>
      <c r="AC21" s="137">
        <v>10486.14126676</v>
      </c>
      <c r="AD21" s="137">
        <v>11573.587241709905</v>
      </c>
      <c r="AE21" s="137">
        <v>11365.048156930001</v>
      </c>
      <c r="AF21" s="137">
        <v>-33.430675779955372</v>
      </c>
      <c r="AG21" s="137">
        <v>-9.6657618219664787</v>
      </c>
      <c r="AH21" s="137">
        <v>-1.801853482629423</v>
      </c>
    </row>
    <row r="22" spans="2:34" x14ac:dyDescent="0.55000000000000004">
      <c r="B22" s="154" t="s">
        <v>257</v>
      </c>
      <c r="C22" s="144">
        <v>4172746.8878525468</v>
      </c>
      <c r="D22" s="144">
        <v>4709039.2624030374</v>
      </c>
      <c r="E22" s="144">
        <v>4879850.6416042903</v>
      </c>
      <c r="F22" s="144">
        <v>5002731.4420596166</v>
      </c>
      <c r="G22" s="144">
        <v>4981738.1715574488</v>
      </c>
      <c r="H22" s="144">
        <v>12.852262285826949</v>
      </c>
      <c r="I22" s="144">
        <v>3.6273084525969184</v>
      </c>
      <c r="J22" s="144">
        <v>-0.41963616766773626</v>
      </c>
      <c r="K22" s="144">
        <v>3716940.6650290014</v>
      </c>
      <c r="L22" s="144">
        <v>4175443.2777171689</v>
      </c>
      <c r="M22" s="144">
        <v>4315376.967063372</v>
      </c>
      <c r="N22" s="144">
        <v>4427224.121417922</v>
      </c>
      <c r="O22" s="144">
        <v>4406849.1514972514</v>
      </c>
      <c r="P22" s="144">
        <v>12.335483775730115</v>
      </c>
      <c r="Q22" s="144">
        <v>3.3513493068623066</v>
      </c>
      <c r="R22" s="144">
        <v>-0.46021997897285338</v>
      </c>
      <c r="S22" s="144">
        <v>383429.80260290939</v>
      </c>
      <c r="T22" s="144">
        <v>441782.89778425847</v>
      </c>
      <c r="U22" s="144">
        <v>471382.21286426857</v>
      </c>
      <c r="V22" s="144">
        <v>481910.62497103465</v>
      </c>
      <c r="W22" s="144">
        <v>481668.10800398781</v>
      </c>
      <c r="X22" s="144">
        <v>15.218716642582208</v>
      </c>
      <c r="Y22" s="144">
        <v>6.6999685203895583</v>
      </c>
      <c r="Z22" s="144">
        <v>-5.0324054810246821E-2</v>
      </c>
      <c r="AA22" s="144">
        <v>72376.420220636021</v>
      </c>
      <c r="AB22" s="144">
        <v>91813.086901610004</v>
      </c>
      <c r="AC22" s="144">
        <v>93091.461676649997</v>
      </c>
      <c r="AD22" s="144">
        <v>93596.695670660003</v>
      </c>
      <c r="AE22" s="144">
        <v>93220.912056209985</v>
      </c>
      <c r="AF22" s="144">
        <v>26.854971027473095</v>
      </c>
      <c r="AG22" s="144">
        <v>1.3923666202509257</v>
      </c>
      <c r="AH22" s="144">
        <v>-0.40149239431730432</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1709362.6227096547</v>
      </c>
      <c r="G24" s="137">
        <v>1717726.4552790557</v>
      </c>
      <c r="H24" s="137">
        <v>28.405456668157282</v>
      </c>
      <c r="I24" s="137">
        <v>31.981988594693551</v>
      </c>
      <c r="J24" s="137">
        <v>0.48929539339890304</v>
      </c>
      <c r="K24" s="137">
        <v>800511.66187576484</v>
      </c>
      <c r="L24" s="137">
        <v>1048406.7546198533</v>
      </c>
      <c r="M24" s="137">
        <v>1388965.3917671267</v>
      </c>
      <c r="N24" s="137">
        <v>1507696.3521263371</v>
      </c>
      <c r="O24" s="137">
        <v>1513437.6481659892</v>
      </c>
      <c r="P24" s="137">
        <v>30.967080749731853</v>
      </c>
      <c r="Q24" s="137">
        <v>32.483445537391461</v>
      </c>
      <c r="R24" s="137">
        <v>0.38079922602154426</v>
      </c>
      <c r="S24" s="137">
        <v>115573.28453641916</v>
      </c>
      <c r="T24" s="137">
        <v>130208.67771802505</v>
      </c>
      <c r="U24" s="137">
        <v>167739.82633359934</v>
      </c>
      <c r="V24" s="137">
        <v>178179.4957241877</v>
      </c>
      <c r="W24" s="137">
        <v>180547.3684579166</v>
      </c>
      <c r="X24" s="137">
        <v>12.663301246746192</v>
      </c>
      <c r="Y24" s="137">
        <v>28.823845901307987</v>
      </c>
      <c r="Z24" s="137">
        <v>1.3289254883705803</v>
      </c>
      <c r="AA24" s="137">
        <v>15994.420510029995</v>
      </c>
      <c r="AB24" s="137">
        <v>18225.335268259998</v>
      </c>
      <c r="AC24" s="137">
        <v>22909.02729785</v>
      </c>
      <c r="AD24" s="137">
        <v>23486.774859129997</v>
      </c>
      <c r="AE24" s="137">
        <v>23741.438655150003</v>
      </c>
      <c r="AF24" s="137">
        <v>13.948081187630468</v>
      </c>
      <c r="AG24" s="137">
        <v>25.698797638838506</v>
      </c>
      <c r="AH24" s="137">
        <v>1.0842859334559085</v>
      </c>
    </row>
    <row r="25" spans="2:34" x14ac:dyDescent="0.55000000000000004">
      <c r="B25" s="156" t="s">
        <v>260</v>
      </c>
      <c r="C25" s="137">
        <v>634300.22422558325</v>
      </c>
      <c r="D25" s="137">
        <v>718773.22920268087</v>
      </c>
      <c r="E25" s="137">
        <v>230781.53880392012</v>
      </c>
      <c r="F25" s="137">
        <v>139894.69655838987</v>
      </c>
      <c r="G25" s="137">
        <v>138519.90351096992</v>
      </c>
      <c r="H25" s="137">
        <v>13.317511448183808</v>
      </c>
      <c r="I25" s="137">
        <v>-67.892301851597765</v>
      </c>
      <c r="J25" s="137">
        <v>-0.98273421454982968</v>
      </c>
      <c r="K25" s="137">
        <v>548651.19394303532</v>
      </c>
      <c r="L25" s="137">
        <v>619855.81286770583</v>
      </c>
      <c r="M25" s="137">
        <v>164141.35548262013</v>
      </c>
      <c r="N25" s="137">
        <v>92543.147731679899</v>
      </c>
      <c r="O25" s="137">
        <v>91694.662859369942</v>
      </c>
      <c r="P25" s="137">
        <v>12.978121566261178</v>
      </c>
      <c r="Q25" s="137">
        <v>-73.5194295068017</v>
      </c>
      <c r="R25" s="137">
        <v>-0.91685326586259386</v>
      </c>
      <c r="S25" s="137">
        <v>78745.960392228008</v>
      </c>
      <c r="T25" s="137">
        <v>87233.448597744995</v>
      </c>
      <c r="U25" s="137">
        <v>59343.370579560004</v>
      </c>
      <c r="V25" s="137">
        <v>43019.297140049981</v>
      </c>
      <c r="W25" s="137">
        <v>42551.64454134999</v>
      </c>
      <c r="X25" s="137">
        <v>10.778315691676646</v>
      </c>
      <c r="Y25" s="137">
        <v>-31.971770538148775</v>
      </c>
      <c r="Z25" s="137">
        <v>-1.087076335016679</v>
      </c>
      <c r="AA25" s="137">
        <v>6903.0698903200009</v>
      </c>
      <c r="AB25" s="137">
        <v>11683.967737230001</v>
      </c>
      <c r="AC25" s="137">
        <v>7296.812741740001</v>
      </c>
      <c r="AD25" s="137">
        <v>4332.251686659999</v>
      </c>
      <c r="AE25" s="137">
        <v>4273.5961102499996</v>
      </c>
      <c r="AF25" s="137">
        <v>69.25756109776799</v>
      </c>
      <c r="AG25" s="137">
        <v>-37.548503163961087</v>
      </c>
      <c r="AH25" s="137">
        <v>-1.353928179902697</v>
      </c>
    </row>
    <row r="26" spans="2:34" x14ac:dyDescent="0.55000000000000004">
      <c r="B26" s="156" t="s">
        <v>261</v>
      </c>
      <c r="C26" s="137">
        <v>0</v>
      </c>
      <c r="D26" s="137">
        <v>0</v>
      </c>
      <c r="E26" s="137">
        <v>516455.9968663652</v>
      </c>
      <c r="F26" s="137">
        <v>595322.09983308543</v>
      </c>
      <c r="G26" s="137">
        <v>588126.22071476409</v>
      </c>
      <c r="H26" s="137">
        <v>0</v>
      </c>
      <c r="I26" s="137">
        <v>0</v>
      </c>
      <c r="J26" s="137">
        <v>-1.208737105566704</v>
      </c>
      <c r="K26" s="137">
        <v>0</v>
      </c>
      <c r="L26" s="137">
        <v>0</v>
      </c>
      <c r="M26" s="137">
        <v>493597.03412200516</v>
      </c>
      <c r="N26" s="137">
        <v>553366.09642981947</v>
      </c>
      <c r="O26" s="137">
        <v>546536.62028584804</v>
      </c>
      <c r="P26" s="137">
        <v>0</v>
      </c>
      <c r="Q26" s="137">
        <v>0</v>
      </c>
      <c r="R26" s="137">
        <v>-1.2341696009266823</v>
      </c>
      <c r="S26" s="137">
        <v>0</v>
      </c>
      <c r="T26" s="137">
        <v>0</v>
      </c>
      <c r="U26" s="137">
        <v>19123.757747229993</v>
      </c>
      <c r="V26" s="137">
        <v>35341.863911046006</v>
      </c>
      <c r="W26" s="137">
        <v>35031.075323596058</v>
      </c>
      <c r="X26" s="137">
        <v>0</v>
      </c>
      <c r="Y26" s="137">
        <v>0</v>
      </c>
      <c r="Z26" s="137">
        <v>-0.87937803233069101</v>
      </c>
      <c r="AA26" s="137">
        <v>0</v>
      </c>
      <c r="AB26" s="137">
        <v>0</v>
      </c>
      <c r="AC26" s="137">
        <v>3735.2049971300003</v>
      </c>
      <c r="AD26" s="137">
        <v>6614.1394922199997</v>
      </c>
      <c r="AE26" s="137">
        <v>6558.5251053200009</v>
      </c>
      <c r="AF26" s="137">
        <v>0</v>
      </c>
      <c r="AG26" s="137">
        <v>0</v>
      </c>
      <c r="AH26" s="137">
        <v>-0.84084085262211561</v>
      </c>
    </row>
    <row r="27" spans="2:34" x14ac:dyDescent="0.55000000000000004">
      <c r="B27" s="156" t="s">
        <v>262</v>
      </c>
      <c r="C27" s="137">
        <v>205637.62795102393</v>
      </c>
      <c r="D27" s="137">
        <v>78431.601490940127</v>
      </c>
      <c r="E27" s="137">
        <v>73577.735304346104</v>
      </c>
      <c r="F27" s="137">
        <v>85185.428325324508</v>
      </c>
      <c r="G27" s="137">
        <v>87114.780349550987</v>
      </c>
      <c r="H27" s="137">
        <v>-61.859314235223565</v>
      </c>
      <c r="I27" s="137">
        <v>-6.1886613231462677</v>
      </c>
      <c r="J27" s="137">
        <v>2.2648850421438826</v>
      </c>
      <c r="K27" s="137">
        <v>205627.17798661391</v>
      </c>
      <c r="L27" s="137">
        <v>78388.68712340013</v>
      </c>
      <c r="M27" s="137">
        <v>73465.670263446111</v>
      </c>
      <c r="N27" s="137">
        <v>85073.363284424515</v>
      </c>
      <c r="O27" s="137">
        <v>87002.715308650993</v>
      </c>
      <c r="P27" s="137">
        <v>-61.878245915283067</v>
      </c>
      <c r="Q27" s="137">
        <v>-6.2802644624015258</v>
      </c>
      <c r="R27" s="137">
        <v>2.2678685192874193</v>
      </c>
      <c r="S27" s="137">
        <v>10.449964409999998</v>
      </c>
      <c r="T27" s="137">
        <v>42.914367540000008</v>
      </c>
      <c r="U27" s="137">
        <v>0</v>
      </c>
      <c r="V27" s="137">
        <v>0</v>
      </c>
      <c r="W27" s="137">
        <v>0</v>
      </c>
      <c r="X27" s="137">
        <v>310.66520283010243</v>
      </c>
      <c r="Y27" s="137">
        <v>-100</v>
      </c>
      <c r="Z27" s="137">
        <v>0</v>
      </c>
      <c r="AA27" s="137">
        <v>0</v>
      </c>
      <c r="AB27" s="137">
        <v>0</v>
      </c>
      <c r="AC27" s="137">
        <v>112.0650409</v>
      </c>
      <c r="AD27" s="137">
        <v>112.0650409</v>
      </c>
      <c r="AE27" s="137">
        <v>112.0650409</v>
      </c>
      <c r="AF27" s="137">
        <v>0</v>
      </c>
      <c r="AG27" s="137">
        <v>0</v>
      </c>
      <c r="AH27" s="137">
        <v>0</v>
      </c>
    </row>
    <row r="28" spans="2:34" x14ac:dyDescent="0.55000000000000004">
      <c r="B28" s="156" t="s">
        <v>263</v>
      </c>
      <c r="C28" s="137">
        <v>880233.53512387339</v>
      </c>
      <c r="D28" s="137">
        <v>1014047.534846422</v>
      </c>
      <c r="E28" s="137">
        <v>880225.96069023793</v>
      </c>
      <c r="F28" s="137">
        <v>863503.68167243502</v>
      </c>
      <c r="G28" s="137">
        <v>852755.9151158178</v>
      </c>
      <c r="H28" s="137">
        <v>15.202101985777819</v>
      </c>
      <c r="I28" s="137">
        <v>-13.196775255358364</v>
      </c>
      <c r="J28" s="137">
        <v>-1.2446694536149439</v>
      </c>
      <c r="K28" s="137">
        <v>856327.32901327836</v>
      </c>
      <c r="L28" s="137">
        <v>989680.11755964102</v>
      </c>
      <c r="M28" s="137">
        <v>849207.993756818</v>
      </c>
      <c r="N28" s="137">
        <v>836698.77546432998</v>
      </c>
      <c r="O28" s="137">
        <v>826451.9366712328</v>
      </c>
      <c r="P28" s="137">
        <v>15.57264191252909</v>
      </c>
      <c r="Q28" s="137">
        <v>-14.193689588227759</v>
      </c>
      <c r="R28" s="137">
        <v>-1.2246747686956549</v>
      </c>
      <c r="S28" s="137">
        <v>17948.824584405</v>
      </c>
      <c r="T28" s="137">
        <v>17812.353930391</v>
      </c>
      <c r="U28" s="137">
        <v>24487.007451229994</v>
      </c>
      <c r="V28" s="137">
        <v>20277.407637535001</v>
      </c>
      <c r="W28" s="137">
        <v>19917.269790804981</v>
      </c>
      <c r="X28" s="137">
        <v>-0.76033198370311872</v>
      </c>
      <c r="Y28" s="137">
        <v>37.472046350094494</v>
      </c>
      <c r="Z28" s="137">
        <v>-1.776054677045491</v>
      </c>
      <c r="AA28" s="137">
        <v>5957.3815261900008</v>
      </c>
      <c r="AB28" s="137">
        <v>6555.0633563899992</v>
      </c>
      <c r="AC28" s="137">
        <v>6530.9594821899991</v>
      </c>
      <c r="AD28" s="137">
        <v>6527.4985705700001</v>
      </c>
      <c r="AE28" s="137">
        <v>6386.7086537799987</v>
      </c>
      <c r="AF28" s="137">
        <v>10.03262637406138</v>
      </c>
      <c r="AG28" s="137">
        <v>-0.36771382501594213</v>
      </c>
      <c r="AH28" s="137">
        <v>-2.1568739581923402</v>
      </c>
    </row>
    <row r="29" spans="2:34" ht="31.35" x14ac:dyDescent="0.55000000000000004">
      <c r="B29" s="157" t="s">
        <v>264</v>
      </c>
      <c r="C29" s="137">
        <v>298257.53329391585</v>
      </c>
      <c r="D29" s="137">
        <v>337798.99820676382</v>
      </c>
      <c r="E29" s="137">
        <v>348725.43725457025</v>
      </c>
      <c r="F29" s="137">
        <v>374896.84446836234</v>
      </c>
      <c r="G29" s="137">
        <v>376585.63635812182</v>
      </c>
      <c r="H29" s="137">
        <v>13.257490758458765</v>
      </c>
      <c r="I29" s="137">
        <v>3.2345978246858071</v>
      </c>
      <c r="J29" s="137">
        <v>0.45046841942730786</v>
      </c>
      <c r="K29" s="137">
        <v>248988.20203433794</v>
      </c>
      <c r="L29" s="137">
        <v>279105.89313079597</v>
      </c>
      <c r="M29" s="137">
        <v>279339.20723564021</v>
      </c>
      <c r="N29" s="137">
        <v>302111.86616590014</v>
      </c>
      <c r="O29" s="137">
        <v>303327.11452041962</v>
      </c>
      <c r="P29" s="137">
        <v>12.096031398429274</v>
      </c>
      <c r="Q29" s="137">
        <v>8.3593399704712482E-2</v>
      </c>
      <c r="R29" s="137">
        <v>0.40225111642988587</v>
      </c>
      <c r="S29" s="137">
        <v>41221.033385617942</v>
      </c>
      <c r="T29" s="137">
        <v>48704.693310787865</v>
      </c>
      <c r="U29" s="137">
        <v>57642.758493520021</v>
      </c>
      <c r="V29" s="137">
        <v>60564.949206332189</v>
      </c>
      <c r="W29" s="137">
        <v>61017.578379802166</v>
      </c>
      <c r="X29" s="137">
        <v>18.154954668800173</v>
      </c>
      <c r="Y29" s="137">
        <v>18.351548023714617</v>
      </c>
      <c r="Z29" s="137">
        <v>0.74734508886973305</v>
      </c>
      <c r="AA29" s="137">
        <v>8048.297873960003</v>
      </c>
      <c r="AB29" s="137">
        <v>9988.4117651799988</v>
      </c>
      <c r="AC29" s="137">
        <v>11743.471525409999</v>
      </c>
      <c r="AD29" s="137">
        <v>12220.02909613</v>
      </c>
      <c r="AE29" s="137">
        <v>12240.943457899999</v>
      </c>
      <c r="AF29" s="137">
        <v>24.105890731221184</v>
      </c>
      <c r="AG29" s="137">
        <v>17.570959242471446</v>
      </c>
      <c r="AH29" s="137">
        <v>0.17114821581416528</v>
      </c>
    </row>
    <row r="30" spans="2:34" x14ac:dyDescent="0.55000000000000004">
      <c r="B30" s="156" t="s">
        <v>265</v>
      </c>
      <c r="C30" s="137">
        <v>183538.17612812988</v>
      </c>
      <c r="D30" s="137">
        <v>228254.8075440001</v>
      </c>
      <c r="E30" s="137">
        <v>249588.31516161002</v>
      </c>
      <c r="F30" s="137">
        <v>240985.40287360005</v>
      </c>
      <c r="G30" s="137">
        <v>244757.25285708005</v>
      </c>
      <c r="H30" s="137">
        <v>24.363667744335149</v>
      </c>
      <c r="I30" s="137">
        <v>9.3463563143122492</v>
      </c>
      <c r="J30" s="137">
        <v>1.5651777819332802</v>
      </c>
      <c r="K30" s="137">
        <v>159138.7943799599</v>
      </c>
      <c r="L30" s="137">
        <v>199641.17362327009</v>
      </c>
      <c r="M30" s="137">
        <v>217964.19770840002</v>
      </c>
      <c r="N30" s="137">
        <v>208295.02854820003</v>
      </c>
      <c r="O30" s="137">
        <v>211894.45459248006</v>
      </c>
      <c r="P30" s="137">
        <v>25.450977809098312</v>
      </c>
      <c r="Q30" s="137">
        <v>9.1779785465026986</v>
      </c>
      <c r="R30" s="137">
        <v>1.7280422242276883</v>
      </c>
      <c r="S30" s="137">
        <v>17446.175323304997</v>
      </c>
      <c r="T30" s="137">
        <v>18716.788246459997</v>
      </c>
      <c r="U30" s="137">
        <v>21883.782884160002</v>
      </c>
      <c r="V30" s="137">
        <v>23200.101862840005</v>
      </c>
      <c r="W30" s="137">
        <v>23276.318564580004</v>
      </c>
      <c r="X30" s="137">
        <v>7.283045708348963</v>
      </c>
      <c r="Y30" s="137">
        <v>16.92060943361367</v>
      </c>
      <c r="Z30" s="137">
        <v>0.32851882371291996</v>
      </c>
      <c r="AA30" s="137">
        <v>6953.2064248650004</v>
      </c>
      <c r="AB30" s="137">
        <v>9896.8456742700018</v>
      </c>
      <c r="AC30" s="137">
        <v>9740.3345690500009</v>
      </c>
      <c r="AD30" s="137">
        <v>9490.2724625600003</v>
      </c>
      <c r="AE30" s="137">
        <v>9586.4797000199978</v>
      </c>
      <c r="AF30" s="137">
        <v>42.334990068443908</v>
      </c>
      <c r="AG30" s="137">
        <v>-1.5814241261425475</v>
      </c>
      <c r="AH30" s="137">
        <v>1.0137457890650126</v>
      </c>
    </row>
    <row r="31" spans="2:34" x14ac:dyDescent="0.55000000000000004">
      <c r="B31" s="156" t="s">
        <v>266</v>
      </c>
      <c r="C31" s="137">
        <v>106281.5129899725</v>
      </c>
      <c r="D31" s="137">
        <v>80507.785816752497</v>
      </c>
      <c r="E31" s="137">
        <v>76535.276398492526</v>
      </c>
      <c r="F31" s="137">
        <v>81017.579458122491</v>
      </c>
      <c r="G31" s="137">
        <v>81160.792546492492</v>
      </c>
      <c r="H31" s="137">
        <v>-24.250433069814985</v>
      </c>
      <c r="I31" s="137">
        <v>-4.9343170700309464</v>
      </c>
      <c r="J31" s="137">
        <v>0.17676791793566071</v>
      </c>
      <c r="K31" s="137">
        <v>90921.188319040011</v>
      </c>
      <c r="L31" s="137">
        <v>64818.975833289995</v>
      </c>
      <c r="M31" s="137">
        <v>58679.046782560014</v>
      </c>
      <c r="N31" s="137">
        <v>63332.319154739991</v>
      </c>
      <c r="O31" s="137">
        <v>63600.30794572</v>
      </c>
      <c r="P31" s="137">
        <v>-28.708613435801183</v>
      </c>
      <c r="Q31" s="137">
        <v>-9.4724252763904531</v>
      </c>
      <c r="R31" s="137">
        <v>0.42314697228318376</v>
      </c>
      <c r="S31" s="137">
        <v>12527.6853716025</v>
      </c>
      <c r="T31" s="137">
        <v>11773.365456912503</v>
      </c>
      <c r="U31" s="137">
        <v>14164.947423702501</v>
      </c>
      <c r="V31" s="137">
        <v>14207.328532072503</v>
      </c>
      <c r="W31" s="137">
        <v>14091.446803412498</v>
      </c>
      <c r="X31" s="137">
        <v>-6.0212233330817346</v>
      </c>
      <c r="Y31" s="137">
        <v>20.313494688859986</v>
      </c>
      <c r="Z31" s="137">
        <v>-0.81564756103447156</v>
      </c>
      <c r="AA31" s="137">
        <v>2832.6392993300005</v>
      </c>
      <c r="AB31" s="137">
        <v>3915.4445265500003</v>
      </c>
      <c r="AC31" s="137">
        <v>3691.2821922299995</v>
      </c>
      <c r="AD31" s="137">
        <v>3477.9317713099999</v>
      </c>
      <c r="AE31" s="137">
        <v>3469.0377973600002</v>
      </c>
      <c r="AF31" s="137">
        <v>38.226018663093249</v>
      </c>
      <c r="AG31" s="137">
        <v>-5.7250800720069464</v>
      </c>
      <c r="AH31" s="137">
        <v>-0.25572594676431804</v>
      </c>
    </row>
    <row r="32" spans="2:34" x14ac:dyDescent="0.55000000000000004">
      <c r="B32" s="156" t="s">
        <v>267</v>
      </c>
      <c r="C32" s="137">
        <v>160657.41396947138</v>
      </c>
      <c r="D32" s="137">
        <v>157161.69371171718</v>
      </c>
      <c r="E32" s="137">
        <v>159216.4974312353</v>
      </c>
      <c r="F32" s="137">
        <v>129679.84393308748</v>
      </c>
      <c r="G32" s="137">
        <v>128804.76144917247</v>
      </c>
      <c r="H32" s="137">
        <v>-2.175884804431417</v>
      </c>
      <c r="I32" s="137">
        <v>1.3074456446666103</v>
      </c>
      <c r="J32" s="137">
        <v>-0.67480223400526729</v>
      </c>
      <c r="K32" s="137">
        <v>134892.9587567829</v>
      </c>
      <c r="L32" s="137">
        <v>131340.20126952737</v>
      </c>
      <c r="M32" s="137">
        <v>138262.06439221531</v>
      </c>
      <c r="N32" s="137">
        <v>109582.78897933498</v>
      </c>
      <c r="O32" s="137">
        <v>108884.79211086697</v>
      </c>
      <c r="P32" s="137">
        <v>-2.633760516485729</v>
      </c>
      <c r="Q32" s="137">
        <v>5.2701785559802534</v>
      </c>
      <c r="R32" s="137">
        <v>-0.63695848131738453</v>
      </c>
      <c r="S32" s="137">
        <v>21804.24635970849</v>
      </c>
      <c r="T32" s="137">
        <v>21814.020815849795</v>
      </c>
      <c r="U32" s="137">
        <v>17352.022012619997</v>
      </c>
      <c r="V32" s="137">
        <v>16596.159935632506</v>
      </c>
      <c r="W32" s="137">
        <v>16481.591778935497</v>
      </c>
      <c r="X32" s="137">
        <v>4.4828222815201407E-2</v>
      </c>
      <c r="Y32" s="137">
        <v>-20.454728822793484</v>
      </c>
      <c r="Z32" s="137">
        <v>-0.69032931196949532</v>
      </c>
      <c r="AA32" s="137">
        <v>3960.2088529800012</v>
      </c>
      <c r="AB32" s="137">
        <v>4007.4716263400001</v>
      </c>
      <c r="AC32" s="137">
        <v>3602.4110264000005</v>
      </c>
      <c r="AD32" s="137">
        <v>3500.8950181200003</v>
      </c>
      <c r="AE32" s="137">
        <v>3438.3775593699997</v>
      </c>
      <c r="AF32" s="137">
        <v>1.1934414348989266</v>
      </c>
      <c r="AG32" s="137">
        <v>-10.107634880747463</v>
      </c>
      <c r="AH32" s="137">
        <v>-1.7857564544615401</v>
      </c>
    </row>
    <row r="33" spans="2:34" x14ac:dyDescent="0.55000000000000004">
      <c r="B33" s="156" t="s">
        <v>268</v>
      </c>
      <c r="C33" s="137">
        <v>293413.85245570278</v>
      </c>
      <c r="D33" s="137">
        <v>335623.24934624392</v>
      </c>
      <c r="E33" s="137">
        <v>308356.45926924504</v>
      </c>
      <c r="F33" s="137">
        <v>322389.68218052766</v>
      </c>
      <c r="G33" s="137">
        <v>318308.22917594772</v>
      </c>
      <c r="H33" s="137">
        <v>14.385618312589232</v>
      </c>
      <c r="I33" s="137">
        <v>-8.1242256399434467</v>
      </c>
      <c r="J33" s="137">
        <v>-1.2659998846658027</v>
      </c>
      <c r="K33" s="137">
        <v>239727.79741084404</v>
      </c>
      <c r="L33" s="137">
        <v>279645.59001081419</v>
      </c>
      <c r="M33" s="137">
        <v>262365.24168062495</v>
      </c>
      <c r="N33" s="137">
        <v>273238.38226990512</v>
      </c>
      <c r="O33" s="137">
        <v>270351.22355697514</v>
      </c>
      <c r="P33" s="137">
        <v>16.651299111366416</v>
      </c>
      <c r="Q33" s="137">
        <v>-6.1793745181252424</v>
      </c>
      <c r="R33" s="137">
        <v>-1.0566446371644944</v>
      </c>
      <c r="S33" s="137">
        <v>47111.484932538726</v>
      </c>
      <c r="T33" s="137">
        <v>49166.628415829742</v>
      </c>
      <c r="U33" s="137">
        <v>40153.330329230092</v>
      </c>
      <c r="V33" s="137">
        <v>42443.330493642527</v>
      </c>
      <c r="W33" s="137">
        <v>41522.140562562563</v>
      </c>
      <c r="X33" s="137">
        <v>4.3622982511247059</v>
      </c>
      <c r="Y33" s="137">
        <v>-18.332145963658796</v>
      </c>
      <c r="Z33" s="137">
        <v>-2.170399731514816</v>
      </c>
      <c r="AA33" s="137">
        <v>6574.5701123200006</v>
      </c>
      <c r="AB33" s="137">
        <v>6811.0309196000026</v>
      </c>
      <c r="AC33" s="137">
        <v>5837.8872593899996</v>
      </c>
      <c r="AD33" s="137">
        <v>6707.9694169800005</v>
      </c>
      <c r="AE33" s="137">
        <v>6434.8650564100008</v>
      </c>
      <c r="AF33" s="137">
        <v>3.5965972411930198</v>
      </c>
      <c r="AG33" s="137">
        <v>-14.287758662342906</v>
      </c>
      <c r="AH33" s="137">
        <v>-4.0713417666855438</v>
      </c>
    </row>
    <row r="34" spans="2:34" x14ac:dyDescent="0.55000000000000004">
      <c r="B34" s="156" t="s">
        <v>269</v>
      </c>
      <c r="C34" s="137">
        <v>4403.1513494099991</v>
      </c>
      <c r="D34" s="137">
        <v>3129.7796000700032</v>
      </c>
      <c r="E34" s="137">
        <v>4270.8292317900004</v>
      </c>
      <c r="F34" s="137">
        <v>5096.6114713012012</v>
      </c>
      <c r="G34" s="137">
        <v>5023.0611884936998</v>
      </c>
      <c r="H34" s="137">
        <v>-28.919554389394804</v>
      </c>
      <c r="I34" s="137">
        <v>36.457826988663214</v>
      </c>
      <c r="J34" s="137">
        <v>-1.4431212428426154</v>
      </c>
      <c r="K34" s="137">
        <v>4403.1513494099991</v>
      </c>
      <c r="L34" s="137">
        <v>3129.7796000700032</v>
      </c>
      <c r="M34" s="137">
        <v>4270.8292317900004</v>
      </c>
      <c r="N34" s="137">
        <v>5096.6114713012012</v>
      </c>
      <c r="O34" s="137">
        <v>5023.0191884936994</v>
      </c>
      <c r="P34" s="137">
        <v>-28.919554389394804</v>
      </c>
      <c r="Q34" s="137">
        <v>36.457826988663214</v>
      </c>
      <c r="R34" s="137">
        <v>-1.4439453197854446</v>
      </c>
      <c r="S34" s="137">
        <v>0</v>
      </c>
      <c r="T34" s="137">
        <v>0</v>
      </c>
      <c r="U34" s="137">
        <v>0</v>
      </c>
      <c r="V34" s="137">
        <v>0</v>
      </c>
      <c r="W34" s="137">
        <v>4.2000000000000003E-2</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455396.94724615949</v>
      </c>
      <c r="G35" s="137">
        <v>442855.16168053908</v>
      </c>
      <c r="H35" s="137">
        <v>17.83443472132905</v>
      </c>
      <c r="I35" s="137">
        <v>-18.974609260346686</v>
      </c>
      <c r="J35" s="137">
        <v>-2.754033737261985</v>
      </c>
      <c r="K35" s="137">
        <v>427751.2102241508</v>
      </c>
      <c r="L35" s="137">
        <v>481430.29208667181</v>
      </c>
      <c r="M35" s="137">
        <v>385118.93464124814</v>
      </c>
      <c r="N35" s="137">
        <v>390189.38847372122</v>
      </c>
      <c r="O35" s="137">
        <v>378644.65497465059</v>
      </c>
      <c r="P35" s="137">
        <v>12.54913617529966</v>
      </c>
      <c r="Q35" s="137">
        <v>-20.005254972216154</v>
      </c>
      <c r="R35" s="137">
        <v>-2.9587512731264698</v>
      </c>
      <c r="S35" s="137">
        <v>31040.657752600087</v>
      </c>
      <c r="T35" s="137">
        <v>56310.006932998353</v>
      </c>
      <c r="U35" s="137">
        <v>49491.409610071736</v>
      </c>
      <c r="V35" s="137">
        <v>48080.690526372317</v>
      </c>
      <c r="W35" s="137">
        <v>47231.631785522513</v>
      </c>
      <c r="X35" s="137">
        <v>81.407260702397991</v>
      </c>
      <c r="Y35" s="137">
        <v>-12.109033001966894</v>
      </c>
      <c r="Z35" s="137">
        <v>-1.7659037995390148</v>
      </c>
      <c r="AA35" s="137">
        <v>15152.625724361</v>
      </c>
      <c r="AB35" s="137">
        <v>20729.516025900011</v>
      </c>
      <c r="AC35" s="137">
        <v>17892.005552372499</v>
      </c>
      <c r="AD35" s="137">
        <v>17126.868246066002</v>
      </c>
      <c r="AE35" s="137">
        <v>16978.874920365997</v>
      </c>
      <c r="AF35" s="137">
        <v>36.804778280591989</v>
      </c>
      <c r="AG35" s="137">
        <v>-13.688262041343616</v>
      </c>
      <c r="AH35" s="137">
        <v>-0.86410033389495711</v>
      </c>
    </row>
    <row r="36" spans="2:34" x14ac:dyDescent="0.55000000000000004">
      <c r="B36" s="150" t="s">
        <v>94</v>
      </c>
      <c r="C36" s="144">
        <v>4172746.8881104086</v>
      </c>
      <c r="D36" s="144">
        <v>4709039.2624172997</v>
      </c>
      <c r="E36" s="144">
        <v>4879850.6416140813</v>
      </c>
      <c r="F36" s="144">
        <v>5002731.4407300502</v>
      </c>
      <c r="G36" s="144">
        <v>4981738.1702260058</v>
      </c>
      <c r="H36" s="144">
        <v>12.852262279194854</v>
      </c>
      <c r="I36" s="144">
        <v>3.6273084524909813</v>
      </c>
      <c r="J36" s="144">
        <v>-0.4196361678167726</v>
      </c>
      <c r="K36" s="144">
        <v>3716940.6652932176</v>
      </c>
      <c r="L36" s="144">
        <v>4175443.27772504</v>
      </c>
      <c r="M36" s="144">
        <v>4315376.9670644943</v>
      </c>
      <c r="N36" s="144">
        <v>4427224.1200996935</v>
      </c>
      <c r="O36" s="144">
        <v>4406849.1501806965</v>
      </c>
      <c r="P36" s="144">
        <v>12.335483767956584</v>
      </c>
      <c r="Q36" s="144">
        <v>3.3513493066943574</v>
      </c>
      <c r="R36" s="144">
        <v>-0.46021997907208512</v>
      </c>
      <c r="S36" s="144">
        <v>383429.80260283494</v>
      </c>
      <c r="T36" s="144">
        <v>441782.89779253927</v>
      </c>
      <c r="U36" s="144">
        <v>471382.21286492376</v>
      </c>
      <c r="V36" s="144">
        <v>481910.62496971077</v>
      </c>
      <c r="W36" s="144">
        <v>481668.10798848281</v>
      </c>
      <c r="X36" s="144">
        <v>15.218716644764244</v>
      </c>
      <c r="Y36" s="144">
        <v>6.6999685185378759</v>
      </c>
      <c r="Z36" s="144">
        <v>-5.0324057753070583E-2</v>
      </c>
      <c r="AA36" s="144">
        <v>72376.420214356011</v>
      </c>
      <c r="AB36" s="144">
        <v>91813.086899720016</v>
      </c>
      <c r="AC36" s="144">
        <v>93091.461684662514</v>
      </c>
      <c r="AD36" s="144">
        <v>93596.695660646001</v>
      </c>
      <c r="AE36" s="144">
        <v>93220.912056825997</v>
      </c>
      <c r="AF36" s="144">
        <v>26.854971035868807</v>
      </c>
      <c r="AG36" s="144">
        <v>1.3923666310650933</v>
      </c>
      <c r="AH36" s="144">
        <v>-0.40149238300301038</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52595.751962515038</v>
      </c>
      <c r="G38" s="137">
        <v>51397.699814701009</v>
      </c>
      <c r="H38" s="137">
        <v>22.431027034979788</v>
      </c>
      <c r="I38" s="137">
        <v>5.213668477457519</v>
      </c>
      <c r="J38" s="137">
        <v>-2.2778496420545191</v>
      </c>
      <c r="K38" s="137">
        <v>38491.522665010008</v>
      </c>
      <c r="L38" s="137">
        <v>47816.362044059992</v>
      </c>
      <c r="M38" s="137">
        <v>50575.245537809991</v>
      </c>
      <c r="N38" s="137">
        <v>47773.840116135041</v>
      </c>
      <c r="O38" s="137">
        <v>46674.796802801007</v>
      </c>
      <c r="P38" s="137">
        <v>24.225696292151497</v>
      </c>
      <c r="Q38" s="137">
        <v>5.7697477930417396</v>
      </c>
      <c r="R38" s="137">
        <v>-2.3005128134190866</v>
      </c>
      <c r="S38" s="137">
        <v>3721.3000503499998</v>
      </c>
      <c r="T38" s="137">
        <v>3982.2112740502298</v>
      </c>
      <c r="U38" s="137">
        <v>3931.1606428299997</v>
      </c>
      <c r="V38" s="137">
        <v>3777.2950000299998</v>
      </c>
      <c r="W38" s="137">
        <v>3696.4321783099995</v>
      </c>
      <c r="X38" s="137">
        <v>7.0112922948981371</v>
      </c>
      <c r="Y38" s="137">
        <v>-1.281966920060158</v>
      </c>
      <c r="Z38" s="137">
        <v>-2.1407600338167354</v>
      </c>
      <c r="AA38" s="137">
        <v>898.4575831300001</v>
      </c>
      <c r="AB38" s="137">
        <v>983.00991925999995</v>
      </c>
      <c r="AC38" s="137">
        <v>1027.0338238800002</v>
      </c>
      <c r="AD38" s="137">
        <v>1044.6168463500001</v>
      </c>
      <c r="AE38" s="137">
        <v>1026.47083359</v>
      </c>
      <c r="AF38" s="137">
        <v>9.4108322660532053</v>
      </c>
      <c r="AG38" s="137">
        <v>4.4784802022283801</v>
      </c>
      <c r="AH38" s="137">
        <v>-1.7370974652959226</v>
      </c>
    </row>
    <row r="39" spans="2:34" x14ac:dyDescent="0.55000000000000004">
      <c r="B39" s="158" t="s">
        <v>273</v>
      </c>
      <c r="C39" s="137">
        <v>677.94273293999981</v>
      </c>
      <c r="D39" s="137">
        <v>782.8880877900001</v>
      </c>
      <c r="E39" s="137">
        <v>3238.7872900499997</v>
      </c>
      <c r="F39" s="137">
        <v>3209.6658261900002</v>
      </c>
      <c r="G39" s="137">
        <v>177.27425878000003</v>
      </c>
      <c r="H39" s="137">
        <v>15.479973418239782</v>
      </c>
      <c r="I39" s="137">
        <v>313.69735222216894</v>
      </c>
      <c r="J39" s="137">
        <v>-94.476862440522922</v>
      </c>
      <c r="K39" s="137">
        <v>670.28621443999987</v>
      </c>
      <c r="L39" s="137">
        <v>721.87155793000011</v>
      </c>
      <c r="M39" s="137">
        <v>3199.5347374799999</v>
      </c>
      <c r="N39" s="137">
        <v>3170.459167</v>
      </c>
      <c r="O39" s="137">
        <v>135.79289475000002</v>
      </c>
      <c r="P39" s="137">
        <v>7.6960173696989944</v>
      </c>
      <c r="Q39" s="137">
        <v>343.22770475329611</v>
      </c>
      <c r="R39" s="137">
        <v>-95.716932860595961</v>
      </c>
      <c r="S39" s="137">
        <v>2.9999999999999996</v>
      </c>
      <c r="T39" s="137">
        <v>6.3278548299999997</v>
      </c>
      <c r="U39" s="137">
        <v>7.2098454199999988</v>
      </c>
      <c r="V39" s="137">
        <v>7.2140638299999988</v>
      </c>
      <c r="W39" s="137">
        <v>9.496173670000001</v>
      </c>
      <c r="X39" s="137">
        <v>110.92849433333336</v>
      </c>
      <c r="Y39" s="137">
        <v>13.938224148546075</v>
      </c>
      <c r="Z39" s="137">
        <v>31.634178651285971</v>
      </c>
      <c r="AA39" s="137">
        <v>4.6565184999999989</v>
      </c>
      <c r="AB39" s="137">
        <v>54.688675030000013</v>
      </c>
      <c r="AC39" s="137">
        <v>32.042707150000012</v>
      </c>
      <c r="AD39" s="137">
        <v>31.99259536000001</v>
      </c>
      <c r="AE39" s="137">
        <v>31.985190360000011</v>
      </c>
      <c r="AF39" s="137">
        <v>1074.4541556100341</v>
      </c>
      <c r="AG39" s="137">
        <v>-41.40888011563149</v>
      </c>
      <c r="AH39" s="137">
        <v>-2.3145980864236471E-2</v>
      </c>
    </row>
    <row r="40" spans="2:34" x14ac:dyDescent="0.55000000000000004">
      <c r="B40" s="158" t="s">
        <v>274</v>
      </c>
      <c r="C40" s="137">
        <v>87213.202581822508</v>
      </c>
      <c r="D40" s="137">
        <v>61272.499408472722</v>
      </c>
      <c r="E40" s="137">
        <v>58565.889473192496</v>
      </c>
      <c r="F40" s="137">
        <v>66416.991980612496</v>
      </c>
      <c r="G40" s="137">
        <v>67217.877763912489</v>
      </c>
      <c r="H40" s="137">
        <v>-29.744009399279303</v>
      </c>
      <c r="I40" s="137">
        <v>-4.4173323455219755</v>
      </c>
      <c r="J40" s="137">
        <v>1.205844708435122</v>
      </c>
      <c r="K40" s="137">
        <v>73593.246180240007</v>
      </c>
      <c r="L40" s="137">
        <v>47841.373317569996</v>
      </c>
      <c r="M40" s="137">
        <v>43197.956881819999</v>
      </c>
      <c r="N40" s="137">
        <v>51592.667821939991</v>
      </c>
      <c r="O40" s="137">
        <v>52481.035071289989</v>
      </c>
      <c r="P40" s="137">
        <v>-34.992168710155987</v>
      </c>
      <c r="Q40" s="137">
        <v>-9.7058594136232266</v>
      </c>
      <c r="R40" s="137">
        <v>1.7218866301234703</v>
      </c>
      <c r="S40" s="137">
        <v>11971.763367502495</v>
      </c>
      <c r="T40" s="137">
        <v>10741.136454082729</v>
      </c>
      <c r="U40" s="137">
        <v>12465.480363042498</v>
      </c>
      <c r="V40" s="137">
        <v>12181.667029672499</v>
      </c>
      <c r="W40" s="137">
        <v>12082.073089682501</v>
      </c>
      <c r="X40" s="137">
        <v>-10.279412277395314</v>
      </c>
      <c r="Y40" s="137">
        <v>16.053644940934923</v>
      </c>
      <c r="Z40" s="137">
        <v>-0.81757233839510057</v>
      </c>
      <c r="AA40" s="137">
        <v>1648.1930340799997</v>
      </c>
      <c r="AB40" s="137">
        <v>2689.9896368200002</v>
      </c>
      <c r="AC40" s="137">
        <v>2902.4522283300003</v>
      </c>
      <c r="AD40" s="137">
        <v>2642.6571289999997</v>
      </c>
      <c r="AE40" s="137">
        <v>2654.7696029399999</v>
      </c>
      <c r="AF40" s="137">
        <v>63.208409524768925</v>
      </c>
      <c r="AG40" s="137">
        <v>7.8982680305476922</v>
      </c>
      <c r="AH40" s="137">
        <v>0.45834451269066712</v>
      </c>
    </row>
    <row r="41" spans="2:34" x14ac:dyDescent="0.55000000000000004">
      <c r="B41" s="158" t="s">
        <v>275</v>
      </c>
      <c r="C41" s="137">
        <v>29313.426900389997</v>
      </c>
      <c r="D41" s="137">
        <v>64220.989442060229</v>
      </c>
      <c r="E41" s="137">
        <v>58120.304475910001</v>
      </c>
      <c r="F41" s="137">
        <v>54381.308517040015</v>
      </c>
      <c r="G41" s="137">
        <v>50553.488072740009</v>
      </c>
      <c r="H41" s="137">
        <v>119.08386781350974</v>
      </c>
      <c r="I41" s="137">
        <v>-9.4995188008652942</v>
      </c>
      <c r="J41" s="137">
        <v>-7.0388531439999902</v>
      </c>
      <c r="K41" s="137">
        <v>24777.02111858</v>
      </c>
      <c r="L41" s="137">
        <v>49274.924127760001</v>
      </c>
      <c r="M41" s="137">
        <v>47971.7655381</v>
      </c>
      <c r="N41" s="137">
        <v>45541.010790980014</v>
      </c>
      <c r="O41" s="137">
        <v>42335.151588420005</v>
      </c>
      <c r="P41" s="137">
        <v>98.873479955220716</v>
      </c>
      <c r="Q41" s="137">
        <v>-2.6446688913841285</v>
      </c>
      <c r="R41" s="137">
        <v>-7.0394994464966327</v>
      </c>
      <c r="S41" s="137">
        <v>3687.56694161</v>
      </c>
      <c r="T41" s="137">
        <v>12218.960003190232</v>
      </c>
      <c r="U41" s="137">
        <v>8313.9171854199994</v>
      </c>
      <c r="V41" s="137">
        <v>7349.9932122199989</v>
      </c>
      <c r="W41" s="137">
        <v>6936.3814733800018</v>
      </c>
      <c r="X41" s="137">
        <v>231.35561188905237</v>
      </c>
      <c r="Y41" s="137">
        <v>-31.958880434592391</v>
      </c>
      <c r="Z41" s="137">
        <v>-5.6273757933862019</v>
      </c>
      <c r="AA41" s="137">
        <v>848.83884019999994</v>
      </c>
      <c r="AB41" s="137">
        <v>2727.1053111099995</v>
      </c>
      <c r="AC41" s="137">
        <v>1834.62175239</v>
      </c>
      <c r="AD41" s="137">
        <v>1490.3045138400016</v>
      </c>
      <c r="AE41" s="137">
        <v>1281.9550109400002</v>
      </c>
      <c r="AF41" s="137">
        <v>221.27480293755761</v>
      </c>
      <c r="AG41" s="137">
        <v>-32.726406093820287</v>
      </c>
      <c r="AH41" s="137">
        <v>-13.980330930029627</v>
      </c>
    </row>
    <row r="42" spans="2:34" x14ac:dyDescent="0.55000000000000004">
      <c r="B42" s="159" t="s">
        <v>276</v>
      </c>
      <c r="C42" s="137">
        <v>29081.433225330002</v>
      </c>
      <c r="D42" s="137">
        <v>64006.013048030225</v>
      </c>
      <c r="E42" s="137">
        <v>57886.829318909993</v>
      </c>
      <c r="F42" s="137">
        <v>54169.407092040012</v>
      </c>
      <c r="G42" s="137">
        <v>50334.765946470005</v>
      </c>
      <c r="H42" s="137">
        <v>120.09236117111597</v>
      </c>
      <c r="I42" s="137">
        <v>-9.560326347039279</v>
      </c>
      <c r="J42" s="137">
        <v>-7.078979356474246</v>
      </c>
      <c r="K42" s="137">
        <v>24545.027443520004</v>
      </c>
      <c r="L42" s="137">
        <v>49059.947733729998</v>
      </c>
      <c r="M42" s="137">
        <v>47738.2903811</v>
      </c>
      <c r="N42" s="137">
        <v>45329.10936598001</v>
      </c>
      <c r="O42" s="137">
        <v>42116.429462150001</v>
      </c>
      <c r="P42" s="137">
        <v>99.877339092900627</v>
      </c>
      <c r="Q42" s="137">
        <v>-2.6939640453822253</v>
      </c>
      <c r="R42" s="137">
        <v>-7.0874542843790351</v>
      </c>
      <c r="S42" s="137">
        <v>3687.56694161</v>
      </c>
      <c r="T42" s="137">
        <v>12218.960003190232</v>
      </c>
      <c r="U42" s="137">
        <v>8313.9171854199994</v>
      </c>
      <c r="V42" s="137">
        <v>7349.9932122199989</v>
      </c>
      <c r="W42" s="137">
        <v>6936.3814733800018</v>
      </c>
      <c r="X42" s="137">
        <v>231.35561188905237</v>
      </c>
      <c r="Y42" s="137">
        <v>-31.958880434592391</v>
      </c>
      <c r="Z42" s="137">
        <v>-5.6273757933862019</v>
      </c>
      <c r="AA42" s="137">
        <v>848.83884019999994</v>
      </c>
      <c r="AB42" s="137">
        <v>2727.1053111099995</v>
      </c>
      <c r="AC42" s="137">
        <v>1834.62175239</v>
      </c>
      <c r="AD42" s="137">
        <v>1490.3045138400016</v>
      </c>
      <c r="AE42" s="137">
        <v>1281.9550109400002</v>
      </c>
      <c r="AF42" s="137">
        <v>221.27480293755761</v>
      </c>
      <c r="AG42" s="137">
        <v>-32.726406093820287</v>
      </c>
      <c r="AH42" s="137">
        <v>-13.980330930029627</v>
      </c>
    </row>
    <row r="43" spans="2:34" x14ac:dyDescent="0.55000000000000004">
      <c r="B43" s="159" t="s">
        <v>277</v>
      </c>
      <c r="C43" s="137">
        <v>231.99367505999993</v>
      </c>
      <c r="D43" s="137">
        <v>214.97639403000005</v>
      </c>
      <c r="E43" s="137">
        <v>233.47515700000002</v>
      </c>
      <c r="F43" s="137">
        <v>211.90142500000002</v>
      </c>
      <c r="G43" s="137">
        <v>218.72212627000002</v>
      </c>
      <c r="H43" s="137">
        <v>-7.3352349048303758</v>
      </c>
      <c r="I43" s="137">
        <v>8.6050205900367196</v>
      </c>
      <c r="J43" s="137">
        <v>3.2188085898903207</v>
      </c>
      <c r="K43" s="137">
        <v>231.99367505999993</v>
      </c>
      <c r="L43" s="137">
        <v>214.97639403000005</v>
      </c>
      <c r="M43" s="137">
        <v>233.47515700000002</v>
      </c>
      <c r="N43" s="137">
        <v>211.90142500000002</v>
      </c>
      <c r="O43" s="137">
        <v>218.72212627000002</v>
      </c>
      <c r="P43" s="137">
        <v>-7.3352349048303758</v>
      </c>
      <c r="Q43" s="137">
        <v>8.6050205900367196</v>
      </c>
      <c r="R43" s="137">
        <v>3.2188085898903207</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278</v>
      </c>
      <c r="C44" s="137">
        <v>3647608.9544265294</v>
      </c>
      <c r="D44" s="137">
        <v>4116123.2301201504</v>
      </c>
      <c r="E44" s="137">
        <v>4314695.9307617033</v>
      </c>
      <c r="F44" s="137">
        <v>4421166.150148659</v>
      </c>
      <c r="G44" s="137">
        <v>4409475.4387803618</v>
      </c>
      <c r="H44" s="137">
        <v>12.844421689585417</v>
      </c>
      <c r="I44" s="137">
        <v>4.8242652015002125</v>
      </c>
      <c r="J44" s="137">
        <v>-0.26442596752226377</v>
      </c>
      <c r="K44" s="137">
        <v>3269848.4651251063</v>
      </c>
      <c r="L44" s="137">
        <v>3673791.7779001906</v>
      </c>
      <c r="M44" s="137">
        <v>3833402.443903435</v>
      </c>
      <c r="N44" s="137">
        <v>3929445.1569151171</v>
      </c>
      <c r="O44" s="137">
        <v>3919176.223320337</v>
      </c>
      <c r="P44" s="137">
        <v>12.353578983349896</v>
      </c>
      <c r="Q44" s="137">
        <v>4.3445757313571063</v>
      </c>
      <c r="R44" s="137">
        <v>-0.2613329155824573</v>
      </c>
      <c r="S44" s="137">
        <v>319267.5449011671</v>
      </c>
      <c r="T44" s="137">
        <v>367502.71175639977</v>
      </c>
      <c r="U44" s="137">
        <v>403349.55194547848</v>
      </c>
      <c r="V44" s="137">
        <v>412958.52635266131</v>
      </c>
      <c r="W44" s="137">
        <v>414538.52661265444</v>
      </c>
      <c r="X44" s="137">
        <v>15.108070840762853</v>
      </c>
      <c r="Y44" s="137">
        <v>9.7541702529911909</v>
      </c>
      <c r="Z44" s="137">
        <v>0.38260507028344826</v>
      </c>
      <c r="AA44" s="137">
        <v>58492.94440025599</v>
      </c>
      <c r="AB44" s="137">
        <v>74828.740463559996</v>
      </c>
      <c r="AC44" s="137">
        <v>77943.934912790006</v>
      </c>
      <c r="AD44" s="137">
        <v>78762.46688088002</v>
      </c>
      <c r="AE44" s="137">
        <v>75760.688847370009</v>
      </c>
      <c r="AF44" s="137">
        <v>27.92780604703584</v>
      </c>
      <c r="AG44" s="137">
        <v>4.163098870743446</v>
      </c>
      <c r="AH44" s="137">
        <v>-3.8111782837501607</v>
      </c>
    </row>
    <row r="45" spans="2:34" x14ac:dyDescent="0.55000000000000004">
      <c r="B45" s="159" t="s">
        <v>279</v>
      </c>
      <c r="C45" s="137">
        <v>3118968.3630773383</v>
      </c>
      <c r="D45" s="137">
        <v>3538076.3534911536</v>
      </c>
      <c r="E45" s="137">
        <v>3749324.1593922433</v>
      </c>
      <c r="F45" s="137">
        <v>3819013.8354684045</v>
      </c>
      <c r="G45" s="137">
        <v>3805500.3555473993</v>
      </c>
      <c r="H45" s="137">
        <v>13.437391522634787</v>
      </c>
      <c r="I45" s="137">
        <v>5.970696638376487</v>
      </c>
      <c r="J45" s="137">
        <v>-0.35384736749317636</v>
      </c>
      <c r="K45" s="137">
        <v>2741245.6692858753</v>
      </c>
      <c r="L45" s="137">
        <v>3095794.3986509037</v>
      </c>
      <c r="M45" s="137">
        <v>3268069.5593557549</v>
      </c>
      <c r="N45" s="137">
        <v>3327332.1832443932</v>
      </c>
      <c r="O45" s="137">
        <v>3315239.9349053148</v>
      </c>
      <c r="P45" s="137">
        <v>12.933854609878592</v>
      </c>
      <c r="Q45" s="137">
        <v>5.5648127272252257</v>
      </c>
      <c r="R45" s="137">
        <v>-0.36342173468497663</v>
      </c>
      <c r="S45" s="137">
        <v>319251.77007120714</v>
      </c>
      <c r="T45" s="137">
        <v>367493.27842199977</v>
      </c>
      <c r="U45" s="137">
        <v>403342.72208369843</v>
      </c>
      <c r="V45" s="137">
        <v>412949.36629313126</v>
      </c>
      <c r="W45" s="137">
        <v>414529.47537471447</v>
      </c>
      <c r="X45" s="137">
        <v>15.110803720847862</v>
      </c>
      <c r="Y45" s="137">
        <v>9.7551290776350044</v>
      </c>
      <c r="Z45" s="137">
        <v>0.38263990952867033</v>
      </c>
      <c r="AA45" s="137">
        <v>58470.923720255989</v>
      </c>
      <c r="AB45" s="137">
        <v>74788.676418250005</v>
      </c>
      <c r="AC45" s="137">
        <v>77911.877952790019</v>
      </c>
      <c r="AD45" s="137">
        <v>78732.285930880011</v>
      </c>
      <c r="AE45" s="137">
        <v>75730.945267370014</v>
      </c>
      <c r="AF45" s="137">
        <v>27.907465214785176</v>
      </c>
      <c r="AG45" s="137">
        <v>4.176035309240862</v>
      </c>
      <c r="AH45" s="137">
        <v>-3.812083731628102</v>
      </c>
    </row>
    <row r="46" spans="2:34" x14ac:dyDescent="0.55000000000000004">
      <c r="B46" s="159" t="s">
        <v>280</v>
      </c>
      <c r="C46" s="137">
        <v>528640.59134919057</v>
      </c>
      <c r="D46" s="137">
        <v>578046.87662899622</v>
      </c>
      <c r="E46" s="137">
        <v>565371.77136945981</v>
      </c>
      <c r="F46" s="137">
        <v>602152.31468025432</v>
      </c>
      <c r="G46" s="137">
        <v>603975.0832329616</v>
      </c>
      <c r="H46" s="137">
        <v>9.3459121543639867</v>
      </c>
      <c r="I46" s="137">
        <v>-2.1927469504642945</v>
      </c>
      <c r="J46" s="137">
        <v>0.30270888415917518</v>
      </c>
      <c r="K46" s="137">
        <v>528602.79583923065</v>
      </c>
      <c r="L46" s="137">
        <v>577997.37924928626</v>
      </c>
      <c r="M46" s="137">
        <v>565332.8845476798</v>
      </c>
      <c r="N46" s="137">
        <v>602112.97367072431</v>
      </c>
      <c r="O46" s="137">
        <v>603936.28841502161</v>
      </c>
      <c r="P46" s="137">
        <v>9.3443666584537866</v>
      </c>
      <c r="Q46" s="137">
        <v>-2.1910989835378381</v>
      </c>
      <c r="R46" s="137">
        <v>0.30281937510525658</v>
      </c>
      <c r="S46" s="137">
        <v>15.77482996</v>
      </c>
      <c r="T46" s="137">
        <v>9.4333343999999997</v>
      </c>
      <c r="U46" s="137">
        <v>6.8298617800000008</v>
      </c>
      <c r="V46" s="137">
        <v>9.1600595300000016</v>
      </c>
      <c r="W46" s="137">
        <v>9.0512379400000018</v>
      </c>
      <c r="X46" s="137">
        <v>-40.200088216988931</v>
      </c>
      <c r="Y46" s="137">
        <v>-27.598646561283768</v>
      </c>
      <c r="Z46" s="137">
        <v>-1.1880009037452122</v>
      </c>
      <c r="AA46" s="137">
        <v>22.020679999999999</v>
      </c>
      <c r="AB46" s="137">
        <v>40.064045310000004</v>
      </c>
      <c r="AC46" s="137">
        <v>32.056959999999997</v>
      </c>
      <c r="AD46" s="137">
        <v>30.180950000000003</v>
      </c>
      <c r="AE46" s="137">
        <v>29.743580000000001</v>
      </c>
      <c r="AF46" s="137">
        <v>81.938274885244269</v>
      </c>
      <c r="AG46" s="137">
        <v>-19.98571349459171</v>
      </c>
      <c r="AH46" s="137">
        <v>-1.449159155029911</v>
      </c>
    </row>
    <row r="47" spans="2:34" x14ac:dyDescent="0.55000000000000004">
      <c r="B47" s="158" t="s">
        <v>281</v>
      </c>
      <c r="C47" s="137">
        <v>47627.639701204615</v>
      </c>
      <c r="D47" s="137">
        <v>19623.087071012997</v>
      </c>
      <c r="E47" s="137">
        <v>37182.590610239</v>
      </c>
      <c r="F47" s="137">
        <v>37578.899500210005</v>
      </c>
      <c r="G47" s="137">
        <v>36025.628932679501</v>
      </c>
      <c r="H47" s="137">
        <v>-58.798951209592097</v>
      </c>
      <c r="I47" s="137">
        <v>89.483899631494296</v>
      </c>
      <c r="J47" s="137">
        <v>-4.1333583159395726</v>
      </c>
      <c r="K47" s="137">
        <v>47626.376094434614</v>
      </c>
      <c r="L47" s="137">
        <v>19623.087071012997</v>
      </c>
      <c r="M47" s="137">
        <v>37182.590610239</v>
      </c>
      <c r="N47" s="137">
        <v>37578.899500210005</v>
      </c>
      <c r="O47" s="137">
        <v>36025.628932679501</v>
      </c>
      <c r="P47" s="137">
        <v>-58.7978580774151</v>
      </c>
      <c r="Q47" s="137">
        <v>89.483899631494296</v>
      </c>
      <c r="R47" s="137">
        <v>-4.1333583159395726</v>
      </c>
      <c r="S47" s="137">
        <v>1.26360677</v>
      </c>
      <c r="T47" s="137">
        <v>0</v>
      </c>
      <c r="U47" s="137">
        <v>0</v>
      </c>
      <c r="V47" s="137">
        <v>0</v>
      </c>
      <c r="W47" s="137">
        <v>0</v>
      </c>
      <c r="X47" s="137">
        <v>-100</v>
      </c>
      <c r="Y47" s="137">
        <v>0</v>
      </c>
      <c r="Z47" s="137">
        <v>0</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703.04592467999998</v>
      </c>
      <c r="G48" s="137">
        <v>665.38417489000017</v>
      </c>
      <c r="H48" s="137">
        <v>58.241462036619382</v>
      </c>
      <c r="I48" s="137">
        <v>-12.364528555032258</v>
      </c>
      <c r="J48" s="137">
        <v>-5.3569402037487173</v>
      </c>
      <c r="K48" s="137">
        <v>554.55218745999991</v>
      </c>
      <c r="L48" s="137">
        <v>879.53103901999987</v>
      </c>
      <c r="M48" s="137">
        <v>770.78117255000006</v>
      </c>
      <c r="N48" s="137">
        <v>703.04592467999998</v>
      </c>
      <c r="O48" s="137">
        <v>665.38417489000017</v>
      </c>
      <c r="P48" s="137">
        <v>58.60203221783177</v>
      </c>
      <c r="Q48" s="137">
        <v>-12.364528555032258</v>
      </c>
      <c r="R48" s="137">
        <v>-5.3569402037487173</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36875.853575530011</v>
      </c>
      <c r="G49" s="137">
        <v>35360.2447577895</v>
      </c>
      <c r="H49" s="137">
        <v>-60.180943765776249</v>
      </c>
      <c r="I49" s="137">
        <v>94.263081005218069</v>
      </c>
      <c r="J49" s="137">
        <v>-4.1100304692234584</v>
      </c>
      <c r="K49" s="137">
        <v>47071.823906974612</v>
      </c>
      <c r="L49" s="137">
        <v>18743.556031993001</v>
      </c>
      <c r="M49" s="137">
        <v>36411.809437689</v>
      </c>
      <c r="N49" s="137">
        <v>36875.853575530011</v>
      </c>
      <c r="O49" s="137">
        <v>35360.2447577895</v>
      </c>
      <c r="P49" s="137">
        <v>-60.180943765776249</v>
      </c>
      <c r="Q49" s="137">
        <v>94.263081005218069</v>
      </c>
      <c r="R49" s="137">
        <v>-4.1100304692234584</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192873.55737663916</v>
      </c>
      <c r="G50" s="137">
        <v>188643.7138327595</v>
      </c>
      <c r="H50" s="137">
        <v>7.4257784407362415</v>
      </c>
      <c r="I50" s="137">
        <v>-2.6051173390145638E-2</v>
      </c>
      <c r="J50" s="137">
        <v>-2.1930655510333685</v>
      </c>
      <c r="K50" s="137">
        <v>130550.17451287202</v>
      </c>
      <c r="L50" s="137">
        <v>142452.08951594977</v>
      </c>
      <c r="M50" s="137">
        <v>147129.61223292002</v>
      </c>
      <c r="N50" s="137">
        <v>143396.22423165999</v>
      </c>
      <c r="O50" s="137">
        <v>140427.10093360994</v>
      </c>
      <c r="P50" s="137">
        <v>9.1167361878204503</v>
      </c>
      <c r="Q50" s="137">
        <v>3.2835760660755478</v>
      </c>
      <c r="R50" s="137">
        <v>-2.0705728577994909</v>
      </c>
      <c r="S50" s="137">
        <v>43691.143001879755</v>
      </c>
      <c r="T50" s="137">
        <v>45677.605870895575</v>
      </c>
      <c r="U50" s="137">
        <v>41526.169420307349</v>
      </c>
      <c r="V50" s="137">
        <v>42763.2284617392</v>
      </c>
      <c r="W50" s="137">
        <v>41526.328665189583</v>
      </c>
      <c r="X50" s="137">
        <v>4.5466031157169668</v>
      </c>
      <c r="Y50" s="137">
        <v>-9.0885596375649769</v>
      </c>
      <c r="Z50" s="137">
        <v>-2.8924378281127372</v>
      </c>
      <c r="AA50" s="137">
        <v>7361.6474375200014</v>
      </c>
      <c r="AB50" s="137">
        <v>6958.7033845900014</v>
      </c>
      <c r="AC50" s="137">
        <v>6381.7943011799816</v>
      </c>
      <c r="AD50" s="137">
        <v>6714.1046832399834</v>
      </c>
      <c r="AE50" s="137">
        <v>6690.2842339599829</v>
      </c>
      <c r="AF50" s="137">
        <v>-5.4735581451010669</v>
      </c>
      <c r="AG50" s="137">
        <v>-8.2904680875977679</v>
      </c>
      <c r="AH50" s="137">
        <v>-0.35478221451420433</v>
      </c>
    </row>
    <row r="51" spans="2:34" x14ac:dyDescent="0.55000000000000004">
      <c r="B51" s="159" t="s">
        <v>285</v>
      </c>
      <c r="C51" s="137">
        <v>2596.6809528799999</v>
      </c>
      <c r="D51" s="137">
        <v>2306.5288628599997</v>
      </c>
      <c r="E51" s="137">
        <v>3129.3609811000006</v>
      </c>
      <c r="F51" s="137">
        <v>4000.8660758700007</v>
      </c>
      <c r="G51" s="137">
        <v>4307.3731653200002</v>
      </c>
      <c r="H51" s="137">
        <v>-11.173959962165943</v>
      </c>
      <c r="I51" s="137">
        <v>35.674043862591134</v>
      </c>
      <c r="J51" s="137">
        <v>7.6610184804386083</v>
      </c>
      <c r="K51" s="137">
        <v>2522.9660940500003</v>
      </c>
      <c r="L51" s="137">
        <v>2237.3015267399996</v>
      </c>
      <c r="M51" s="137">
        <v>3064.9063027200009</v>
      </c>
      <c r="N51" s="137">
        <v>3937.2752142100007</v>
      </c>
      <c r="O51" s="137">
        <v>4243.8325413400007</v>
      </c>
      <c r="P51" s="137">
        <v>-11.322568622055343</v>
      </c>
      <c r="Q51" s="137">
        <v>36.991204184530041</v>
      </c>
      <c r="R51" s="137">
        <v>7.7860274035100652</v>
      </c>
      <c r="S51" s="137">
        <v>33.912716039999992</v>
      </c>
      <c r="T51" s="137">
        <v>29.425193329999999</v>
      </c>
      <c r="U51" s="137">
        <v>24.652535589999999</v>
      </c>
      <c r="V51" s="137">
        <v>23.798736550000001</v>
      </c>
      <c r="W51" s="137">
        <v>23.748498869999999</v>
      </c>
      <c r="X51" s="137">
        <v>-13.23256652373985</v>
      </c>
      <c r="Y51" s="137">
        <v>-16.219630866907885</v>
      </c>
      <c r="Z51" s="137">
        <v>-0.21109389523454869</v>
      </c>
      <c r="AA51" s="137">
        <v>39.802142790000005</v>
      </c>
      <c r="AB51" s="137">
        <v>39.802142790000005</v>
      </c>
      <c r="AC51" s="137">
        <v>39.802142790000005</v>
      </c>
      <c r="AD51" s="137">
        <v>39.792125110000001</v>
      </c>
      <c r="AE51" s="137">
        <v>39.792125110000001</v>
      </c>
      <c r="AF51" s="137">
        <v>0</v>
      </c>
      <c r="AG51" s="137">
        <v>0</v>
      </c>
      <c r="AH51" s="137">
        <v>0</v>
      </c>
    </row>
    <row r="52" spans="2:34" x14ac:dyDescent="0.55000000000000004">
      <c r="B52" s="159" t="s">
        <v>286</v>
      </c>
      <c r="C52" s="137">
        <v>135678.68757029201</v>
      </c>
      <c r="D52" s="137">
        <v>136840.50060087026</v>
      </c>
      <c r="E52" s="137">
        <v>127020.31552000996</v>
      </c>
      <c r="F52" s="137">
        <v>133518.53907180994</v>
      </c>
      <c r="G52" s="137">
        <v>129710.80600633998</v>
      </c>
      <c r="H52" s="137">
        <v>0.85629736798297496</v>
      </c>
      <c r="I52" s="137">
        <v>-7.176373250419001</v>
      </c>
      <c r="J52" s="137">
        <v>-2.8518384727247992</v>
      </c>
      <c r="K52" s="137">
        <v>105183.94710526202</v>
      </c>
      <c r="L52" s="137">
        <v>106032.12004644002</v>
      </c>
      <c r="M52" s="137">
        <v>97517.921701319981</v>
      </c>
      <c r="N52" s="137">
        <v>101153.16721281996</v>
      </c>
      <c r="O52" s="137">
        <v>98290.076042529981</v>
      </c>
      <c r="P52" s="137">
        <v>0.806371090380544</v>
      </c>
      <c r="Q52" s="137">
        <v>-8.0298293964045815</v>
      </c>
      <c r="R52" s="137">
        <v>-2.8304513335367987</v>
      </c>
      <c r="S52" s="137">
        <v>24142.607032689997</v>
      </c>
      <c r="T52" s="137">
        <v>25283.552087710232</v>
      </c>
      <c r="U52" s="137">
        <v>24531.72130316</v>
      </c>
      <c r="V52" s="137">
        <v>27139.996580540002</v>
      </c>
      <c r="W52" s="137">
        <v>26217.464885810004</v>
      </c>
      <c r="X52" s="137">
        <v>4.7258568781546755</v>
      </c>
      <c r="Y52" s="137">
        <v>-2.9735963599658901</v>
      </c>
      <c r="Z52" s="137">
        <v>-3.399159215043801</v>
      </c>
      <c r="AA52" s="137">
        <v>6352.1334323399997</v>
      </c>
      <c r="AB52" s="137">
        <v>5524.8284667200005</v>
      </c>
      <c r="AC52" s="137">
        <v>4970.6725155299819</v>
      </c>
      <c r="AD52" s="137">
        <v>5225.375278449982</v>
      </c>
      <c r="AE52" s="137">
        <v>5203.2650779999822</v>
      </c>
      <c r="AF52" s="137">
        <v>-13.02404891887223</v>
      </c>
      <c r="AG52" s="137">
        <v>-10.030283374915564</v>
      </c>
      <c r="AH52" s="137">
        <v>-0.42313134027300858</v>
      </c>
    </row>
    <row r="53" spans="2:34" x14ac:dyDescent="0.55000000000000004">
      <c r="B53" s="159" t="s">
        <v>287</v>
      </c>
      <c r="C53" s="137">
        <v>26424.036310569762</v>
      </c>
      <c r="D53" s="137">
        <v>37037.201739675111</v>
      </c>
      <c r="E53" s="137">
        <v>41125.081904877181</v>
      </c>
      <c r="F53" s="137">
        <v>35414.575599179181</v>
      </c>
      <c r="G53" s="137">
        <v>35000.834114159195</v>
      </c>
      <c r="H53" s="137">
        <v>40.164815489827433</v>
      </c>
      <c r="I53" s="137">
        <v>11.037227363813065</v>
      </c>
      <c r="J53" s="137">
        <v>-1.1682802293120687</v>
      </c>
      <c r="K53" s="137">
        <v>12905.088655050014</v>
      </c>
      <c r="L53" s="137">
        <v>21700.273904990001</v>
      </c>
      <c r="M53" s="137">
        <v>27919.498932470004</v>
      </c>
      <c r="N53" s="137">
        <v>22967.91209111</v>
      </c>
      <c r="O53" s="137">
        <v>22696.24609027</v>
      </c>
      <c r="P53" s="137">
        <v>68.152846408368205</v>
      </c>
      <c r="Q53" s="137">
        <v>28.659661415839942</v>
      </c>
      <c r="R53" s="137">
        <v>-1.1828066903179724</v>
      </c>
      <c r="S53" s="137">
        <v>12644.402422589746</v>
      </c>
      <c r="T53" s="137">
        <v>13999.033126275111</v>
      </c>
      <c r="U53" s="137">
        <v>11873.316351207175</v>
      </c>
      <c r="V53" s="137">
        <v>11035.877218049185</v>
      </c>
      <c r="W53" s="137">
        <v>10895.363261759197</v>
      </c>
      <c r="X53" s="137">
        <v>10.713283699870715</v>
      </c>
      <c r="Y53" s="137">
        <v>-15.18473994520471</v>
      </c>
      <c r="Z53" s="137">
        <v>-1.2732468250025164</v>
      </c>
      <c r="AA53" s="137">
        <v>874.54523293000295</v>
      </c>
      <c r="AB53" s="137">
        <v>1337.8947084100007</v>
      </c>
      <c r="AC53" s="137">
        <v>1332.2666212000017</v>
      </c>
      <c r="AD53" s="137">
        <v>1410.7862900200007</v>
      </c>
      <c r="AE53" s="137">
        <v>1409.224762130001</v>
      </c>
      <c r="AF53" s="137">
        <v>52.981762181428913</v>
      </c>
      <c r="AG53" s="137">
        <v>-0.4206674243212738</v>
      </c>
      <c r="AH53" s="137">
        <v>-0.11068493513483046</v>
      </c>
    </row>
    <row r="54" spans="2:34" x14ac:dyDescent="0.55000000000000004">
      <c r="B54" s="159" t="s">
        <v>288</v>
      </c>
      <c r="C54" s="137">
        <v>8130.3224120000068</v>
      </c>
      <c r="D54" s="137">
        <v>7417.7885523402174</v>
      </c>
      <c r="E54" s="137">
        <v>7239.0522379701715</v>
      </c>
      <c r="F54" s="137">
        <v>6420.8074646900022</v>
      </c>
      <c r="G54" s="137">
        <v>6218.8563207903908</v>
      </c>
      <c r="H54" s="137">
        <v>-8.763906565477896</v>
      </c>
      <c r="I54" s="137">
        <v>-2.4095633504362541</v>
      </c>
      <c r="J54" s="137">
        <v>-3.145260857146126</v>
      </c>
      <c r="K54" s="137">
        <v>1299.3189595300007</v>
      </c>
      <c r="L54" s="137">
        <v>1102.6548419899982</v>
      </c>
      <c r="M54" s="137">
        <v>2186.4191614499991</v>
      </c>
      <c r="N54" s="137">
        <v>1897.1809305999998</v>
      </c>
      <c r="O54" s="137">
        <v>1868.3893922300006</v>
      </c>
      <c r="P54" s="137">
        <v>-15.135938415856051</v>
      </c>
      <c r="Q54" s="137">
        <v>98.286814530655406</v>
      </c>
      <c r="R54" s="137">
        <v>-1.5175958131148692</v>
      </c>
      <c r="S54" s="137">
        <v>6830.7034524700057</v>
      </c>
      <c r="T54" s="137">
        <v>6314.4451903502195</v>
      </c>
      <c r="U54" s="137">
        <v>5052.4306775701716</v>
      </c>
      <c r="V54" s="137">
        <v>4523.4376887400031</v>
      </c>
      <c r="W54" s="137">
        <v>4350.2780885603906</v>
      </c>
      <c r="X54" s="137">
        <v>-7.5579076988491645</v>
      </c>
      <c r="Y54" s="137">
        <v>-19.986150401759247</v>
      </c>
      <c r="Z54" s="137">
        <v>-3.8280531775788829</v>
      </c>
      <c r="AA54" s="137">
        <v>0.3</v>
      </c>
      <c r="AB54" s="137">
        <v>0.68851999999999991</v>
      </c>
      <c r="AC54" s="137">
        <v>0.20239895000000002</v>
      </c>
      <c r="AD54" s="137">
        <v>0.18884535</v>
      </c>
      <c r="AE54" s="137">
        <v>0.18884000000000001</v>
      </c>
      <c r="AF54" s="137">
        <v>129.50666666666663</v>
      </c>
      <c r="AG54" s="137">
        <v>-70.603766048916512</v>
      </c>
      <c r="AH54" s="137">
        <v>-2.8330059490433435E-3</v>
      </c>
    </row>
    <row r="55" spans="2:34" x14ac:dyDescent="0.55000000000000004">
      <c r="B55" s="160" t="s">
        <v>289</v>
      </c>
      <c r="C55" s="137">
        <v>1783.46224628</v>
      </c>
      <c r="D55" s="137">
        <v>1509.4774325100002</v>
      </c>
      <c r="E55" s="137">
        <v>455.22595573999996</v>
      </c>
      <c r="F55" s="137">
        <v>419.17656927999997</v>
      </c>
      <c r="G55" s="137">
        <v>414.65584319999999</v>
      </c>
      <c r="H55" s="137">
        <v>-15.362523896510044</v>
      </c>
      <c r="I55" s="137">
        <v>-69.842148949319636</v>
      </c>
      <c r="J55" s="137">
        <v>-1.0784777612367513</v>
      </c>
      <c r="K55" s="137">
        <v>1783.46224628</v>
      </c>
      <c r="L55" s="137">
        <v>1509.4774325100002</v>
      </c>
      <c r="M55" s="137">
        <v>455.22595573999996</v>
      </c>
      <c r="N55" s="137">
        <v>419.17656927999997</v>
      </c>
      <c r="O55" s="137">
        <v>414.65584319999999</v>
      </c>
      <c r="P55" s="137">
        <v>-15.362523896510044</v>
      </c>
      <c r="Q55" s="137">
        <v>-69.842148949319636</v>
      </c>
      <c r="R55" s="137">
        <v>-1.0784777612367513</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13099.592595809998</v>
      </c>
      <c r="G56" s="137">
        <v>12991.188382949998</v>
      </c>
      <c r="H56" s="137">
        <v>42.735652095224197</v>
      </c>
      <c r="I56" s="137">
        <v>61.057410667458001</v>
      </c>
      <c r="J56" s="137">
        <v>-0.82753881135718688</v>
      </c>
      <c r="K56" s="137">
        <v>6855.3914527000006</v>
      </c>
      <c r="L56" s="137">
        <v>9870.2617632797974</v>
      </c>
      <c r="M56" s="137">
        <v>15985.640179220005</v>
      </c>
      <c r="N56" s="137">
        <v>13021.512213639997</v>
      </c>
      <c r="O56" s="137">
        <v>12913.901024039997</v>
      </c>
      <c r="P56" s="137">
        <v>43.978091278688218</v>
      </c>
      <c r="Q56" s="137">
        <v>61.957611283331595</v>
      </c>
      <c r="R56" s="137">
        <v>-0.82641084871293291</v>
      </c>
      <c r="S56" s="137">
        <v>39.517378089999994</v>
      </c>
      <c r="T56" s="137">
        <v>51.150273229999996</v>
      </c>
      <c r="U56" s="137">
        <v>44.048552779999994</v>
      </c>
      <c r="V56" s="137">
        <v>40.118237859999986</v>
      </c>
      <c r="W56" s="137">
        <v>39.47393018999999</v>
      </c>
      <c r="X56" s="137">
        <v>29.437416403250054</v>
      </c>
      <c r="Y56" s="137">
        <v>-13.884032286722553</v>
      </c>
      <c r="Z56" s="137">
        <v>-1.6060218603031085</v>
      </c>
      <c r="AA56" s="137">
        <v>94.866629460000098</v>
      </c>
      <c r="AB56" s="137">
        <v>55.489546669999996</v>
      </c>
      <c r="AC56" s="137">
        <v>38.850622710000003</v>
      </c>
      <c r="AD56" s="137">
        <v>37.96214431000066</v>
      </c>
      <c r="AE56" s="137">
        <v>37.813428720000722</v>
      </c>
      <c r="AF56" s="137">
        <v>-41.50783369678291</v>
      </c>
      <c r="AG56" s="137">
        <v>-29.985690924729973</v>
      </c>
      <c r="AH56" s="137">
        <v>-0.39174707515339247</v>
      </c>
    </row>
    <row r="57" spans="2:34" x14ac:dyDescent="0.55000000000000004">
      <c r="B57" s="158" t="s">
        <v>291</v>
      </c>
      <c r="C57" s="137">
        <v>2152.2477950685493</v>
      </c>
      <c r="D57" s="137">
        <v>3521.1950413227</v>
      </c>
      <c r="E57" s="137">
        <v>4527.7597351025424</v>
      </c>
      <c r="F57" s="137">
        <v>5090.7058173663936</v>
      </c>
      <c r="G57" s="137">
        <v>5961.3895017619934</v>
      </c>
      <c r="H57" s="137">
        <v>63.605466312513968</v>
      </c>
      <c r="I57" s="137">
        <v>28.585882973461672</v>
      </c>
      <c r="J57" s="137">
        <v>17.103398146193328</v>
      </c>
      <c r="K57" s="137">
        <v>2152.2477950685493</v>
      </c>
      <c r="L57" s="137">
        <v>3521.1950413227</v>
      </c>
      <c r="M57" s="137">
        <v>4524.1313442625424</v>
      </c>
      <c r="N57" s="137">
        <v>5085.6728922963939</v>
      </c>
      <c r="O57" s="137">
        <v>5955.3170373719931</v>
      </c>
      <c r="P57" s="137">
        <v>63.605466312513968</v>
      </c>
      <c r="Q57" s="137">
        <v>28.482838671813525</v>
      </c>
      <c r="R57" s="137">
        <v>17.099883604250408</v>
      </c>
      <c r="S57" s="137">
        <v>0</v>
      </c>
      <c r="T57" s="137">
        <v>0</v>
      </c>
      <c r="U57" s="137">
        <v>3.6283908400000002</v>
      </c>
      <c r="V57" s="137">
        <v>5.0329250699999992</v>
      </c>
      <c r="W57" s="137">
        <v>6.0724643899999995</v>
      </c>
      <c r="X57" s="137">
        <v>0</v>
      </c>
      <c r="Y57" s="137">
        <v>0</v>
      </c>
      <c r="Z57" s="137">
        <v>20.654774421269106</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169418.41093054437</v>
      </c>
      <c r="G58" s="137">
        <v>172285.66059958262</v>
      </c>
      <c r="H58" s="137">
        <v>46.602609648628125</v>
      </c>
      <c r="I58" s="137">
        <v>-21.815689498079255</v>
      </c>
      <c r="J58" s="137">
        <v>1.692407367823634</v>
      </c>
      <c r="K58" s="137">
        <v>129231.32532324914</v>
      </c>
      <c r="L58" s="137">
        <v>190400.59714137373</v>
      </c>
      <c r="M58" s="137">
        <v>148193.68627732788</v>
      </c>
      <c r="N58" s="137">
        <v>163640.18998060399</v>
      </c>
      <c r="O58" s="137">
        <v>163638.10491599221</v>
      </c>
      <c r="P58" s="137">
        <v>47.333161418193733</v>
      </c>
      <c r="Q58" s="137">
        <v>-22.167425679188877</v>
      </c>
      <c r="R58" s="137">
        <v>-1.2741763573020926E-3</v>
      </c>
      <c r="S58" s="137">
        <v>1086.2207330100791</v>
      </c>
      <c r="T58" s="137">
        <v>1653.9445726099339</v>
      </c>
      <c r="U58" s="137">
        <v>1785.0950709399997</v>
      </c>
      <c r="V58" s="137">
        <v>2867.6679280503854</v>
      </c>
      <c r="W58" s="137">
        <v>2872.7973466403951</v>
      </c>
      <c r="X58" s="137">
        <v>52.265973420209676</v>
      </c>
      <c r="Y58" s="137">
        <v>7.9295582513451226</v>
      </c>
      <c r="Z58" s="137">
        <v>0.17887073115530061</v>
      </c>
      <c r="AA58" s="137">
        <v>3121.68240904</v>
      </c>
      <c r="AB58" s="137">
        <v>3570.8495111399993</v>
      </c>
      <c r="AC58" s="137">
        <v>2969.5819477799973</v>
      </c>
      <c r="AD58" s="137">
        <v>2910.5530218899976</v>
      </c>
      <c r="AE58" s="137">
        <v>5774.758336949998</v>
      </c>
      <c r="AF58" s="137">
        <v>14.388622647815415</v>
      </c>
      <c r="AG58" s="137">
        <v>-16.838221870852419</v>
      </c>
      <c r="AH58" s="137">
        <v>98.407597921033556</v>
      </c>
    </row>
    <row r="59" spans="2:34" x14ac:dyDescent="0.55000000000000004">
      <c r="B59" s="150" t="s">
        <v>94</v>
      </c>
      <c r="C59" s="144">
        <v>4172746.887854015</v>
      </c>
      <c r="D59" s="144">
        <v>4709039.2624047371</v>
      </c>
      <c r="E59" s="144">
        <v>4879850.6416011732</v>
      </c>
      <c r="F59" s="144">
        <v>5002731.4420597767</v>
      </c>
      <c r="G59" s="144">
        <v>4981738.1715572774</v>
      </c>
      <c r="H59" s="144">
        <v>12.852262285827972</v>
      </c>
      <c r="I59" s="144">
        <v>3.6273084524933203</v>
      </c>
      <c r="J59" s="144">
        <v>-0.41963616767435319</v>
      </c>
      <c r="K59" s="144">
        <v>3716940.6650289996</v>
      </c>
      <c r="L59" s="144">
        <v>4175443.2777171684</v>
      </c>
      <c r="M59" s="144">
        <v>4315376.9670633944</v>
      </c>
      <c r="N59" s="144">
        <v>4427224.1214159429</v>
      </c>
      <c r="O59" s="144">
        <v>4406849.1514972504</v>
      </c>
      <c r="P59" s="144">
        <v>12.335483775730157</v>
      </c>
      <c r="Q59" s="144">
        <v>3.3513493068628533</v>
      </c>
      <c r="R59" s="144">
        <v>-0.46021997892837785</v>
      </c>
      <c r="S59" s="144">
        <v>383429.80260228942</v>
      </c>
      <c r="T59" s="144">
        <v>441782.89778605849</v>
      </c>
      <c r="U59" s="144">
        <v>471382.21286427841</v>
      </c>
      <c r="V59" s="144">
        <v>481910.62497327343</v>
      </c>
      <c r="W59" s="144">
        <v>481668.10800391692</v>
      </c>
      <c r="X59" s="144">
        <v>15.218716643237956</v>
      </c>
      <c r="Y59" s="144">
        <v>6.6999685199570429</v>
      </c>
      <c r="Z59" s="144">
        <v>-5.0324055289285852E-2</v>
      </c>
      <c r="AA59" s="144">
        <v>72376.420222725996</v>
      </c>
      <c r="AB59" s="144">
        <v>91813.086901510018</v>
      </c>
      <c r="AC59" s="144">
        <v>93091.461673500002</v>
      </c>
      <c r="AD59" s="144">
        <v>93596.695670559988</v>
      </c>
      <c r="AE59" s="144">
        <v>93220.912056109984</v>
      </c>
      <c r="AF59" s="144">
        <v>26.854971023671826</v>
      </c>
      <c r="AG59" s="144">
        <v>1.392366616930466</v>
      </c>
      <c r="AH59" s="144">
        <v>-0.40149239431772621</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00792F4E-E74E-4FE0-9A95-C7B69EBD52FD}">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B411-EC18-4DAD-A6F4-2CBFD1C7BBC7}">
  <sheetPr codeName="Sheet81"/>
  <dimension ref="B2:BE97"/>
  <sheetViews>
    <sheetView workbookViewId="0">
      <pane xSplit="3" ySplit="4" topLeftCell="AQ82"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41015625" style="32" bestFit="1" customWidth="1"/>
    <col min="28" max="29" width="11.5859375" style="32" bestFit="1" customWidth="1"/>
    <col min="30" max="30" width="10.410156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9" width="10.41015625" style="32" bestFit="1" customWidth="1"/>
    <col min="50" max="50" width="11.5859375" style="32" bestFit="1" customWidth="1"/>
    <col min="51" max="53" width="10.41015625" style="32" bestFit="1" customWidth="1"/>
    <col min="54" max="54" width="11.1171875" style="32" bestFit="1" customWidth="1"/>
    <col min="55" max="55" width="10.41015625" style="32" bestFit="1" customWidth="1"/>
    <col min="56" max="57" width="11.5859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952</v>
      </c>
      <c r="E3" s="164" t="s">
        <v>953</v>
      </c>
      <c r="F3" s="164" t="s">
        <v>954</v>
      </c>
      <c r="G3" s="164" t="s">
        <v>955</v>
      </c>
      <c r="H3" s="164" t="s">
        <v>956</v>
      </c>
      <c r="I3" s="164" t="s">
        <v>957</v>
      </c>
      <c r="J3" s="164" t="s">
        <v>958</v>
      </c>
      <c r="K3" s="164" t="s">
        <v>959</v>
      </c>
      <c r="L3" s="164" t="s">
        <v>960</v>
      </c>
      <c r="M3" s="164" t="s">
        <v>961</v>
      </c>
      <c r="N3" s="164" t="s">
        <v>962</v>
      </c>
      <c r="O3" s="164" t="s">
        <v>963</v>
      </c>
      <c r="P3" s="164" t="s">
        <v>964</v>
      </c>
      <c r="Q3" s="164" t="s">
        <v>965</v>
      </c>
      <c r="R3" s="164" t="s">
        <v>966</v>
      </c>
      <c r="S3" s="164" t="s">
        <v>967</v>
      </c>
      <c r="T3" s="164" t="s">
        <v>968</v>
      </c>
      <c r="U3" s="164" t="s">
        <v>969</v>
      </c>
      <c r="V3" s="164" t="s">
        <v>970</v>
      </c>
      <c r="W3" s="164" t="s">
        <v>971</v>
      </c>
      <c r="X3" s="164" t="s">
        <v>972</v>
      </c>
      <c r="Y3" s="164" t="s">
        <v>973</v>
      </c>
      <c r="Z3" s="164" t="s">
        <v>974</v>
      </c>
      <c r="AA3" s="164" t="s">
        <v>975</v>
      </c>
      <c r="AB3" s="164" t="s">
        <v>976</v>
      </c>
      <c r="AC3" s="164" t="s">
        <v>977</v>
      </c>
      <c r="AD3" s="164" t="s">
        <v>978</v>
      </c>
      <c r="AE3" s="164" t="s">
        <v>979</v>
      </c>
      <c r="AF3" s="164" t="s">
        <v>980</v>
      </c>
      <c r="AG3" s="164" t="s">
        <v>981</v>
      </c>
      <c r="AH3" s="164" t="s">
        <v>982</v>
      </c>
      <c r="AI3" s="164" t="s">
        <v>983</v>
      </c>
      <c r="AJ3" s="164" t="s">
        <v>984</v>
      </c>
      <c r="AK3" s="164" t="s">
        <v>985</v>
      </c>
      <c r="AL3" s="164" t="s">
        <v>986</v>
      </c>
      <c r="AM3" s="164" t="s">
        <v>987</v>
      </c>
      <c r="AN3" s="164" t="s">
        <v>988</v>
      </c>
      <c r="AO3" s="164" t="s">
        <v>989</v>
      </c>
      <c r="AP3" s="164" t="s">
        <v>990</v>
      </c>
      <c r="AQ3" s="164" t="s">
        <v>991</v>
      </c>
      <c r="AR3" s="164" t="s">
        <v>992</v>
      </c>
      <c r="AS3" s="164" t="s">
        <v>993</v>
      </c>
      <c r="AT3" s="164" t="s">
        <v>994</v>
      </c>
      <c r="AU3" s="164" t="s">
        <v>995</v>
      </c>
      <c r="AV3" s="164" t="s">
        <v>996</v>
      </c>
      <c r="AW3" s="164" t="s">
        <v>997</v>
      </c>
      <c r="AX3" s="164" t="s">
        <v>998</v>
      </c>
      <c r="AY3" s="164" t="s">
        <v>999</v>
      </c>
      <c r="AZ3" s="164" t="s">
        <v>1000</v>
      </c>
      <c r="BA3" s="164" t="s">
        <v>1001</v>
      </c>
      <c r="BB3" s="164" t="s">
        <v>1002</v>
      </c>
      <c r="BC3" s="164" t="s">
        <v>1003</v>
      </c>
      <c r="BD3" s="164" t="s">
        <v>1004</v>
      </c>
      <c r="BE3" s="164" t="s">
        <v>1005</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36990.317893132007</v>
      </c>
      <c r="E5" s="171">
        <v>54849.75246810753</v>
      </c>
      <c r="F5" s="171">
        <v>57587.995027714496</v>
      </c>
      <c r="G5" s="171">
        <v>57526.125498898495</v>
      </c>
      <c r="H5" s="171">
        <v>20104.434409474274</v>
      </c>
      <c r="I5" s="171">
        <v>34670.147634549998</v>
      </c>
      <c r="J5" s="171">
        <v>17966.213473368502</v>
      </c>
      <c r="K5" s="171">
        <v>23970.075408690001</v>
      </c>
      <c r="L5" s="171">
        <v>29212.979205470001</v>
      </c>
      <c r="M5" s="171">
        <v>16079.985961393271</v>
      </c>
      <c r="N5" s="171">
        <v>39468.29610794739</v>
      </c>
      <c r="O5" s="171">
        <v>37017.941392559063</v>
      </c>
      <c r="P5" s="171">
        <v>24930.837348574467</v>
      </c>
      <c r="Q5" s="171">
        <v>34127.877830011726</v>
      </c>
      <c r="R5" s="171">
        <v>58975.321920677889</v>
      </c>
      <c r="S5" s="171">
        <v>19998.104112615598</v>
      </c>
      <c r="T5" s="171">
        <v>28347.607972088084</v>
      </c>
      <c r="U5" s="171">
        <v>28365.735688344437</v>
      </c>
      <c r="V5" s="171">
        <v>34824.137812776622</v>
      </c>
      <c r="W5" s="171">
        <v>18666.282989990003</v>
      </c>
      <c r="X5" s="171">
        <v>6466.5270388763174</v>
      </c>
      <c r="Y5" s="171">
        <v>92.385000000000005</v>
      </c>
      <c r="Z5" s="171">
        <v>521.19100000000003</v>
      </c>
      <c r="AA5" s="171">
        <v>4483.8573188436731</v>
      </c>
      <c r="AB5" s="171">
        <v>1767.9682515982743</v>
      </c>
      <c r="AC5" s="171">
        <v>1443.3529347236188</v>
      </c>
      <c r="AD5" s="171">
        <v>10298.909216060982</v>
      </c>
      <c r="AE5" s="171">
        <v>7720.5067199999994</v>
      </c>
      <c r="AF5" s="171">
        <v>4880.2313494522405</v>
      </c>
      <c r="AG5" s="171">
        <v>744.30671980999989</v>
      </c>
      <c r="AH5" s="171">
        <v>6036.0964768147669</v>
      </c>
      <c r="AI5" s="171">
        <v>6176.1101338199987</v>
      </c>
      <c r="AJ5" s="171">
        <v>5951.9185938366036</v>
      </c>
      <c r="AK5" s="171">
        <v>618.49235473839428</v>
      </c>
      <c r="AL5" s="171">
        <v>367.37257002000001</v>
      </c>
      <c r="AM5" s="171">
        <v>605.37122634229991</v>
      </c>
      <c r="AN5" s="171">
        <v>566.678</v>
      </c>
      <c r="AO5" s="171">
        <v>981.61074300000007</v>
      </c>
      <c r="AP5" s="171">
        <v>318.09248714999995</v>
      </c>
      <c r="AQ5" s="171">
        <v>1393.6785742554389</v>
      </c>
      <c r="AR5" s="171">
        <v>2337.9247601070933</v>
      </c>
      <c r="AS5" s="171">
        <v>1347.5916659705999</v>
      </c>
      <c r="AT5" s="171">
        <v>1145.479</v>
      </c>
      <c r="AU5" s="171">
        <v>621.19906442069998</v>
      </c>
      <c r="AV5" s="171">
        <v>639.91223805000004</v>
      </c>
      <c r="AW5" s="171">
        <v>1546.0595000000001</v>
      </c>
      <c r="AX5" s="171">
        <v>1145.7246396347291</v>
      </c>
      <c r="AY5" s="171">
        <v>678.5993523599999</v>
      </c>
      <c r="AZ5" s="171">
        <v>545.60262907999993</v>
      </c>
      <c r="BA5" s="171">
        <v>101.50430900000012</v>
      </c>
      <c r="BB5" s="171">
        <v>1392.4098297397006</v>
      </c>
      <c r="BC5" s="171">
        <v>1883.3040557100001</v>
      </c>
      <c r="BD5" s="171">
        <v>2185.0666165635971</v>
      </c>
      <c r="BE5" s="171">
        <v>1156.7877533141518</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10120.628706</v>
      </c>
      <c r="K6" s="171">
        <v>11767.90388</v>
      </c>
      <c r="L6" s="171">
        <v>14917.566922</v>
      </c>
      <c r="M6" s="171">
        <v>11621.357273000001</v>
      </c>
      <c r="N6" s="171">
        <v>26225.861340160001</v>
      </c>
      <c r="O6" s="171">
        <v>21670.237859519999</v>
      </c>
      <c r="P6" s="171">
        <v>14089.98018972</v>
      </c>
      <c r="Q6" s="171">
        <v>18884.386077940002</v>
      </c>
      <c r="R6" s="171">
        <v>35771.059655309997</v>
      </c>
      <c r="S6" s="171">
        <v>14200.9740057</v>
      </c>
      <c r="T6" s="171">
        <v>19402.575716159998</v>
      </c>
      <c r="U6" s="171">
        <v>18366.705959239996</v>
      </c>
      <c r="V6" s="171">
        <v>23542.489832220002</v>
      </c>
      <c r="W6" s="171">
        <v>13581.525414340002</v>
      </c>
      <c r="X6" s="171">
        <v>4171.3186000000005</v>
      </c>
      <c r="Y6" s="171">
        <v>262.46800000000002</v>
      </c>
      <c r="Z6" s="171">
        <v>502.83</v>
      </c>
      <c r="AA6" s="171">
        <v>3267.5917167200005</v>
      </c>
      <c r="AB6" s="171">
        <v>1249.6944709300001</v>
      </c>
      <c r="AC6" s="171">
        <v>1015.00143686</v>
      </c>
      <c r="AD6" s="171">
        <v>6420.9002725100008</v>
      </c>
      <c r="AE6" s="171">
        <v>5187.6870599999993</v>
      </c>
      <c r="AF6" s="171">
        <v>3281.1646685999999</v>
      </c>
      <c r="AG6" s="171">
        <v>525</v>
      </c>
      <c r="AH6" s="171">
        <v>4395.7858858999989</v>
      </c>
      <c r="AI6" s="171">
        <v>4283.8832131600002</v>
      </c>
      <c r="AJ6" s="171">
        <v>3382.8212863199997</v>
      </c>
      <c r="AK6" s="171">
        <v>557.45606728999996</v>
      </c>
      <c r="AL6" s="171">
        <v>350</v>
      </c>
      <c r="AM6" s="171">
        <v>834.33843167999999</v>
      </c>
      <c r="AN6" s="171">
        <v>519</v>
      </c>
      <c r="AO6" s="171">
        <v>729.51776779999989</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3.7839999999999998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8081.0437492070905</v>
      </c>
      <c r="E9" s="171">
        <v>11823.28633569</v>
      </c>
      <c r="F9" s="171">
        <v>14424.322354790002</v>
      </c>
      <c r="G9" s="171">
        <v>11660.993406592894</v>
      </c>
      <c r="H9" s="171">
        <v>5928.258625504669</v>
      </c>
      <c r="I9" s="171">
        <v>6629.2266669999999</v>
      </c>
      <c r="J9" s="171">
        <v>3835.3677258535868</v>
      </c>
      <c r="K9" s="171">
        <v>6224.3847991792045</v>
      </c>
      <c r="L9" s="171">
        <v>5478.0167971800001</v>
      </c>
      <c r="M9" s="171">
        <v>2690.5023420000002</v>
      </c>
      <c r="N9" s="171">
        <v>6147.3235461532204</v>
      </c>
      <c r="O9" s="171">
        <v>5981.8036212836196</v>
      </c>
      <c r="P9" s="171">
        <v>4409.1957517443489</v>
      </c>
      <c r="Q9" s="171">
        <v>9411.4744163535343</v>
      </c>
      <c r="R9" s="171">
        <v>11328.222384702347</v>
      </c>
      <c r="S9" s="171">
        <v>3402.6814780700001</v>
      </c>
      <c r="T9" s="171">
        <v>5021.1152828253653</v>
      </c>
      <c r="U9" s="171">
        <v>4961.2309545761127</v>
      </c>
      <c r="V9" s="171">
        <v>4843.954560162023</v>
      </c>
      <c r="W9" s="171">
        <v>3382.2589997</v>
      </c>
      <c r="X9" s="171">
        <v>1413.0349555893642</v>
      </c>
      <c r="Y9" s="171">
        <v>108.17400000000001</v>
      </c>
      <c r="Z9" s="171">
        <v>10.42</v>
      </c>
      <c r="AA9" s="171">
        <v>664.73148145980326</v>
      </c>
      <c r="AB9" s="171">
        <v>264.81302976000001</v>
      </c>
      <c r="AC9" s="171">
        <v>262.47607287097219</v>
      </c>
      <c r="AD9" s="171">
        <v>1227.1882880980399</v>
      </c>
      <c r="AE9" s="171">
        <v>1211.74415</v>
      </c>
      <c r="AF9" s="171">
        <v>763.72642150439162</v>
      </c>
      <c r="AG9" s="171">
        <v>70.844252019999999</v>
      </c>
      <c r="AH9" s="171">
        <v>853.19853625156316</v>
      </c>
      <c r="AI9" s="171">
        <v>991.12196658000005</v>
      </c>
      <c r="AJ9" s="171">
        <v>934.52383025999995</v>
      </c>
      <c r="AK9" s="171">
        <v>46.980846557654395</v>
      </c>
      <c r="AL9" s="171">
        <v>8.9454858000000002</v>
      </c>
      <c r="AM9" s="171">
        <v>64.645026669999993</v>
      </c>
      <c r="AN9" s="171">
        <v>46.082000000000001</v>
      </c>
      <c r="AO9" s="171">
        <v>238.56656641000001</v>
      </c>
      <c r="AP9" s="171">
        <v>242.95723400999998</v>
      </c>
      <c r="AQ9" s="171">
        <v>449.96220887999999</v>
      </c>
      <c r="AR9" s="171">
        <v>253.64247502641328</v>
      </c>
      <c r="AS9" s="171">
        <v>257.89420961214</v>
      </c>
      <c r="AT9" s="171">
        <v>238.7</v>
      </c>
      <c r="AU9" s="171">
        <v>36.83383765</v>
      </c>
      <c r="AV9" s="171">
        <v>184.34872772</v>
      </c>
      <c r="AW9" s="171">
        <v>263.19880999999998</v>
      </c>
      <c r="AX9" s="171">
        <v>175.29201599999999</v>
      </c>
      <c r="AY9" s="171">
        <v>16.170110480000002</v>
      </c>
      <c r="AZ9" s="171">
        <v>97.164621949999997</v>
      </c>
      <c r="BA9" s="171">
        <v>343.197159</v>
      </c>
      <c r="BB9" s="171">
        <v>186.89</v>
      </c>
      <c r="BC9" s="171">
        <v>325.28304300000002</v>
      </c>
      <c r="BD9" s="171">
        <v>338.7873267756641</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88.804040999999998</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4.41533</v>
      </c>
      <c r="AF10" s="171">
        <v>0</v>
      </c>
      <c r="AG10" s="171">
        <v>23.921253760000003</v>
      </c>
      <c r="AH10" s="171">
        <v>0</v>
      </c>
      <c r="AI10" s="171">
        <v>0</v>
      </c>
      <c r="AJ10" s="171">
        <v>0</v>
      </c>
      <c r="AK10" s="171">
        <v>0</v>
      </c>
      <c r="AL10" s="171">
        <v>0</v>
      </c>
      <c r="AM10" s="171">
        <v>0</v>
      </c>
      <c r="AN10" s="171">
        <v>2E-3</v>
      </c>
      <c r="AO10" s="171">
        <v>51.038570890000003</v>
      </c>
      <c r="AP10" s="171">
        <v>2.4773350000000001</v>
      </c>
      <c r="AQ10" s="171">
        <v>22.399272109999998</v>
      </c>
      <c r="AR10" s="171">
        <v>2.4755476600000001</v>
      </c>
      <c r="AS10" s="171">
        <v>0</v>
      </c>
      <c r="AT10" s="171">
        <v>14.948</v>
      </c>
      <c r="AU10" s="171">
        <v>0</v>
      </c>
      <c r="AV10" s="171">
        <v>0</v>
      </c>
      <c r="AW10" s="171">
        <v>0</v>
      </c>
      <c r="AX10" s="171">
        <v>0.44254647000000003</v>
      </c>
      <c r="AY10" s="171">
        <v>9.7227000000000015</v>
      </c>
      <c r="AZ10" s="171">
        <v>19.70328554</v>
      </c>
      <c r="BA10" s="171">
        <v>2.6115599999999999</v>
      </c>
      <c r="BB10" s="171">
        <v>0</v>
      </c>
      <c r="BC10" s="171">
        <v>0</v>
      </c>
      <c r="BD10" s="171">
        <v>0</v>
      </c>
      <c r="BE10" s="171">
        <v>1.14076548</v>
      </c>
    </row>
    <row r="11" spans="2:57" x14ac:dyDescent="0.55000000000000004">
      <c r="B11" s="172"/>
      <c r="C11" s="138" t="s">
        <v>302</v>
      </c>
      <c r="D11" s="171">
        <v>-168.63679267965998</v>
      </c>
      <c r="E11" s="171">
        <v>154.7088840716753</v>
      </c>
      <c r="F11" s="171">
        <v>2140.5011317135904</v>
      </c>
      <c r="G11" s="171">
        <v>90.405997689030173</v>
      </c>
      <c r="H11" s="171">
        <v>2590.5556038116556</v>
      </c>
      <c r="I11" s="171">
        <v>1328.6177215499988</v>
      </c>
      <c r="J11" s="171">
        <v>989.85552697691173</v>
      </c>
      <c r="K11" s="171">
        <v>895.19131826183525</v>
      </c>
      <c r="L11" s="171">
        <v>4.1611098000000002</v>
      </c>
      <c r="M11" s="171">
        <v>12.5298163932679</v>
      </c>
      <c r="N11" s="171">
        <v>-848.30597237383199</v>
      </c>
      <c r="O11" s="171">
        <v>958.11737301328844</v>
      </c>
      <c r="P11" s="171">
        <v>663.61043839467141</v>
      </c>
      <c r="Q11" s="171">
        <v>1326.3066006910299</v>
      </c>
      <c r="R11" s="171">
        <v>3243.3615704704439</v>
      </c>
      <c r="S11" s="171">
        <v>24.827527830000044</v>
      </c>
      <c r="T11" s="171">
        <v>205.49244779090228</v>
      </c>
      <c r="U11" s="171">
        <v>1355.1159540171327</v>
      </c>
      <c r="V11" s="171">
        <v>315.76329683340009</v>
      </c>
      <c r="W11" s="171">
        <v>383.40178604000005</v>
      </c>
      <c r="X11" s="171">
        <v>268.46740982913491</v>
      </c>
      <c r="Y11" s="171">
        <v>-304.40899999999999</v>
      </c>
      <c r="Z11" s="171">
        <v>-26.872</v>
      </c>
      <c r="AA11" s="171">
        <v>202.2965904781087</v>
      </c>
      <c r="AB11" s="171">
        <v>-12.05809112</v>
      </c>
      <c r="AC11" s="171">
        <v>101.72888782480082</v>
      </c>
      <c r="AD11" s="171">
        <v>1078.5787690000002</v>
      </c>
      <c r="AE11" s="171">
        <v>557.27154000000007</v>
      </c>
      <c r="AF11" s="171">
        <v>-52.306315817208308</v>
      </c>
      <c r="AG11" s="171">
        <v>35.200163209999992</v>
      </c>
      <c r="AH11" s="171">
        <v>227.88921785455597</v>
      </c>
      <c r="AI11" s="171">
        <v>477.27957219000001</v>
      </c>
      <c r="AJ11" s="171">
        <v>589.83603340303296</v>
      </c>
      <c r="AK11" s="171">
        <v>-112.06661</v>
      </c>
      <c r="AL11" s="171">
        <v>0.19207341</v>
      </c>
      <c r="AM11" s="171">
        <v>-335.31252531770008</v>
      </c>
      <c r="AN11" s="171">
        <v>1.5940000000000001</v>
      </c>
      <c r="AO11" s="171">
        <v>-236.00912124000001</v>
      </c>
      <c r="AP11" s="171">
        <v>-1986.3580162000001</v>
      </c>
      <c r="AQ11" s="171">
        <v>-432.00419144882898</v>
      </c>
      <c r="AR11" s="171">
        <v>-67.834506758302211</v>
      </c>
      <c r="AS11" s="171">
        <v>-18.118277855746985</v>
      </c>
      <c r="AT11" s="171">
        <v>-280.06900000000002</v>
      </c>
      <c r="AU11" s="171">
        <v>-337.04662999999999</v>
      </c>
      <c r="AV11" s="171">
        <v>-349.16816151999996</v>
      </c>
      <c r="AW11" s="171">
        <v>-122.17944</v>
      </c>
      <c r="AX11" s="171">
        <v>-53.932029999999997</v>
      </c>
      <c r="AY11" s="171">
        <v>-2.3307603800000005</v>
      </c>
      <c r="AZ11" s="171">
        <v>-422.73461104</v>
      </c>
      <c r="BA11" s="171">
        <v>-1179.37391</v>
      </c>
      <c r="BB11" s="171">
        <v>21.191512454054479</v>
      </c>
      <c r="BC11" s="171">
        <v>191.54695933000002</v>
      </c>
      <c r="BD11" s="171">
        <v>16.712035454236567</v>
      </c>
      <c r="BE11" s="171">
        <v>-152.848072265848</v>
      </c>
    </row>
    <row r="12" spans="2:57" x14ac:dyDescent="0.55000000000000004">
      <c r="B12" s="172"/>
      <c r="C12" s="138" t="s">
        <v>303</v>
      </c>
      <c r="D12" s="171">
        <v>14383.888008614573</v>
      </c>
      <c r="E12" s="171">
        <v>27234.380194345853</v>
      </c>
      <c r="F12" s="171">
        <v>13966.174812650981</v>
      </c>
      <c r="G12" s="171">
        <v>11646.131198295636</v>
      </c>
      <c r="H12" s="171">
        <v>2156.1662854973656</v>
      </c>
      <c r="I12" s="171">
        <v>5055.6875986881259</v>
      </c>
      <c r="J12" s="171">
        <v>3020.3615145380018</v>
      </c>
      <c r="K12" s="171">
        <v>4844.1290519489521</v>
      </c>
      <c r="L12" s="171">
        <v>8813.2343764899997</v>
      </c>
      <c r="M12" s="171">
        <v>1724.7147632179435</v>
      </c>
      <c r="N12" s="171">
        <v>7854.6131530080056</v>
      </c>
      <c r="O12" s="171">
        <v>8407.7825387471039</v>
      </c>
      <c r="P12" s="171">
        <v>5768.0510450008915</v>
      </c>
      <c r="Q12" s="171">
        <v>4505.7107350271608</v>
      </c>
      <c r="R12" s="171">
        <v>8632.678310196492</v>
      </c>
      <c r="S12" s="171">
        <v>2369.6211010155985</v>
      </c>
      <c r="T12" s="171">
        <v>3718.4244977719677</v>
      </c>
      <c r="U12" s="171">
        <v>3682.6828194344721</v>
      </c>
      <c r="V12" s="171">
        <v>6121.9301235611938</v>
      </c>
      <c r="W12" s="171">
        <v>1319.0967896055161</v>
      </c>
      <c r="X12" s="171">
        <v>613.70607345781798</v>
      </c>
      <c r="Y12" s="171">
        <v>12.266999999999999</v>
      </c>
      <c r="Z12" s="171">
        <v>34.353999999999999</v>
      </c>
      <c r="AA12" s="171">
        <v>349.23753018319775</v>
      </c>
      <c r="AB12" s="171">
        <v>255.97323648774437</v>
      </c>
      <c r="AC12" s="171">
        <v>64.146537267847322</v>
      </c>
      <c r="AD12" s="171">
        <v>1572.2418864529384</v>
      </c>
      <c r="AE12" s="171">
        <v>759.38864041504189</v>
      </c>
      <c r="AF12" s="171">
        <v>887.64657191045717</v>
      </c>
      <c r="AG12" s="171">
        <v>89.341050819999992</v>
      </c>
      <c r="AH12" s="171">
        <v>559.22283696084889</v>
      </c>
      <c r="AI12" s="171">
        <v>423.82537697418138</v>
      </c>
      <c r="AJ12" s="171">
        <v>1044.7374438543832</v>
      </c>
      <c r="AK12" s="171">
        <v>126.12205089074001</v>
      </c>
      <c r="AL12" s="171">
        <v>8.2350117999998549</v>
      </c>
      <c r="AM12" s="171">
        <v>41.700293480004554</v>
      </c>
      <c r="AN12" s="171">
        <v>1.6099996864795684E-6</v>
      </c>
      <c r="AO12" s="171">
        <v>150.13286363999748</v>
      </c>
      <c r="AP12" s="171">
        <v>1825.6831043600016</v>
      </c>
      <c r="AQ12" s="171">
        <v>485.32748471933809</v>
      </c>
      <c r="AR12" s="171">
        <v>1203.5260424756643</v>
      </c>
      <c r="AS12" s="171">
        <v>126.13253422230947</v>
      </c>
      <c r="AT12" s="171">
        <v>317.08300000000003</v>
      </c>
      <c r="AU12" s="171">
        <v>73.305856974380234</v>
      </c>
      <c r="AV12" s="171">
        <v>114.25887091274862</v>
      </c>
      <c r="AW12" s="171">
        <v>322.48352009999797</v>
      </c>
      <c r="AX12" s="171">
        <v>75.046643621383367</v>
      </c>
      <c r="AY12" s="171">
        <v>44.837307949999548</v>
      </c>
      <c r="AZ12" s="171">
        <v>32.557933786625803</v>
      </c>
      <c r="BA12" s="171">
        <v>-1.9999919459223747E-7</v>
      </c>
      <c r="BB12" s="171">
        <v>172.15232180972984</v>
      </c>
      <c r="BC12" s="171">
        <v>183.00309767132578</v>
      </c>
      <c r="BD12" s="171">
        <v>478.01440049367869</v>
      </c>
      <c r="BE12" s="171">
        <v>32.520636050000221</v>
      </c>
    </row>
    <row r="13" spans="2:57" x14ac:dyDescent="0.55000000000000004">
      <c r="B13" s="173">
        <v>2</v>
      </c>
      <c r="C13" s="174" t="s">
        <v>124</v>
      </c>
      <c r="D13" s="171">
        <v>3514.5474944084012</v>
      </c>
      <c r="E13" s="171">
        <v>2560</v>
      </c>
      <c r="F13" s="171">
        <v>6273.808</v>
      </c>
      <c r="G13" s="171">
        <v>16833.708351100002</v>
      </c>
      <c r="H13" s="171">
        <v>2900</v>
      </c>
      <c r="I13" s="171">
        <v>10587.13116673</v>
      </c>
      <c r="J13" s="171">
        <v>15623.847267679999</v>
      </c>
      <c r="K13" s="171">
        <v>6555.1129999999994</v>
      </c>
      <c r="L13" s="171">
        <v>11752.258</v>
      </c>
      <c r="M13" s="171">
        <v>16096.495999999999</v>
      </c>
      <c r="N13" s="171">
        <v>18097.5</v>
      </c>
      <c r="O13" s="171">
        <v>12439.492914999999</v>
      </c>
      <c r="P13" s="171">
        <v>28220.689706056663</v>
      </c>
      <c r="Q13" s="171">
        <v>24074.315868879999</v>
      </c>
      <c r="R13" s="171">
        <v>17319.868951749999</v>
      </c>
      <c r="S13" s="171">
        <v>6866.3685002000002</v>
      </c>
      <c r="T13" s="171">
        <v>20270.896824356008</v>
      </c>
      <c r="U13" s="171">
        <v>28304.160379596</v>
      </c>
      <c r="V13" s="171">
        <v>13049.741285429998</v>
      </c>
      <c r="W13" s="171">
        <v>14599.04107187</v>
      </c>
      <c r="X13" s="171">
        <v>1000</v>
      </c>
      <c r="Y13" s="171">
        <v>0</v>
      </c>
      <c r="Z13" s="171">
        <v>0</v>
      </c>
      <c r="AA13" s="171">
        <v>2346.5674098</v>
      </c>
      <c r="AB13" s="171">
        <v>0</v>
      </c>
      <c r="AC13" s="171">
        <v>0</v>
      </c>
      <c r="AD13" s="171">
        <v>1682.2962474500002</v>
      </c>
      <c r="AE13" s="171">
        <v>2956.7215088499997</v>
      </c>
      <c r="AF13" s="171">
        <v>995.1602006798588</v>
      </c>
      <c r="AG13" s="171">
        <v>0</v>
      </c>
      <c r="AH13" s="171">
        <v>2400</v>
      </c>
      <c r="AI13" s="171">
        <v>316.66666665999998</v>
      </c>
      <c r="AJ13" s="171">
        <v>1336.6666666666665</v>
      </c>
      <c r="AK13" s="171">
        <v>13.333333319999999</v>
      </c>
      <c r="AL13" s="171">
        <v>0</v>
      </c>
      <c r="AM13" s="171">
        <v>0</v>
      </c>
      <c r="AN13" s="171">
        <v>25</v>
      </c>
      <c r="AO13" s="171">
        <v>0</v>
      </c>
      <c r="AP13" s="171">
        <v>0</v>
      </c>
      <c r="AQ13" s="171">
        <v>0</v>
      </c>
      <c r="AR13" s="171">
        <v>248.01433638999998</v>
      </c>
      <c r="AS13" s="171">
        <v>0</v>
      </c>
      <c r="AT13" s="171">
        <v>0</v>
      </c>
      <c r="AU13" s="171">
        <v>0</v>
      </c>
      <c r="AV13" s="171">
        <v>0</v>
      </c>
      <c r="AW13" s="171">
        <v>0</v>
      </c>
      <c r="AX13" s="171">
        <v>0</v>
      </c>
      <c r="AY13" s="171">
        <v>0</v>
      </c>
      <c r="AZ13" s="171">
        <v>0</v>
      </c>
      <c r="BA13" s="171">
        <v>0</v>
      </c>
      <c r="BB13" s="171">
        <v>0</v>
      </c>
      <c r="BC13" s="171">
        <v>199.45010675999998</v>
      </c>
      <c r="BD13" s="171">
        <v>800</v>
      </c>
      <c r="BE13" s="171">
        <v>158.52600000000001</v>
      </c>
    </row>
    <row r="14" spans="2:57" x14ac:dyDescent="0.55000000000000004">
      <c r="B14" s="172" t="s">
        <v>119</v>
      </c>
      <c r="C14" s="138" t="s">
        <v>125</v>
      </c>
      <c r="D14" s="171">
        <v>20</v>
      </c>
      <c r="E14" s="171">
        <v>0</v>
      </c>
      <c r="F14" s="171">
        <v>0</v>
      </c>
      <c r="G14" s="171">
        <v>187.42</v>
      </c>
      <c r="H14" s="171">
        <v>0</v>
      </c>
      <c r="I14" s="171">
        <v>546.947</v>
      </c>
      <c r="J14" s="171">
        <v>0</v>
      </c>
      <c r="K14" s="171">
        <v>20</v>
      </c>
      <c r="L14" s="171">
        <v>1000</v>
      </c>
      <c r="M14" s="171">
        <v>13</v>
      </c>
      <c r="N14" s="171">
        <v>100</v>
      </c>
      <c r="O14" s="171">
        <v>0</v>
      </c>
      <c r="P14" s="171">
        <v>391.92278722000003</v>
      </c>
      <c r="Q14" s="171">
        <v>0</v>
      </c>
      <c r="R14" s="171">
        <v>55.911000000000001</v>
      </c>
      <c r="S14" s="171">
        <v>0</v>
      </c>
      <c r="T14" s="171">
        <v>0</v>
      </c>
      <c r="U14" s="171">
        <v>0</v>
      </c>
      <c r="V14" s="171">
        <v>100.95</v>
      </c>
      <c r="W14" s="171">
        <v>59.925071869999996</v>
      </c>
      <c r="X14" s="171">
        <v>0</v>
      </c>
      <c r="Y14" s="171">
        <v>0</v>
      </c>
      <c r="Z14" s="171">
        <v>0</v>
      </c>
      <c r="AA14" s="171">
        <v>0</v>
      </c>
      <c r="AB14" s="171">
        <v>0</v>
      </c>
      <c r="AC14" s="171">
        <v>0</v>
      </c>
      <c r="AD14" s="171">
        <v>0</v>
      </c>
      <c r="AE14" s="171">
        <v>0</v>
      </c>
      <c r="AF14" s="171">
        <v>0</v>
      </c>
      <c r="AG14" s="171">
        <v>0</v>
      </c>
      <c r="AH14" s="171">
        <v>0</v>
      </c>
      <c r="AI14" s="171">
        <v>300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48.526000000000003</v>
      </c>
    </row>
    <row r="15" spans="2:57" x14ac:dyDescent="0.55000000000000004">
      <c r="B15" s="172"/>
      <c r="C15" s="138" t="s">
        <v>304</v>
      </c>
      <c r="D15" s="171">
        <v>0</v>
      </c>
      <c r="E15" s="171">
        <v>0</v>
      </c>
      <c r="F15" s="171">
        <v>66.7</v>
      </c>
      <c r="G15" s="171">
        <v>50.2883511</v>
      </c>
      <c r="H15" s="171">
        <v>500</v>
      </c>
      <c r="I15" s="171">
        <v>0</v>
      </c>
      <c r="J15" s="171">
        <v>3750</v>
      </c>
      <c r="K15" s="171">
        <v>266.5</v>
      </c>
      <c r="L15" s="171">
        <v>0</v>
      </c>
      <c r="M15" s="171">
        <v>7500</v>
      </c>
      <c r="N15" s="171">
        <v>0</v>
      </c>
      <c r="O15" s="171">
        <v>0</v>
      </c>
      <c r="P15" s="171">
        <v>8850</v>
      </c>
      <c r="Q15" s="171">
        <v>1579.6375</v>
      </c>
      <c r="R15" s="171">
        <v>0</v>
      </c>
      <c r="S15" s="171">
        <v>6866.3685002000002</v>
      </c>
      <c r="T15" s="171">
        <v>8450</v>
      </c>
      <c r="U15" s="171">
        <v>0</v>
      </c>
      <c r="V15" s="171">
        <v>4443.2749999999996</v>
      </c>
      <c r="W15" s="171">
        <v>3000</v>
      </c>
      <c r="X15" s="171">
        <v>0</v>
      </c>
      <c r="Y15" s="171">
        <v>0</v>
      </c>
      <c r="Z15" s="171">
        <v>0</v>
      </c>
      <c r="AA15" s="171">
        <v>0</v>
      </c>
      <c r="AB15" s="171">
        <v>0</v>
      </c>
      <c r="AC15" s="171">
        <v>0</v>
      </c>
      <c r="AD15" s="171">
        <v>0</v>
      </c>
      <c r="AE15" s="171">
        <v>0</v>
      </c>
      <c r="AF15" s="171">
        <v>0</v>
      </c>
      <c r="AG15" s="171">
        <v>0</v>
      </c>
      <c r="AH15" s="171">
        <v>900</v>
      </c>
      <c r="AI15" s="171">
        <v>0</v>
      </c>
      <c r="AJ15" s="171">
        <v>300</v>
      </c>
      <c r="AK15" s="171">
        <v>0</v>
      </c>
      <c r="AL15" s="171">
        <v>0</v>
      </c>
      <c r="AM15" s="171">
        <v>0</v>
      </c>
      <c r="AN15" s="171">
        <v>25</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300</v>
      </c>
      <c r="BE15" s="171">
        <v>110</v>
      </c>
    </row>
    <row r="16" spans="2:57" x14ac:dyDescent="0.55000000000000004">
      <c r="B16" s="175"/>
      <c r="C16" s="138" t="s">
        <v>127</v>
      </c>
      <c r="D16" s="171">
        <v>0</v>
      </c>
      <c r="E16" s="171">
        <v>0</v>
      </c>
      <c r="F16" s="171">
        <v>0</v>
      </c>
      <c r="G16" s="171">
        <v>10596</v>
      </c>
      <c r="H16" s="171">
        <v>0</v>
      </c>
      <c r="I16" s="171">
        <v>1998.75</v>
      </c>
      <c r="J16" s="171">
        <v>1334.5</v>
      </c>
      <c r="K16" s="171">
        <v>2665</v>
      </c>
      <c r="L16" s="171">
        <v>0</v>
      </c>
      <c r="M16" s="171">
        <v>3330</v>
      </c>
      <c r="N16" s="171">
        <v>3997.5</v>
      </c>
      <c r="O16" s="171">
        <v>4439.4929149999998</v>
      </c>
      <c r="P16" s="171">
        <v>7316.2079188366642</v>
      </c>
      <c r="Q16" s="171">
        <v>0</v>
      </c>
      <c r="R16" s="171">
        <v>4663.75</v>
      </c>
      <c r="S16" s="171">
        <v>0</v>
      </c>
      <c r="T16" s="171">
        <v>2669</v>
      </c>
      <c r="U16" s="171">
        <v>16151.898379596001</v>
      </c>
      <c r="V16" s="171">
        <v>0</v>
      </c>
      <c r="W16" s="171">
        <v>2132</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4497.2650000000003</v>
      </c>
      <c r="K17" s="171">
        <v>0</v>
      </c>
      <c r="L17" s="171">
        <v>0</v>
      </c>
      <c r="M17" s="171">
        <v>0</v>
      </c>
      <c r="N17" s="171">
        <v>0</v>
      </c>
      <c r="O17" s="171">
        <v>0</v>
      </c>
      <c r="P17" s="171">
        <v>0</v>
      </c>
      <c r="Q17" s="171">
        <v>2025.4437840000001</v>
      </c>
      <c r="R17" s="171">
        <v>417.80456080000022</v>
      </c>
      <c r="S17" s="171">
        <v>0</v>
      </c>
      <c r="T17" s="171">
        <v>0</v>
      </c>
      <c r="U17" s="171">
        <v>240.31999999999971</v>
      </c>
      <c r="V17" s="171">
        <v>666.25</v>
      </c>
      <c r="W17" s="171">
        <v>0</v>
      </c>
      <c r="X17" s="171">
        <v>0</v>
      </c>
      <c r="Y17" s="171">
        <v>0</v>
      </c>
      <c r="Z17" s="171">
        <v>0</v>
      </c>
      <c r="AA17" s="171">
        <v>1600</v>
      </c>
      <c r="AB17" s="171">
        <v>0</v>
      </c>
      <c r="AC17" s="171">
        <v>0</v>
      </c>
      <c r="AD17" s="171">
        <v>432.29624745000001</v>
      </c>
      <c r="AE17" s="171">
        <v>1962.50000002</v>
      </c>
      <c r="AF17" s="171">
        <v>0</v>
      </c>
      <c r="AG17" s="171">
        <v>0</v>
      </c>
      <c r="AH17" s="171">
        <v>0</v>
      </c>
      <c r="AI17" s="171">
        <v>16.666666660000001</v>
      </c>
      <c r="AJ17" s="171">
        <v>0</v>
      </c>
      <c r="AK17" s="171">
        <v>13.333333319999999</v>
      </c>
      <c r="AL17" s="171">
        <v>0</v>
      </c>
      <c r="AM17" s="171">
        <v>0</v>
      </c>
      <c r="AN17" s="171">
        <v>0</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3494.5474944084012</v>
      </c>
      <c r="E18" s="171">
        <v>2500</v>
      </c>
      <c r="F18" s="171">
        <v>6207.1080000000002</v>
      </c>
      <c r="G18" s="171">
        <v>6000</v>
      </c>
      <c r="H18" s="171">
        <v>2400</v>
      </c>
      <c r="I18" s="171">
        <v>8041.4341667299996</v>
      </c>
      <c r="J18" s="171">
        <v>6042.0822676799999</v>
      </c>
      <c r="K18" s="171">
        <v>3603.6129999999998</v>
      </c>
      <c r="L18" s="171">
        <v>10752.258</v>
      </c>
      <c r="M18" s="171">
        <v>5253.4960000000001</v>
      </c>
      <c r="N18" s="171">
        <v>14000</v>
      </c>
      <c r="O18" s="171">
        <v>8000</v>
      </c>
      <c r="P18" s="171">
        <v>11662.558999999999</v>
      </c>
      <c r="Q18" s="171">
        <v>20469.23458488</v>
      </c>
      <c r="R18" s="171">
        <v>12182.403390949998</v>
      </c>
      <c r="S18" s="171">
        <v>0</v>
      </c>
      <c r="T18" s="171">
        <v>9151.8968243560066</v>
      </c>
      <c r="U18" s="171">
        <v>11911.941999999999</v>
      </c>
      <c r="V18" s="171">
        <v>7839.2662854300006</v>
      </c>
      <c r="W18" s="171">
        <v>9407.116</v>
      </c>
      <c r="X18" s="171">
        <v>1000</v>
      </c>
      <c r="Y18" s="171">
        <v>0</v>
      </c>
      <c r="Z18" s="171">
        <v>0</v>
      </c>
      <c r="AA18" s="171">
        <v>746.56740979999995</v>
      </c>
      <c r="AB18" s="171">
        <v>0</v>
      </c>
      <c r="AC18" s="171">
        <v>0</v>
      </c>
      <c r="AD18" s="171">
        <v>1250</v>
      </c>
      <c r="AE18" s="171">
        <v>994.22150883000006</v>
      </c>
      <c r="AF18" s="171">
        <v>995.1602006798588</v>
      </c>
      <c r="AG18" s="171">
        <v>0</v>
      </c>
      <c r="AH18" s="171">
        <v>1500</v>
      </c>
      <c r="AI18" s="171">
        <v>0</v>
      </c>
      <c r="AJ18" s="171">
        <v>1036.6666666666665</v>
      </c>
      <c r="AK18" s="171">
        <v>0</v>
      </c>
      <c r="AL18" s="171">
        <v>0</v>
      </c>
      <c r="AM18" s="171">
        <v>0</v>
      </c>
      <c r="AN18" s="171">
        <v>0</v>
      </c>
      <c r="AO18" s="171">
        <v>0</v>
      </c>
      <c r="AP18" s="171">
        <v>0</v>
      </c>
      <c r="AQ18" s="171">
        <v>0</v>
      </c>
      <c r="AR18" s="171">
        <v>248.01433638999998</v>
      </c>
      <c r="AS18" s="171">
        <v>0</v>
      </c>
      <c r="AT18" s="171">
        <v>0</v>
      </c>
      <c r="AU18" s="171">
        <v>0</v>
      </c>
      <c r="AV18" s="171">
        <v>0</v>
      </c>
      <c r="AW18" s="171">
        <v>0</v>
      </c>
      <c r="AX18" s="171">
        <v>0</v>
      </c>
      <c r="AY18" s="171">
        <v>0</v>
      </c>
      <c r="AZ18" s="171">
        <v>0</v>
      </c>
      <c r="BA18" s="171">
        <v>0</v>
      </c>
      <c r="BB18" s="171">
        <v>0</v>
      </c>
      <c r="BC18" s="171">
        <v>199.45010675999998</v>
      </c>
      <c r="BD18" s="171">
        <v>500</v>
      </c>
      <c r="BE18" s="171">
        <v>0</v>
      </c>
    </row>
    <row r="19" spans="2:57" x14ac:dyDescent="0.55000000000000004">
      <c r="B19" s="173">
        <v>3</v>
      </c>
      <c r="C19" s="174" t="s">
        <v>130</v>
      </c>
      <c r="D19" s="171">
        <v>246903.60375441666</v>
      </c>
      <c r="E19" s="171">
        <v>316723.10924226162</v>
      </c>
      <c r="F19" s="171">
        <v>426166.70281948004</v>
      </c>
      <c r="G19" s="171">
        <v>375863.93830285996</v>
      </c>
      <c r="H19" s="171">
        <v>124113.95263456402</v>
      </c>
      <c r="I19" s="171">
        <v>292013.01360370778</v>
      </c>
      <c r="J19" s="171">
        <v>154989.87529757971</v>
      </c>
      <c r="K19" s="171">
        <v>214622.47361178102</v>
      </c>
      <c r="L19" s="171">
        <v>376560.27672399697</v>
      </c>
      <c r="M19" s="171">
        <v>148649.47842939154</v>
      </c>
      <c r="N19" s="171">
        <v>325030.04747594899</v>
      </c>
      <c r="O19" s="171">
        <v>293746.82192879973</v>
      </c>
      <c r="P19" s="171">
        <v>215978.19181404309</v>
      </c>
      <c r="Q19" s="171">
        <v>206640.11268468999</v>
      </c>
      <c r="R19" s="171">
        <v>453697.72788588202</v>
      </c>
      <c r="S19" s="171">
        <v>170983.90641625083</v>
      </c>
      <c r="T19" s="171">
        <v>195722.12855342057</v>
      </c>
      <c r="U19" s="171">
        <v>230120.59115988662</v>
      </c>
      <c r="V19" s="171">
        <v>273731.14734660002</v>
      </c>
      <c r="W19" s="171">
        <v>184299.16916671352</v>
      </c>
      <c r="X19" s="171">
        <v>54025.611639460003</v>
      </c>
      <c r="Y19" s="171">
        <v>510.334</v>
      </c>
      <c r="Z19" s="171">
        <v>4535.1719999999996</v>
      </c>
      <c r="AA19" s="171">
        <v>51566.95858005921</v>
      </c>
      <c r="AB19" s="171">
        <v>13791.511480723893</v>
      </c>
      <c r="AC19" s="171">
        <v>6496.5245847399992</v>
      </c>
      <c r="AD19" s="171">
        <v>114674.45433859144</v>
      </c>
      <c r="AE19" s="171">
        <v>78796.735763540011</v>
      </c>
      <c r="AF19" s="171">
        <v>57041.876874548041</v>
      </c>
      <c r="AG19" s="171">
        <v>1135.6832287300001</v>
      </c>
      <c r="AH19" s="171">
        <v>63114.761888833717</v>
      </c>
      <c r="AI19" s="171">
        <v>58588.584199999998</v>
      </c>
      <c r="AJ19" s="171">
        <v>53471.315696822494</v>
      </c>
      <c r="AK19" s="171">
        <v>4498.608107</v>
      </c>
      <c r="AL19" s="171">
        <v>881.34753999999987</v>
      </c>
      <c r="AM19" s="171">
        <v>4941.6400105331959</v>
      </c>
      <c r="AN19" s="171">
        <v>4129.9399999999996</v>
      </c>
      <c r="AO19" s="171">
        <v>1935.725100660002</v>
      </c>
      <c r="AP19" s="171">
        <v>480.58643434999999</v>
      </c>
      <c r="AQ19" s="171">
        <v>8392.1104457599522</v>
      </c>
      <c r="AR19" s="171">
        <v>11901.238029999999</v>
      </c>
      <c r="AS19" s="171">
        <v>7159.9936007199985</v>
      </c>
      <c r="AT19" s="171">
        <v>4510.5460000000003</v>
      </c>
      <c r="AU19" s="171">
        <v>5194.5325999999995</v>
      </c>
      <c r="AV19" s="171">
        <v>3620.6905669700022</v>
      </c>
      <c r="AW19" s="171">
        <v>12217.2215899</v>
      </c>
      <c r="AX19" s="171">
        <v>6860.0466408560997</v>
      </c>
      <c r="AY19" s="171">
        <v>1572.33809546</v>
      </c>
      <c r="AZ19" s="171">
        <v>1647.4320188500001</v>
      </c>
      <c r="BA19" s="171">
        <v>214.73099690000001</v>
      </c>
      <c r="BB19" s="171">
        <v>7832.2371499999999</v>
      </c>
      <c r="BC19" s="171">
        <v>18166.676336979999</v>
      </c>
      <c r="BD19" s="171">
        <v>15272.07225044</v>
      </c>
      <c r="BE19" s="171">
        <v>7058.3136699999995</v>
      </c>
    </row>
    <row r="20" spans="2:57" x14ac:dyDescent="0.55000000000000004">
      <c r="B20" s="172"/>
      <c r="C20" s="138" t="s">
        <v>131</v>
      </c>
      <c r="D20" s="171">
        <v>27892.833682775788</v>
      </c>
      <c r="E20" s="171">
        <v>42377.710000000006</v>
      </c>
      <c r="F20" s="171">
        <v>38437.140900139995</v>
      </c>
      <c r="G20" s="171">
        <v>26715.152401359999</v>
      </c>
      <c r="H20" s="171">
        <v>25200.550041040005</v>
      </c>
      <c r="I20" s="171">
        <v>17393.172327313539</v>
      </c>
      <c r="J20" s="171">
        <v>7240.3064667614008</v>
      </c>
      <c r="K20" s="171">
        <v>12828.906019770515</v>
      </c>
      <c r="L20" s="171">
        <v>31445.215557549982</v>
      </c>
      <c r="M20" s="171">
        <v>7255.9408577846016</v>
      </c>
      <c r="N20" s="171">
        <v>15131.35139618434</v>
      </c>
      <c r="O20" s="171">
        <v>16176.073468810002</v>
      </c>
      <c r="P20" s="171">
        <v>11610.979216477199</v>
      </c>
      <c r="Q20" s="171">
        <v>16777.122884559998</v>
      </c>
      <c r="R20" s="171">
        <v>23307.767078561606</v>
      </c>
      <c r="S20" s="171">
        <v>5791.3511258319904</v>
      </c>
      <c r="T20" s="171">
        <v>5631.2728560325058</v>
      </c>
      <c r="U20" s="171">
        <v>8280.0033430550047</v>
      </c>
      <c r="V20" s="171">
        <v>15660.466181620002</v>
      </c>
      <c r="W20" s="171">
        <v>9296.4131548042078</v>
      </c>
      <c r="X20" s="171">
        <v>812.06614126999989</v>
      </c>
      <c r="Y20" s="171">
        <v>30.361999999999998</v>
      </c>
      <c r="Z20" s="171">
        <v>32.905999999999999</v>
      </c>
      <c r="AA20" s="171">
        <v>519.27203651400634</v>
      </c>
      <c r="AB20" s="171">
        <v>232.7188185399998</v>
      </c>
      <c r="AC20" s="171">
        <v>112.86369269000001</v>
      </c>
      <c r="AD20" s="171">
        <v>1643.2135777292003</v>
      </c>
      <c r="AE20" s="171">
        <v>911.70280000000002</v>
      </c>
      <c r="AF20" s="171">
        <v>591.64222693599947</v>
      </c>
      <c r="AG20" s="171">
        <v>51.264953269999999</v>
      </c>
      <c r="AH20" s="171">
        <v>965.69919955419937</v>
      </c>
      <c r="AI20" s="171">
        <v>588.71435999999994</v>
      </c>
      <c r="AJ20" s="171">
        <v>673.79415341239906</v>
      </c>
      <c r="AK20" s="171">
        <v>137.13654022000102</v>
      </c>
      <c r="AL20" s="171">
        <v>51.853989999999996</v>
      </c>
      <c r="AM20" s="171">
        <v>126.23191708320007</v>
      </c>
      <c r="AN20" s="171">
        <v>59.003999999999998</v>
      </c>
      <c r="AO20" s="171">
        <v>46.187634789999997</v>
      </c>
      <c r="AP20" s="171">
        <v>0</v>
      </c>
      <c r="AQ20" s="171">
        <v>84.340094260000114</v>
      </c>
      <c r="AR20" s="171">
        <v>9.6306600000000024</v>
      </c>
      <c r="AS20" s="171">
        <v>20.26516831</v>
      </c>
      <c r="AT20" s="171">
        <v>52.188000000000002</v>
      </c>
      <c r="AU20" s="171">
        <v>213.98671720999994</v>
      </c>
      <c r="AV20" s="171">
        <v>14.858709680000002</v>
      </c>
      <c r="AW20" s="171">
        <v>73.682339999999996</v>
      </c>
      <c r="AX20" s="171">
        <v>69.752470000000002</v>
      </c>
      <c r="AY20" s="171">
        <v>107.3329391</v>
      </c>
      <c r="AZ20" s="171">
        <v>41.909680120000004</v>
      </c>
      <c r="BA20" s="171">
        <v>0</v>
      </c>
      <c r="BB20" s="171">
        <v>36.328620000000001</v>
      </c>
      <c r="BC20" s="171">
        <v>124.83499562999999</v>
      </c>
      <c r="BD20" s="171">
        <v>0</v>
      </c>
      <c r="BE20" s="171">
        <v>49.69171</v>
      </c>
    </row>
    <row r="21" spans="2:57" x14ac:dyDescent="0.55000000000000004">
      <c r="B21" s="172"/>
      <c r="C21" s="138" t="s">
        <v>305</v>
      </c>
      <c r="D21" s="171">
        <v>27614.358651415787</v>
      </c>
      <c r="E21" s="171">
        <v>42306.05</v>
      </c>
      <c r="F21" s="171">
        <v>33626.937239569997</v>
      </c>
      <c r="G21" s="171">
        <v>22348.597161499998</v>
      </c>
      <c r="H21" s="171">
        <v>17619.383113420005</v>
      </c>
      <c r="I21" s="171">
        <v>13529.675316092866</v>
      </c>
      <c r="J21" s="171">
        <v>6841.759286292001</v>
      </c>
      <c r="K21" s="171">
        <v>12315.840934950515</v>
      </c>
      <c r="L21" s="171">
        <v>31378.70735250998</v>
      </c>
      <c r="M21" s="171">
        <v>7167.112784150002</v>
      </c>
      <c r="N21" s="171">
        <v>14855.113131833739</v>
      </c>
      <c r="O21" s="171">
        <v>13799.116638140003</v>
      </c>
      <c r="P21" s="171">
        <v>10972.446504179999</v>
      </c>
      <c r="Q21" s="171">
        <v>16510.788071909999</v>
      </c>
      <c r="R21" s="171">
        <v>21808.552930739999</v>
      </c>
      <c r="S21" s="171">
        <v>5508.2520692919907</v>
      </c>
      <c r="T21" s="171">
        <v>5494.1175801625059</v>
      </c>
      <c r="U21" s="171">
        <v>7752.2195586800008</v>
      </c>
      <c r="V21" s="171">
        <v>15383.977328800001</v>
      </c>
      <c r="W21" s="171">
        <v>8781.0056551400085</v>
      </c>
      <c r="X21" s="171">
        <v>809.2548750599999</v>
      </c>
      <c r="Y21" s="171">
        <v>30.361999999999998</v>
      </c>
      <c r="Z21" s="171">
        <v>32.905999999999999</v>
      </c>
      <c r="AA21" s="171">
        <v>519.27203651400634</v>
      </c>
      <c r="AB21" s="171">
        <v>232.7188185399998</v>
      </c>
      <c r="AC21" s="171">
        <v>112.86369269000001</v>
      </c>
      <c r="AD21" s="171">
        <v>1643.1701079192003</v>
      </c>
      <c r="AE21" s="171">
        <v>911.70280000000002</v>
      </c>
      <c r="AF21" s="171">
        <v>591.64222693599947</v>
      </c>
      <c r="AG21" s="171">
        <v>51.264953269999999</v>
      </c>
      <c r="AH21" s="171">
        <v>965.36514405419939</v>
      </c>
      <c r="AI21" s="171">
        <v>588.71435999999994</v>
      </c>
      <c r="AJ21" s="171">
        <v>673.786824662399</v>
      </c>
      <c r="AK21" s="171">
        <v>137.13654022000102</v>
      </c>
      <c r="AL21" s="171">
        <v>51.853989999999996</v>
      </c>
      <c r="AM21" s="171">
        <v>126.23191708320007</v>
      </c>
      <c r="AN21" s="171">
        <v>59.003999999999998</v>
      </c>
      <c r="AO21" s="171">
        <v>46.187634789999997</v>
      </c>
      <c r="AP21" s="171">
        <v>0</v>
      </c>
      <c r="AQ21" s="171">
        <v>84.340094260000114</v>
      </c>
      <c r="AR21" s="171">
        <v>9.6306600000000024</v>
      </c>
      <c r="AS21" s="171">
        <v>20.26516831</v>
      </c>
      <c r="AT21" s="171">
        <v>52.188000000000002</v>
      </c>
      <c r="AU21" s="171">
        <v>213.98671720999994</v>
      </c>
      <c r="AV21" s="171">
        <v>14.858709680000002</v>
      </c>
      <c r="AW21" s="171">
        <v>73.682339999999996</v>
      </c>
      <c r="AX21" s="171">
        <v>69.752470000000002</v>
      </c>
      <c r="AY21" s="171">
        <v>107.3329391</v>
      </c>
      <c r="AZ21" s="171">
        <v>41.909680120000004</v>
      </c>
      <c r="BA21" s="171">
        <v>0</v>
      </c>
      <c r="BB21" s="171">
        <v>36.328620000000001</v>
      </c>
      <c r="BC21" s="171">
        <v>124.83499562999999</v>
      </c>
      <c r="BD21" s="171">
        <v>0</v>
      </c>
      <c r="BE21" s="171">
        <v>49.69171</v>
      </c>
    </row>
    <row r="22" spans="2:57" x14ac:dyDescent="0.55000000000000004">
      <c r="B22" s="172"/>
      <c r="C22" s="138" t="s">
        <v>306</v>
      </c>
      <c r="D22" s="171">
        <v>278.47503135999995</v>
      </c>
      <c r="E22" s="171">
        <v>71.66</v>
      </c>
      <c r="F22" s="171">
        <v>4810.2036605699996</v>
      </c>
      <c r="G22" s="171">
        <v>4366.5552398599993</v>
      </c>
      <c r="H22" s="171">
        <v>7581.1669276199991</v>
      </c>
      <c r="I22" s="171">
        <v>3863.4970112206738</v>
      </c>
      <c r="J22" s="171">
        <v>398.54718046940002</v>
      </c>
      <c r="K22" s="171">
        <v>513.06508482000015</v>
      </c>
      <c r="L22" s="171">
        <v>66.508205040000007</v>
      </c>
      <c r="M22" s="171">
        <v>88.828073634599988</v>
      </c>
      <c r="N22" s="171">
        <v>276.23826435060028</v>
      </c>
      <c r="O22" s="171">
        <v>2376.9568306699994</v>
      </c>
      <c r="P22" s="171">
        <v>638.53271229720008</v>
      </c>
      <c r="Q22" s="171">
        <v>266.33481265</v>
      </c>
      <c r="R22" s="171">
        <v>1499.214147821609</v>
      </c>
      <c r="S22" s="171">
        <v>283.09905653999994</v>
      </c>
      <c r="T22" s="171">
        <v>137.15527587000011</v>
      </c>
      <c r="U22" s="171">
        <v>527.78378437500351</v>
      </c>
      <c r="V22" s="171">
        <v>276.48885281999998</v>
      </c>
      <c r="W22" s="171">
        <v>515.40749966420003</v>
      </c>
      <c r="X22" s="171">
        <v>2.8112662100000003</v>
      </c>
      <c r="Y22" s="171">
        <v>0</v>
      </c>
      <c r="Z22" s="171">
        <v>0</v>
      </c>
      <c r="AA22" s="171">
        <v>0</v>
      </c>
      <c r="AB22" s="171">
        <v>0</v>
      </c>
      <c r="AC22" s="171">
        <v>0</v>
      </c>
      <c r="AD22" s="171">
        <v>4.3469810000000005E-2</v>
      </c>
      <c r="AE22" s="171">
        <v>0</v>
      </c>
      <c r="AF22" s="171">
        <v>0</v>
      </c>
      <c r="AG22" s="171">
        <v>0</v>
      </c>
      <c r="AH22" s="171">
        <v>0.33405550000000001</v>
      </c>
      <c r="AI22" s="171">
        <v>0</v>
      </c>
      <c r="AJ22" s="171">
        <v>7.3287500000000002E-3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82097.17318061988</v>
      </c>
      <c r="E23" s="171">
        <v>144081.66999999998</v>
      </c>
      <c r="F23" s="171">
        <v>107343.88895440003</v>
      </c>
      <c r="G23" s="171">
        <v>94146.747869119994</v>
      </c>
      <c r="H23" s="171">
        <v>35769.754269233999</v>
      </c>
      <c r="I23" s="171">
        <v>59666.095383072112</v>
      </c>
      <c r="J23" s="171">
        <v>44240.960142088203</v>
      </c>
      <c r="K23" s="171">
        <v>57413.19766443051</v>
      </c>
      <c r="L23" s="171">
        <v>92977.318523499998</v>
      </c>
      <c r="M23" s="171">
        <v>46559.865452080172</v>
      </c>
      <c r="N23" s="171">
        <v>73796.313824706987</v>
      </c>
      <c r="O23" s="171">
        <v>82236.300229079847</v>
      </c>
      <c r="P23" s="171">
        <v>62882.699506340403</v>
      </c>
      <c r="Q23" s="171">
        <v>53897.658653630002</v>
      </c>
      <c r="R23" s="171">
        <v>136466.22519549238</v>
      </c>
      <c r="S23" s="171">
        <v>44867.194767848938</v>
      </c>
      <c r="T23" s="171">
        <v>33551.692229863729</v>
      </c>
      <c r="U23" s="171">
        <v>55645.127984177809</v>
      </c>
      <c r="V23" s="171">
        <v>82688.715070139981</v>
      </c>
      <c r="W23" s="171">
        <v>48212.605788496745</v>
      </c>
      <c r="X23" s="171">
        <v>14655.355523929999</v>
      </c>
      <c r="Y23" s="171">
        <v>76.816000000000003</v>
      </c>
      <c r="Z23" s="171">
        <v>1460.25</v>
      </c>
      <c r="AA23" s="171">
        <v>12616.817013615202</v>
      </c>
      <c r="AB23" s="171">
        <v>4795.4037295059024</v>
      </c>
      <c r="AC23" s="171">
        <v>1737.0076479299987</v>
      </c>
      <c r="AD23" s="171">
        <v>29105.239544252217</v>
      </c>
      <c r="AE23" s="171">
        <v>20045.456289999998</v>
      </c>
      <c r="AF23" s="171">
        <v>12188.660839942049</v>
      </c>
      <c r="AG23" s="171">
        <v>130.32980207999984</v>
      </c>
      <c r="AH23" s="171">
        <v>13550.064648629505</v>
      </c>
      <c r="AI23" s="171">
        <v>18667.66836</v>
      </c>
      <c r="AJ23" s="171">
        <v>9548.3599295000895</v>
      </c>
      <c r="AK23" s="171">
        <v>1302.1603904799999</v>
      </c>
      <c r="AL23" s="171">
        <v>379.20915000000002</v>
      </c>
      <c r="AM23" s="171">
        <v>1581.3995050299948</v>
      </c>
      <c r="AN23" s="171">
        <v>748.00300000000004</v>
      </c>
      <c r="AO23" s="171">
        <v>397.59068630000223</v>
      </c>
      <c r="AP23" s="171">
        <v>31.948135010000033</v>
      </c>
      <c r="AQ23" s="171">
        <v>2043.5620602999509</v>
      </c>
      <c r="AR23" s="171">
        <v>1951.83935</v>
      </c>
      <c r="AS23" s="171">
        <v>1030.6344609600083</v>
      </c>
      <c r="AT23" s="171">
        <v>1070.8510000000001</v>
      </c>
      <c r="AU23" s="171">
        <v>1061.38529279</v>
      </c>
      <c r="AV23" s="171">
        <v>893.13062625000248</v>
      </c>
      <c r="AW23" s="171">
        <v>2488.7633800000003</v>
      </c>
      <c r="AX23" s="171">
        <v>1158.9242573060999</v>
      </c>
      <c r="AY23" s="171">
        <v>332.09158760000003</v>
      </c>
      <c r="AZ23" s="171">
        <v>356.95693304999992</v>
      </c>
      <c r="BA23" s="171">
        <v>21.984912799999996</v>
      </c>
      <c r="BB23" s="171">
        <v>1216.93911</v>
      </c>
      <c r="BC23" s="171">
        <v>3702.1958758000005</v>
      </c>
      <c r="BD23" s="171">
        <v>2044.2680002800003</v>
      </c>
      <c r="BE23" s="171">
        <v>1348.5837900000001</v>
      </c>
    </row>
    <row r="24" spans="2:57" x14ac:dyDescent="0.55000000000000004">
      <c r="B24" s="172"/>
      <c r="C24" s="138" t="s">
        <v>305</v>
      </c>
      <c r="D24" s="171">
        <v>82079.645053649874</v>
      </c>
      <c r="E24" s="171">
        <v>144064.16999999998</v>
      </c>
      <c r="F24" s="171">
        <v>104332.60740509002</v>
      </c>
      <c r="G24" s="171">
        <v>92657.47854122</v>
      </c>
      <c r="H24" s="171">
        <v>32483.128623194003</v>
      </c>
      <c r="I24" s="171">
        <v>58422.300059253364</v>
      </c>
      <c r="J24" s="171">
        <v>43968.705023280003</v>
      </c>
      <c r="K24" s="171">
        <v>57279.45539960001</v>
      </c>
      <c r="L24" s="171">
        <v>92909.235367759989</v>
      </c>
      <c r="M24" s="171">
        <v>46440.656479560072</v>
      </c>
      <c r="N24" s="171">
        <v>73502.935533449883</v>
      </c>
      <c r="O24" s="171">
        <v>81513.704427009841</v>
      </c>
      <c r="P24" s="171">
        <v>62658.303709710002</v>
      </c>
      <c r="Q24" s="171">
        <v>53895.923548080005</v>
      </c>
      <c r="R24" s="171">
        <v>135987.64529511999</v>
      </c>
      <c r="S24" s="171">
        <v>44675.536335358935</v>
      </c>
      <c r="T24" s="171">
        <v>33516.09825089373</v>
      </c>
      <c r="U24" s="171">
        <v>55452.555920080027</v>
      </c>
      <c r="V24" s="171">
        <v>82602.479800709974</v>
      </c>
      <c r="W24" s="171">
        <v>46968.887899769645</v>
      </c>
      <c r="X24" s="171">
        <v>14652.944330619999</v>
      </c>
      <c r="Y24" s="171">
        <v>76.816000000000003</v>
      </c>
      <c r="Z24" s="171">
        <v>1460.25</v>
      </c>
      <c r="AA24" s="171">
        <v>12616.817013615202</v>
      </c>
      <c r="AB24" s="171">
        <v>4795.4037295059024</v>
      </c>
      <c r="AC24" s="171">
        <v>1737.0076479299987</v>
      </c>
      <c r="AD24" s="171">
        <v>29103.01429043222</v>
      </c>
      <c r="AE24" s="171">
        <v>20045.456289999998</v>
      </c>
      <c r="AF24" s="171">
        <v>12188.660839942049</v>
      </c>
      <c r="AG24" s="171">
        <v>130.32980207999984</v>
      </c>
      <c r="AH24" s="171">
        <v>13548.065226379504</v>
      </c>
      <c r="AI24" s="171">
        <v>18667.66836</v>
      </c>
      <c r="AJ24" s="171">
        <v>9548.35282250009</v>
      </c>
      <c r="AK24" s="171">
        <v>1302.1603904799999</v>
      </c>
      <c r="AL24" s="171">
        <v>379.20915000000002</v>
      </c>
      <c r="AM24" s="171">
        <v>1581.3995050299948</v>
      </c>
      <c r="AN24" s="171">
        <v>748.00300000000004</v>
      </c>
      <c r="AO24" s="171">
        <v>397.59068630000223</v>
      </c>
      <c r="AP24" s="171">
        <v>31.948135010000033</v>
      </c>
      <c r="AQ24" s="171">
        <v>2043.5620602999509</v>
      </c>
      <c r="AR24" s="171">
        <v>1951.83935</v>
      </c>
      <c r="AS24" s="171">
        <v>1030.6344609600083</v>
      </c>
      <c r="AT24" s="171">
        <v>1070.8510000000001</v>
      </c>
      <c r="AU24" s="171">
        <v>1061.38529279</v>
      </c>
      <c r="AV24" s="171">
        <v>893.13062625000248</v>
      </c>
      <c r="AW24" s="171">
        <v>2488.7633800000003</v>
      </c>
      <c r="AX24" s="171">
        <v>1158.9242573060999</v>
      </c>
      <c r="AY24" s="171">
        <v>332.09158760000003</v>
      </c>
      <c r="AZ24" s="171">
        <v>356.95693304999992</v>
      </c>
      <c r="BA24" s="171">
        <v>21.984912799999996</v>
      </c>
      <c r="BB24" s="171">
        <v>1216.93911</v>
      </c>
      <c r="BC24" s="171">
        <v>3702.1958758000005</v>
      </c>
      <c r="BD24" s="171">
        <v>2044.2680002800003</v>
      </c>
      <c r="BE24" s="171">
        <v>1348.5837900000001</v>
      </c>
    </row>
    <row r="25" spans="2:57" x14ac:dyDescent="0.55000000000000004">
      <c r="B25" s="172"/>
      <c r="C25" s="138" t="s">
        <v>306</v>
      </c>
      <c r="D25" s="171">
        <v>17.528126969999999</v>
      </c>
      <c r="E25" s="171">
        <v>17.5</v>
      </c>
      <c r="F25" s="171">
        <v>3011.2815493100006</v>
      </c>
      <c r="G25" s="171">
        <v>1489.2693279</v>
      </c>
      <c r="H25" s="171">
        <v>3286.6256460399982</v>
      </c>
      <c r="I25" s="171">
        <v>1243.7953238187511</v>
      </c>
      <c r="J25" s="171">
        <v>272.2551188082</v>
      </c>
      <c r="K25" s="171">
        <v>133.74226483050001</v>
      </c>
      <c r="L25" s="171">
        <v>68.083155740004059</v>
      </c>
      <c r="M25" s="171">
        <v>119.20897252009998</v>
      </c>
      <c r="N25" s="171">
        <v>293.37829125709993</v>
      </c>
      <c r="O25" s="171">
        <v>722.5958020700001</v>
      </c>
      <c r="P25" s="171">
        <v>224.39579663039996</v>
      </c>
      <c r="Q25" s="171">
        <v>1.7351055500000001</v>
      </c>
      <c r="R25" s="171">
        <v>478.57990037238375</v>
      </c>
      <c r="S25" s="171">
        <v>191.65843249000005</v>
      </c>
      <c r="T25" s="171">
        <v>35.593978969999995</v>
      </c>
      <c r="U25" s="171">
        <v>192.57206409778001</v>
      </c>
      <c r="V25" s="171">
        <v>86.235269430000002</v>
      </c>
      <c r="W25" s="171">
        <v>1243.7178887270995</v>
      </c>
      <c r="X25" s="171">
        <v>2.4111933100000007</v>
      </c>
      <c r="Y25" s="171">
        <v>0</v>
      </c>
      <c r="Z25" s="171">
        <v>0</v>
      </c>
      <c r="AA25" s="171">
        <v>0</v>
      </c>
      <c r="AB25" s="171">
        <v>0</v>
      </c>
      <c r="AC25" s="171">
        <v>0</v>
      </c>
      <c r="AD25" s="171">
        <v>2.2252538200000003</v>
      </c>
      <c r="AE25" s="171">
        <v>0</v>
      </c>
      <c r="AF25" s="171">
        <v>0</v>
      </c>
      <c r="AG25" s="171">
        <v>0</v>
      </c>
      <c r="AH25" s="171">
        <v>1.9994222500000001</v>
      </c>
      <c r="AI25" s="171">
        <v>0</v>
      </c>
      <c r="AJ25" s="171">
        <v>7.1070000000000005E-3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121698.64996271502</v>
      </c>
      <c r="E26" s="171">
        <v>111797.59</v>
      </c>
      <c r="F26" s="171">
        <v>243236.14361284999</v>
      </c>
      <c r="G26" s="171">
        <v>221753.82181459002</v>
      </c>
      <c r="H26" s="171">
        <v>44783.65459090002</v>
      </c>
      <c r="I26" s="171">
        <v>197252.30851018982</v>
      </c>
      <c r="J26" s="171">
        <v>93260.781787975997</v>
      </c>
      <c r="K26" s="171">
        <v>129533.45959069001</v>
      </c>
      <c r="L26" s="171">
        <v>235654.3118652</v>
      </c>
      <c r="M26" s="171">
        <v>83714.325255716787</v>
      </c>
      <c r="N26" s="171">
        <v>214551.91342612746</v>
      </c>
      <c r="O26" s="171">
        <v>175510.9910906899</v>
      </c>
      <c r="P26" s="171">
        <v>122702.00793815999</v>
      </c>
      <c r="Q26" s="171">
        <v>128380.46219501999</v>
      </c>
      <c r="R26" s="171">
        <v>267945.4297143555</v>
      </c>
      <c r="S26" s="171">
        <v>110687.47489811991</v>
      </c>
      <c r="T26" s="171">
        <v>143066.63449474005</v>
      </c>
      <c r="U26" s="171">
        <v>148399.51374601305</v>
      </c>
      <c r="V26" s="171">
        <v>156858.04883762004</v>
      </c>
      <c r="W26" s="171">
        <v>116085.25386396267</v>
      </c>
      <c r="X26" s="171">
        <v>35439.641291479995</v>
      </c>
      <c r="Y26" s="171">
        <v>264.50099999999998</v>
      </c>
      <c r="Z26" s="171">
        <v>2501.8330000000001</v>
      </c>
      <c r="AA26" s="171">
        <v>34448.032841589993</v>
      </c>
      <c r="AB26" s="171">
        <v>7355.9611337899933</v>
      </c>
      <c r="AC26" s="171">
        <v>4374.5058248500009</v>
      </c>
      <c r="AD26" s="171">
        <v>78793.09035980003</v>
      </c>
      <c r="AE26" s="171">
        <v>52380.78935354</v>
      </c>
      <c r="AF26" s="171">
        <v>40507.058587459986</v>
      </c>
      <c r="AG26" s="171">
        <v>692.72651868000037</v>
      </c>
      <c r="AH26" s="171">
        <v>43225.330858320005</v>
      </c>
      <c r="AI26" s="171">
        <v>36553.119079999997</v>
      </c>
      <c r="AJ26" s="171">
        <v>39185.426550840006</v>
      </c>
      <c r="AK26" s="171">
        <v>2465.2915930699996</v>
      </c>
      <c r="AL26" s="171">
        <v>327.50457999999998</v>
      </c>
      <c r="AM26" s="171">
        <v>2608.7404889100007</v>
      </c>
      <c r="AN26" s="171">
        <v>2919.8870000000002</v>
      </c>
      <c r="AO26" s="171">
        <v>1250.2739339999998</v>
      </c>
      <c r="AP26" s="171">
        <v>0</v>
      </c>
      <c r="AQ26" s="171">
        <v>4531.8547537700006</v>
      </c>
      <c r="AR26" s="171">
        <v>9307.5668999999998</v>
      </c>
      <c r="AS26" s="171">
        <v>5816.3604093099893</v>
      </c>
      <c r="AT26" s="171">
        <v>3228.66</v>
      </c>
      <c r="AU26" s="171">
        <v>3304.6849099999999</v>
      </c>
      <c r="AV26" s="171">
        <v>2631.4402866999999</v>
      </c>
      <c r="AW26" s="171">
        <v>9152.1168799999996</v>
      </c>
      <c r="AX26" s="171">
        <v>5022.39516</v>
      </c>
      <c r="AY26" s="171">
        <v>952.12288780999995</v>
      </c>
      <c r="AZ26" s="171">
        <v>1005.65377015</v>
      </c>
      <c r="BA26" s="171">
        <v>0</v>
      </c>
      <c r="BB26" s="171">
        <v>5949.6348399999997</v>
      </c>
      <c r="BC26" s="171">
        <v>13482.657174</v>
      </c>
      <c r="BD26" s="171">
        <v>11462.278635000001</v>
      </c>
      <c r="BE26" s="171">
        <v>4764.1719599999997</v>
      </c>
    </row>
    <row r="27" spans="2:57" x14ac:dyDescent="0.55000000000000004">
      <c r="B27" s="172"/>
      <c r="C27" s="138" t="s">
        <v>305</v>
      </c>
      <c r="D27" s="171">
        <v>121356.52306771502</v>
      </c>
      <c r="E27" s="171">
        <v>111768.41</v>
      </c>
      <c r="F27" s="171">
        <v>241627.16743981998</v>
      </c>
      <c r="G27" s="171">
        <v>220845.56886190001</v>
      </c>
      <c r="H27" s="171">
        <v>43706.61013925002</v>
      </c>
      <c r="I27" s="171">
        <v>187003.26349504982</v>
      </c>
      <c r="J27" s="171">
        <v>93251.935483559995</v>
      </c>
      <c r="K27" s="171">
        <v>129070.15630238001</v>
      </c>
      <c r="L27" s="171">
        <v>235060.61249269999</v>
      </c>
      <c r="M27" s="171">
        <v>80661.108200969989</v>
      </c>
      <c r="N27" s="171">
        <v>209826.86448391996</v>
      </c>
      <c r="O27" s="171">
        <v>172187.17454257992</v>
      </c>
      <c r="P27" s="171">
        <v>121327.65243716</v>
      </c>
      <c r="Q27" s="171">
        <v>128380.46219501999</v>
      </c>
      <c r="R27" s="171">
        <v>265245.16742157971</v>
      </c>
      <c r="S27" s="171">
        <v>107012.3755606499</v>
      </c>
      <c r="T27" s="171">
        <v>138580.73040074005</v>
      </c>
      <c r="U27" s="171">
        <v>146823.19394667004</v>
      </c>
      <c r="V27" s="171">
        <v>154666.31935072003</v>
      </c>
      <c r="W27" s="171">
        <v>113726.02918967017</v>
      </c>
      <c r="X27" s="171">
        <v>35439.641291479995</v>
      </c>
      <c r="Y27" s="171">
        <v>264.50099999999998</v>
      </c>
      <c r="Z27" s="171">
        <v>2501.8330000000001</v>
      </c>
      <c r="AA27" s="171">
        <v>34448.032841589993</v>
      </c>
      <c r="AB27" s="171">
        <v>7355.9611337899933</v>
      </c>
      <c r="AC27" s="171">
        <v>4374.5058248500009</v>
      </c>
      <c r="AD27" s="171">
        <v>78793.09035980003</v>
      </c>
      <c r="AE27" s="171">
        <v>52380.78935354</v>
      </c>
      <c r="AF27" s="171">
        <v>40507.058587459986</v>
      </c>
      <c r="AG27" s="171">
        <v>692.72651868000037</v>
      </c>
      <c r="AH27" s="171">
        <v>43198.730858320007</v>
      </c>
      <c r="AI27" s="171">
        <v>36553.119079999997</v>
      </c>
      <c r="AJ27" s="171">
        <v>39185.426550840006</v>
      </c>
      <c r="AK27" s="171">
        <v>2465.2915930699996</v>
      </c>
      <c r="AL27" s="171">
        <v>327.50457999999998</v>
      </c>
      <c r="AM27" s="171">
        <v>2608.7404889100007</v>
      </c>
      <c r="AN27" s="171">
        <v>2919.8870000000002</v>
      </c>
      <c r="AO27" s="171">
        <v>1250.2739339999998</v>
      </c>
      <c r="AP27" s="171">
        <v>0</v>
      </c>
      <c r="AQ27" s="171">
        <v>4531.8547537700006</v>
      </c>
      <c r="AR27" s="171">
        <v>9307.5668999999998</v>
      </c>
      <c r="AS27" s="171">
        <v>5816.3604093099893</v>
      </c>
      <c r="AT27" s="171">
        <v>3228.66</v>
      </c>
      <c r="AU27" s="171">
        <v>3304.6849099999999</v>
      </c>
      <c r="AV27" s="171">
        <v>2631.4402866999999</v>
      </c>
      <c r="AW27" s="171">
        <v>9152.1168799999996</v>
      </c>
      <c r="AX27" s="171">
        <v>5022.39516</v>
      </c>
      <c r="AY27" s="171">
        <v>952.12288780999995</v>
      </c>
      <c r="AZ27" s="171">
        <v>1005.65377015</v>
      </c>
      <c r="BA27" s="171">
        <v>0</v>
      </c>
      <c r="BB27" s="171">
        <v>5949.6348399999997</v>
      </c>
      <c r="BC27" s="171">
        <v>13482.657174</v>
      </c>
      <c r="BD27" s="171">
        <v>11462.278635000001</v>
      </c>
      <c r="BE27" s="171">
        <v>4764.1719599999997</v>
      </c>
    </row>
    <row r="28" spans="2:57" x14ac:dyDescent="0.55000000000000004">
      <c r="B28" s="172"/>
      <c r="C28" s="138" t="s">
        <v>306</v>
      </c>
      <c r="D28" s="171">
        <v>342.12689499999999</v>
      </c>
      <c r="E28" s="171">
        <v>29.18</v>
      </c>
      <c r="F28" s="171">
        <v>1608.9761730299999</v>
      </c>
      <c r="G28" s="171">
        <v>908.25295269000003</v>
      </c>
      <c r="H28" s="171">
        <v>1077.0444516500002</v>
      </c>
      <c r="I28" s="171">
        <v>10249.045015139998</v>
      </c>
      <c r="J28" s="171">
        <v>8.8463044159999988</v>
      </c>
      <c r="K28" s="171">
        <v>463.30328830999997</v>
      </c>
      <c r="L28" s="171">
        <v>593.69937250000009</v>
      </c>
      <c r="M28" s="171">
        <v>3053.2170547467999</v>
      </c>
      <c r="N28" s="171">
        <v>4725.0489422074997</v>
      </c>
      <c r="O28" s="171">
        <v>3323.81654811</v>
      </c>
      <c r="P28" s="171">
        <v>1374.355501</v>
      </c>
      <c r="Q28" s="171">
        <v>0</v>
      </c>
      <c r="R28" s="171">
        <v>2700.2622927757952</v>
      </c>
      <c r="S28" s="171">
        <v>3675.0993374700001</v>
      </c>
      <c r="T28" s="171">
        <v>4485.9040939999995</v>
      </c>
      <c r="U28" s="171">
        <v>1576.3197993430001</v>
      </c>
      <c r="V28" s="171">
        <v>2191.7294868999998</v>
      </c>
      <c r="W28" s="171">
        <v>2359.2246742924999</v>
      </c>
      <c r="X28" s="171">
        <v>0</v>
      </c>
      <c r="Y28" s="171">
        <v>0</v>
      </c>
      <c r="Z28" s="171">
        <v>0</v>
      </c>
      <c r="AA28" s="171">
        <v>0</v>
      </c>
      <c r="AB28" s="171">
        <v>0</v>
      </c>
      <c r="AC28" s="171">
        <v>0</v>
      </c>
      <c r="AD28" s="171">
        <v>0</v>
      </c>
      <c r="AE28" s="171">
        <v>0</v>
      </c>
      <c r="AF28" s="171">
        <v>0</v>
      </c>
      <c r="AG28" s="171">
        <v>0</v>
      </c>
      <c r="AH28" s="171">
        <v>26.6</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13302.899332340001</v>
      </c>
      <c r="E29" s="171">
        <v>17188.72</v>
      </c>
      <c r="F29" s="171">
        <v>33137.895943869997</v>
      </c>
      <c r="G29" s="171">
        <v>28346.939339160006</v>
      </c>
      <c r="H29" s="171">
        <v>16651.370070289999</v>
      </c>
      <c r="I29" s="171">
        <v>14171.721178373951</v>
      </c>
      <c r="J29" s="171">
        <v>8453.4038396370015</v>
      </c>
      <c r="K29" s="171">
        <v>12202.26633853</v>
      </c>
      <c r="L29" s="171">
        <v>16244.545695176997</v>
      </c>
      <c r="M29" s="171">
        <v>9509.2321705749946</v>
      </c>
      <c r="N29" s="171">
        <v>19183.287375820219</v>
      </c>
      <c r="O29" s="171">
        <v>16322.07112368</v>
      </c>
      <c r="P29" s="171">
        <v>17259.112935585497</v>
      </c>
      <c r="Q29" s="171">
        <v>6893.8320689600005</v>
      </c>
      <c r="R29" s="171">
        <v>22360.473029177741</v>
      </c>
      <c r="S29" s="171">
        <v>8662.2103766899982</v>
      </c>
      <c r="T29" s="171">
        <v>11330.215712860005</v>
      </c>
      <c r="U29" s="171">
        <v>14795.905565919271</v>
      </c>
      <c r="V29" s="171">
        <v>16068.201203709998</v>
      </c>
      <c r="W29" s="171">
        <v>9400.2468970573937</v>
      </c>
      <c r="X29" s="171">
        <v>3096.9801943599996</v>
      </c>
      <c r="Y29" s="171">
        <v>137.27699999999999</v>
      </c>
      <c r="Z29" s="171">
        <v>539.88300000000004</v>
      </c>
      <c r="AA29" s="171">
        <v>3958.0739156700015</v>
      </c>
      <c r="AB29" s="171">
        <v>1402.4991319779992</v>
      </c>
      <c r="AC29" s="171">
        <v>270.85429467</v>
      </c>
      <c r="AD29" s="171">
        <v>5052.8402065399996</v>
      </c>
      <c r="AE29" s="171">
        <v>5300.9168800000007</v>
      </c>
      <c r="AF29" s="171">
        <v>3754.5152202100012</v>
      </c>
      <c r="AG29" s="171">
        <v>259.92540969999993</v>
      </c>
      <c r="AH29" s="171">
        <v>5299.7492180600011</v>
      </c>
      <c r="AI29" s="171">
        <v>2768.7138000000004</v>
      </c>
      <c r="AJ29" s="171">
        <v>4042.7675580600003</v>
      </c>
      <c r="AK29" s="171">
        <v>593.89458322999985</v>
      </c>
      <c r="AL29" s="171">
        <v>122.77981999999999</v>
      </c>
      <c r="AM29" s="171">
        <v>624.16809950999993</v>
      </c>
      <c r="AN29" s="171">
        <v>403.04599999999999</v>
      </c>
      <c r="AO29" s="171">
        <v>241.67284557000002</v>
      </c>
      <c r="AP29" s="171">
        <v>213.16039314999998</v>
      </c>
      <c r="AQ29" s="171">
        <v>1732.3535374300013</v>
      </c>
      <c r="AR29" s="171">
        <v>628.25353000000018</v>
      </c>
      <c r="AS29" s="171">
        <v>292.73356214000006</v>
      </c>
      <c r="AT29" s="171">
        <v>158.84700000000001</v>
      </c>
      <c r="AU29" s="171">
        <v>611.85167999999999</v>
      </c>
      <c r="AV29" s="171">
        <v>81.260944340000023</v>
      </c>
      <c r="AW29" s="171">
        <v>500.89400000000001</v>
      </c>
      <c r="AX29" s="171">
        <v>0</v>
      </c>
      <c r="AY29" s="171">
        <v>180.79068095000005</v>
      </c>
      <c r="AZ29" s="171">
        <v>242.91163553000007</v>
      </c>
      <c r="BA29" s="171">
        <v>0</v>
      </c>
      <c r="BB29" s="171">
        <v>629.3335800000001</v>
      </c>
      <c r="BC29" s="171">
        <v>840.83064321999996</v>
      </c>
      <c r="BD29" s="171">
        <v>1765.4781151600002</v>
      </c>
      <c r="BE29" s="171">
        <v>877.70120999999995</v>
      </c>
    </row>
    <row r="30" spans="2:57" x14ac:dyDescent="0.55000000000000004">
      <c r="B30" s="172"/>
      <c r="C30" s="138" t="s">
        <v>305</v>
      </c>
      <c r="D30" s="171">
        <v>13301.12160215</v>
      </c>
      <c r="E30" s="171">
        <v>15881.820000000002</v>
      </c>
      <c r="F30" s="171">
        <v>31406.097433209998</v>
      </c>
      <c r="G30" s="171">
        <v>24974.917525640005</v>
      </c>
      <c r="H30" s="171">
        <v>6066.5387898899999</v>
      </c>
      <c r="I30" s="171">
        <v>12064.201929420002</v>
      </c>
      <c r="J30" s="171">
        <v>3651.5893304500005</v>
      </c>
      <c r="K30" s="171">
        <v>10875.990421460001</v>
      </c>
      <c r="L30" s="171">
        <v>16124.743295779997</v>
      </c>
      <c r="M30" s="171">
        <v>9263.3353505899941</v>
      </c>
      <c r="N30" s="171">
        <v>18591.48519017022</v>
      </c>
      <c r="O30" s="171">
        <v>15569.16151853</v>
      </c>
      <c r="P30" s="171">
        <v>16405.220185089998</v>
      </c>
      <c r="Q30" s="171">
        <v>6893.8320689600005</v>
      </c>
      <c r="R30" s="171">
        <v>22102.273043989997</v>
      </c>
      <c r="S30" s="171">
        <v>8620.0351307199981</v>
      </c>
      <c r="T30" s="171">
        <v>11260.634542560005</v>
      </c>
      <c r="U30" s="171">
        <v>14379.180530970003</v>
      </c>
      <c r="V30" s="171">
        <v>15956.614002229997</v>
      </c>
      <c r="W30" s="171">
        <v>8802.7158218399945</v>
      </c>
      <c r="X30" s="171">
        <v>3096.9008943599997</v>
      </c>
      <c r="Y30" s="171">
        <v>137.27699999999999</v>
      </c>
      <c r="Z30" s="171">
        <v>539.88300000000004</v>
      </c>
      <c r="AA30" s="171">
        <v>3958.0739156700015</v>
      </c>
      <c r="AB30" s="171">
        <v>1402.4991319779992</v>
      </c>
      <c r="AC30" s="171">
        <v>270.85429467</v>
      </c>
      <c r="AD30" s="171">
        <v>5052.8402065399996</v>
      </c>
      <c r="AE30" s="171">
        <v>5300.9168800000007</v>
      </c>
      <c r="AF30" s="171">
        <v>3754.5152202100012</v>
      </c>
      <c r="AG30" s="171">
        <v>259.92540969999993</v>
      </c>
      <c r="AH30" s="171">
        <v>5299.7492180600011</v>
      </c>
      <c r="AI30" s="171">
        <v>2768.7138000000004</v>
      </c>
      <c r="AJ30" s="171">
        <v>4042.7675580600003</v>
      </c>
      <c r="AK30" s="171">
        <v>593.89458322999985</v>
      </c>
      <c r="AL30" s="171">
        <v>122.77981999999999</v>
      </c>
      <c r="AM30" s="171">
        <v>624.16809950999993</v>
      </c>
      <c r="AN30" s="171">
        <v>403.04599999999999</v>
      </c>
      <c r="AO30" s="171">
        <v>241.67284557000002</v>
      </c>
      <c r="AP30" s="171">
        <v>213.16039314999998</v>
      </c>
      <c r="AQ30" s="171">
        <v>1732.3535374300013</v>
      </c>
      <c r="AR30" s="171">
        <v>628.25353000000018</v>
      </c>
      <c r="AS30" s="171">
        <v>292.73356214000006</v>
      </c>
      <c r="AT30" s="171">
        <v>158.84700000000001</v>
      </c>
      <c r="AU30" s="171">
        <v>611.85167999999999</v>
      </c>
      <c r="AV30" s="171">
        <v>81.260944340000023</v>
      </c>
      <c r="AW30" s="171">
        <v>500.89400000000001</v>
      </c>
      <c r="AX30" s="171">
        <v>0</v>
      </c>
      <c r="AY30" s="171">
        <v>180.79068095000005</v>
      </c>
      <c r="AZ30" s="171">
        <v>242.91163553000007</v>
      </c>
      <c r="BA30" s="171">
        <v>0</v>
      </c>
      <c r="BB30" s="171">
        <v>629.3335800000001</v>
      </c>
      <c r="BC30" s="171">
        <v>840.83064321999996</v>
      </c>
      <c r="BD30" s="171">
        <v>1765.4781151600002</v>
      </c>
      <c r="BE30" s="171">
        <v>877.70120999999995</v>
      </c>
    </row>
    <row r="31" spans="2:57" x14ac:dyDescent="0.55000000000000004">
      <c r="B31" s="172"/>
      <c r="C31" s="138" t="s">
        <v>306</v>
      </c>
      <c r="D31" s="171">
        <v>1.77773019</v>
      </c>
      <c r="E31" s="171">
        <v>1306.9000000000001</v>
      </c>
      <c r="F31" s="171">
        <v>1731.7985106600001</v>
      </c>
      <c r="G31" s="171">
        <v>3372.0218135199998</v>
      </c>
      <c r="H31" s="171">
        <v>10584.8312804</v>
      </c>
      <c r="I31" s="171">
        <v>2107.51924895395</v>
      </c>
      <c r="J31" s="171">
        <v>4801.8145091870001</v>
      </c>
      <c r="K31" s="171">
        <v>1326.2759170699999</v>
      </c>
      <c r="L31" s="171">
        <v>119.802399397</v>
      </c>
      <c r="M31" s="171">
        <v>245.89681998500001</v>
      </c>
      <c r="N31" s="171">
        <v>591.80218564999973</v>
      </c>
      <c r="O31" s="171">
        <v>752.90960515000006</v>
      </c>
      <c r="P31" s="171">
        <v>853.89275049549997</v>
      </c>
      <c r="Q31" s="171">
        <v>0</v>
      </c>
      <c r="R31" s="171">
        <v>258.19998518774497</v>
      </c>
      <c r="S31" s="171">
        <v>42.175245969999999</v>
      </c>
      <c r="T31" s="171">
        <v>69.581170299999997</v>
      </c>
      <c r="U31" s="171">
        <v>416.72503494926701</v>
      </c>
      <c r="V31" s="171">
        <v>111.58720147999998</v>
      </c>
      <c r="W31" s="171">
        <v>597.53107521740003</v>
      </c>
      <c r="X31" s="171">
        <v>7.9299999999999995E-2</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1912.0475959659998</v>
      </c>
      <c r="E32" s="171">
        <v>1277.4192422616898</v>
      </c>
      <c r="F32" s="171">
        <v>4011.6334082199996</v>
      </c>
      <c r="G32" s="171">
        <v>4901.2768786300003</v>
      </c>
      <c r="H32" s="171">
        <v>1708.6236630999999</v>
      </c>
      <c r="I32" s="171">
        <v>3529.7162047583251</v>
      </c>
      <c r="J32" s="171">
        <v>1794.4230611170999</v>
      </c>
      <c r="K32" s="171">
        <v>2644.6439983599998</v>
      </c>
      <c r="L32" s="171">
        <v>238.88508257000001</v>
      </c>
      <c r="M32" s="171">
        <v>1610.1146932349609</v>
      </c>
      <c r="N32" s="171">
        <v>2367.1814531099999</v>
      </c>
      <c r="O32" s="171">
        <v>3501.3860165399997</v>
      </c>
      <c r="P32" s="171">
        <v>1523.39221748</v>
      </c>
      <c r="Q32" s="171">
        <v>691.03688252000006</v>
      </c>
      <c r="R32" s="171">
        <v>3617.8328682947849</v>
      </c>
      <c r="S32" s="171">
        <v>975.67524775999959</v>
      </c>
      <c r="T32" s="171">
        <v>2142.3132599242999</v>
      </c>
      <c r="U32" s="171">
        <v>3000.0405207214999</v>
      </c>
      <c r="V32" s="171">
        <v>2455.7160535099993</v>
      </c>
      <c r="W32" s="171">
        <v>1304.6494623924998</v>
      </c>
      <c r="X32" s="171">
        <v>21.568488420000001</v>
      </c>
      <c r="Y32" s="171">
        <v>1.3779999999999999</v>
      </c>
      <c r="Z32" s="171">
        <v>0.3</v>
      </c>
      <c r="AA32" s="171">
        <v>24.762772669999968</v>
      </c>
      <c r="AB32" s="171">
        <v>4.9286669100000022</v>
      </c>
      <c r="AC32" s="171">
        <v>1.2931246000000001</v>
      </c>
      <c r="AD32" s="171">
        <v>80.070650270000002</v>
      </c>
      <c r="AE32" s="171">
        <v>157.87044</v>
      </c>
      <c r="AF32" s="171">
        <v>0</v>
      </c>
      <c r="AG32" s="171">
        <v>1.4365450000000002</v>
      </c>
      <c r="AH32" s="171">
        <v>73.917964269999999</v>
      </c>
      <c r="AI32" s="171">
        <v>10.368600000000001</v>
      </c>
      <c r="AJ32" s="171">
        <v>20.96750501</v>
      </c>
      <c r="AK32" s="171">
        <v>0.125</v>
      </c>
      <c r="AL32" s="171">
        <v>0</v>
      </c>
      <c r="AM32" s="171">
        <v>1.1000000000000001</v>
      </c>
      <c r="AN32" s="171">
        <v>0</v>
      </c>
      <c r="AO32" s="171">
        <v>0</v>
      </c>
      <c r="AP32" s="171">
        <v>235.47790619</v>
      </c>
      <c r="AQ32" s="171">
        <v>0</v>
      </c>
      <c r="AR32" s="171">
        <v>3.9475899999999999</v>
      </c>
      <c r="AS32" s="171">
        <v>0</v>
      </c>
      <c r="AT32" s="171">
        <v>0</v>
      </c>
      <c r="AU32" s="171">
        <v>2.6240000000000001</v>
      </c>
      <c r="AV32" s="171">
        <v>0</v>
      </c>
      <c r="AW32" s="171">
        <v>1.7649899</v>
      </c>
      <c r="AX32" s="171">
        <v>608.97475354999995</v>
      </c>
      <c r="AY32" s="171">
        <v>0</v>
      </c>
      <c r="AZ32" s="171">
        <v>0</v>
      </c>
      <c r="BA32" s="171">
        <v>192.74608410000002</v>
      </c>
      <c r="BB32" s="171">
        <v>1E-3</v>
      </c>
      <c r="BC32" s="171">
        <v>16.157648330000001</v>
      </c>
      <c r="BD32" s="171">
        <v>4.7500000000000001E-2</v>
      </c>
      <c r="BE32" s="171">
        <v>18.164999999999999</v>
      </c>
    </row>
    <row r="33" spans="2:57" x14ac:dyDescent="0.55000000000000004">
      <c r="B33" s="172"/>
      <c r="C33" s="138" t="s">
        <v>305</v>
      </c>
      <c r="D33" s="171">
        <v>1468.5248722659999</v>
      </c>
      <c r="E33" s="171">
        <v>1277.4192422616898</v>
      </c>
      <c r="F33" s="171">
        <v>3991.3248183299997</v>
      </c>
      <c r="G33" s="171">
        <v>3973.6260805399997</v>
      </c>
      <c r="H33" s="171">
        <v>1507.4531924599999</v>
      </c>
      <c r="I33" s="171">
        <v>2839.1028505900003</v>
      </c>
      <c r="J33" s="171">
        <v>1355.1470496299999</v>
      </c>
      <c r="K33" s="171">
        <v>2644.04437336</v>
      </c>
      <c r="L33" s="171">
        <v>231.18647048</v>
      </c>
      <c r="M33" s="171">
        <v>1601.6530694500009</v>
      </c>
      <c r="N33" s="171">
        <v>2367.1814531099999</v>
      </c>
      <c r="O33" s="171">
        <v>3433.4340083899997</v>
      </c>
      <c r="P33" s="171">
        <v>1523.39221748</v>
      </c>
      <c r="Q33" s="171">
        <v>691.03688252000006</v>
      </c>
      <c r="R33" s="171">
        <v>3452.2318807199999</v>
      </c>
      <c r="S33" s="171">
        <v>975.67524775999959</v>
      </c>
      <c r="T33" s="171">
        <v>1949.7048749242997</v>
      </c>
      <c r="U33" s="171">
        <v>2749.95278259</v>
      </c>
      <c r="V33" s="171">
        <v>2455.7160535099993</v>
      </c>
      <c r="W33" s="171">
        <v>1075.0124606099998</v>
      </c>
      <c r="X33" s="171">
        <v>21.568488420000001</v>
      </c>
      <c r="Y33" s="171">
        <v>1.3779999999999999</v>
      </c>
      <c r="Z33" s="171">
        <v>0.3</v>
      </c>
      <c r="AA33" s="171">
        <v>24.762772669999968</v>
      </c>
      <c r="AB33" s="171">
        <v>4.9286669100000022</v>
      </c>
      <c r="AC33" s="171">
        <v>1.2931246000000001</v>
      </c>
      <c r="AD33" s="171">
        <v>80.070650270000002</v>
      </c>
      <c r="AE33" s="171">
        <v>157.87044</v>
      </c>
      <c r="AF33" s="171">
        <v>0</v>
      </c>
      <c r="AG33" s="171">
        <v>1.4365450000000002</v>
      </c>
      <c r="AH33" s="171">
        <v>73.917964269999999</v>
      </c>
      <c r="AI33" s="171">
        <v>10.368600000000001</v>
      </c>
      <c r="AJ33" s="171">
        <v>20.96750501</v>
      </c>
      <c r="AK33" s="171">
        <v>0.125</v>
      </c>
      <c r="AL33" s="171">
        <v>0</v>
      </c>
      <c r="AM33" s="171">
        <v>1.1000000000000001</v>
      </c>
      <c r="AN33" s="171">
        <v>0</v>
      </c>
      <c r="AO33" s="171">
        <v>0</v>
      </c>
      <c r="AP33" s="171">
        <v>235.47790619</v>
      </c>
      <c r="AQ33" s="171">
        <v>0</v>
      </c>
      <c r="AR33" s="171">
        <v>3.9475899999999999</v>
      </c>
      <c r="AS33" s="171">
        <v>0</v>
      </c>
      <c r="AT33" s="171">
        <v>0</v>
      </c>
      <c r="AU33" s="171">
        <v>2.6240000000000001</v>
      </c>
      <c r="AV33" s="171">
        <v>0</v>
      </c>
      <c r="AW33" s="171">
        <v>1.7649899</v>
      </c>
      <c r="AX33" s="171">
        <v>608.97475354999995</v>
      </c>
      <c r="AY33" s="171">
        <v>0</v>
      </c>
      <c r="AZ33" s="171">
        <v>0</v>
      </c>
      <c r="BA33" s="171">
        <v>192.74608410000002</v>
      </c>
      <c r="BB33" s="171">
        <v>1E-3</v>
      </c>
      <c r="BC33" s="171">
        <v>16.157648330000001</v>
      </c>
      <c r="BD33" s="171">
        <v>4.7500000000000001E-2</v>
      </c>
      <c r="BE33" s="171">
        <v>18.164999999999999</v>
      </c>
    </row>
    <row r="34" spans="2:57" x14ac:dyDescent="0.55000000000000004">
      <c r="B34" s="172"/>
      <c r="C34" s="138" t="s">
        <v>306</v>
      </c>
      <c r="D34" s="171">
        <v>443.52272369999997</v>
      </c>
      <c r="E34" s="171">
        <v>0</v>
      </c>
      <c r="F34" s="171">
        <v>20.308589890000004</v>
      </c>
      <c r="G34" s="171">
        <v>927.65079809000008</v>
      </c>
      <c r="H34" s="171">
        <v>201.17047063999999</v>
      </c>
      <c r="I34" s="171">
        <v>690.61335416832503</v>
      </c>
      <c r="J34" s="171">
        <v>439.27601148709999</v>
      </c>
      <c r="K34" s="171">
        <v>0.59962499999999996</v>
      </c>
      <c r="L34" s="171">
        <v>7.6986120900000001</v>
      </c>
      <c r="M34" s="171">
        <v>8.4616237849600004</v>
      </c>
      <c r="N34" s="171">
        <v>0</v>
      </c>
      <c r="O34" s="171">
        <v>67.952008149999997</v>
      </c>
      <c r="P34" s="171">
        <v>0</v>
      </c>
      <c r="Q34" s="171">
        <v>0</v>
      </c>
      <c r="R34" s="171">
        <v>165.60098757478497</v>
      </c>
      <c r="S34" s="171">
        <v>0</v>
      </c>
      <c r="T34" s="171">
        <v>192.608385</v>
      </c>
      <c r="U34" s="171">
        <v>250.08773813149998</v>
      </c>
      <c r="V34" s="171">
        <v>0</v>
      </c>
      <c r="W34" s="171">
        <v>229.63700178249999</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6563.2903691003003</v>
      </c>
      <c r="F35" s="171">
        <v>1255.9881698699999</v>
      </c>
      <c r="G35" s="171">
        <v>0</v>
      </c>
      <c r="H35" s="171">
        <v>137.72333121</v>
      </c>
      <c r="I35" s="171">
        <v>70.255640999999997</v>
      </c>
      <c r="J35" s="171">
        <v>242.69216679000002</v>
      </c>
      <c r="K35" s="171">
        <v>127.66570334000001</v>
      </c>
      <c r="L35" s="171">
        <v>64.965543789999998</v>
      </c>
      <c r="M35" s="171">
        <v>595.35968596200041</v>
      </c>
      <c r="N35" s="171">
        <v>88.176335772092997</v>
      </c>
      <c r="O35" s="171">
        <v>24.789116140000008</v>
      </c>
      <c r="P35" s="171">
        <v>0</v>
      </c>
      <c r="Q35" s="171">
        <v>0</v>
      </c>
      <c r="R35" s="171">
        <v>21.576468510000002</v>
      </c>
      <c r="S35" s="171">
        <v>137.03808906999998</v>
      </c>
      <c r="T35" s="171">
        <v>67.658671179999999</v>
      </c>
      <c r="U35" s="171">
        <v>48.037841876800009</v>
      </c>
      <c r="V35" s="171">
        <v>8.6466353399999996</v>
      </c>
      <c r="W35" s="171">
        <v>0</v>
      </c>
      <c r="X35" s="171">
        <v>8.0531657600000006</v>
      </c>
      <c r="Y35" s="171">
        <v>0</v>
      </c>
      <c r="Z35" s="171">
        <v>0</v>
      </c>
      <c r="AA35" s="171">
        <v>5.6746478299999996</v>
      </c>
      <c r="AB35" s="171">
        <v>0</v>
      </c>
      <c r="AC35" s="171">
        <v>0</v>
      </c>
      <c r="AD35" s="171">
        <v>0.97768651000000006</v>
      </c>
      <c r="AE35" s="171">
        <v>3.63069</v>
      </c>
      <c r="AF35" s="171">
        <v>0</v>
      </c>
      <c r="AG35" s="171">
        <v>0</v>
      </c>
      <c r="AH35" s="171">
        <v>0</v>
      </c>
      <c r="AI35" s="171">
        <v>0</v>
      </c>
      <c r="AJ35" s="171">
        <v>7.1270905000000013</v>
      </c>
      <c r="AK35" s="171">
        <v>0</v>
      </c>
      <c r="AL35" s="171">
        <v>0</v>
      </c>
      <c r="AM35" s="171">
        <v>0</v>
      </c>
      <c r="AN35" s="171">
        <v>0</v>
      </c>
      <c r="AO35" s="171">
        <v>0</v>
      </c>
      <c r="AP35" s="171">
        <v>0</v>
      </c>
      <c r="AQ35" s="171">
        <v>0</v>
      </c>
      <c r="AR35" s="171">
        <v>0</v>
      </c>
      <c r="AS35" s="171">
        <v>0</v>
      </c>
      <c r="AT35" s="171">
        <v>0</v>
      </c>
      <c r="AU35" s="171">
        <v>0</v>
      </c>
      <c r="AV35" s="171">
        <v>0</v>
      </c>
      <c r="AW35" s="171">
        <v>0.24330000000000002</v>
      </c>
      <c r="AX35" s="171">
        <v>0</v>
      </c>
      <c r="AY35" s="171">
        <v>0</v>
      </c>
      <c r="AZ35" s="171">
        <v>0</v>
      </c>
      <c r="BA35" s="171">
        <v>0</v>
      </c>
      <c r="BB35" s="171">
        <v>0</v>
      </c>
      <c r="BC35" s="171">
        <v>69.583597789999999</v>
      </c>
      <c r="BD35" s="171">
        <v>0</v>
      </c>
      <c r="BE35" s="171">
        <v>0</v>
      </c>
    </row>
    <row r="36" spans="2:57" x14ac:dyDescent="0.55000000000000004">
      <c r="B36" s="176">
        <v>5</v>
      </c>
      <c r="C36" s="136" t="s">
        <v>137</v>
      </c>
      <c r="D36" s="171">
        <v>21747.573163324676</v>
      </c>
      <c r="E36" s="171">
        <v>36518.371761601331</v>
      </c>
      <c r="F36" s="171">
        <v>38510.450586543593</v>
      </c>
      <c r="G36" s="171">
        <v>56741.987165743427</v>
      </c>
      <c r="H36" s="171">
        <v>7646.5633412681127</v>
      </c>
      <c r="I36" s="171">
        <v>22649.714338286176</v>
      </c>
      <c r="J36" s="171">
        <v>14534.336014604978</v>
      </c>
      <c r="K36" s="171">
        <v>21268.205443258244</v>
      </c>
      <c r="L36" s="171">
        <v>28891.182238161127</v>
      </c>
      <c r="M36" s="171">
        <v>8377.741859397609</v>
      </c>
      <c r="N36" s="171">
        <v>38417.637976865415</v>
      </c>
      <c r="O36" s="171">
        <v>23700.958751073416</v>
      </c>
      <c r="P36" s="171">
        <v>26128.985475767695</v>
      </c>
      <c r="Q36" s="171">
        <v>37602.419974375101</v>
      </c>
      <c r="R36" s="171">
        <v>34012.705692590054</v>
      </c>
      <c r="S36" s="171">
        <v>11209.639399388001</v>
      </c>
      <c r="T36" s="171">
        <v>18212.846936060643</v>
      </c>
      <c r="U36" s="171">
        <v>25902.706731024133</v>
      </c>
      <c r="V36" s="171">
        <v>23224.806749187719</v>
      </c>
      <c r="W36" s="171">
        <v>9328.8684978513338</v>
      </c>
      <c r="X36" s="171">
        <v>4473.0280538268635</v>
      </c>
      <c r="Y36" s="171">
        <v>245.20699999999999</v>
      </c>
      <c r="Z36" s="171">
        <v>192.113</v>
      </c>
      <c r="AA36" s="171">
        <v>2681.7476250767741</v>
      </c>
      <c r="AB36" s="171">
        <v>1140.1716293148031</v>
      </c>
      <c r="AC36" s="171">
        <v>206.64281241947759</v>
      </c>
      <c r="AD36" s="171">
        <v>6485.3367184491326</v>
      </c>
      <c r="AE36" s="171">
        <v>3672.9386800000002</v>
      </c>
      <c r="AF36" s="171">
        <v>3282.0783475144699</v>
      </c>
      <c r="AG36" s="171">
        <v>156.69422487150038</v>
      </c>
      <c r="AH36" s="171">
        <v>3817.8819512398136</v>
      </c>
      <c r="AI36" s="171">
        <v>2933.4385197862525</v>
      </c>
      <c r="AJ36" s="171">
        <v>4867.4848293026453</v>
      </c>
      <c r="AK36" s="171">
        <v>272.50145845945013</v>
      </c>
      <c r="AL36" s="171">
        <v>117.08729</v>
      </c>
      <c r="AM36" s="171">
        <v>1042.9327765348999</v>
      </c>
      <c r="AN36" s="171">
        <v>276.58670793580001</v>
      </c>
      <c r="AO36" s="171">
        <v>807.35232559000008</v>
      </c>
      <c r="AP36" s="171">
        <v>7613.6470298099975</v>
      </c>
      <c r="AQ36" s="171">
        <v>1294.2771371481067</v>
      </c>
      <c r="AR36" s="171">
        <v>898.43253283063927</v>
      </c>
      <c r="AS36" s="171">
        <v>267.1064830410001</v>
      </c>
      <c r="AT36" s="171">
        <v>373.69799999999998</v>
      </c>
      <c r="AU36" s="171">
        <v>590.39168499499999</v>
      </c>
      <c r="AV36" s="171">
        <v>1077.41500909045</v>
      </c>
      <c r="AW36" s="171">
        <v>736.17178999999987</v>
      </c>
      <c r="AX36" s="171">
        <v>437.84536343455341</v>
      </c>
      <c r="AY36" s="171">
        <v>30.815860195000003</v>
      </c>
      <c r="AZ36" s="171">
        <v>306.86921775337504</v>
      </c>
      <c r="BA36" s="171">
        <v>3877.7880798999995</v>
      </c>
      <c r="BB36" s="171">
        <v>526.02715968525183</v>
      </c>
      <c r="BC36" s="171">
        <v>814.62459281758254</v>
      </c>
      <c r="BD36" s="171">
        <v>1236.3552443377346</v>
      </c>
      <c r="BE36" s="171">
        <v>546.63519141633276</v>
      </c>
    </row>
    <row r="37" spans="2:57" x14ac:dyDescent="0.55000000000000004">
      <c r="B37" s="176"/>
      <c r="C37" s="138" t="s">
        <v>307</v>
      </c>
      <c r="D37" s="171">
        <v>586.34300628333176</v>
      </c>
      <c r="E37" s="171">
        <v>1367.7531823202003</v>
      </c>
      <c r="F37" s="171">
        <v>19432.747364180337</v>
      </c>
      <c r="G37" s="171">
        <v>7825.8935564339763</v>
      </c>
      <c r="H37" s="171">
        <v>-0.88302098796928341</v>
      </c>
      <c r="I37" s="171">
        <v>46.531782</v>
      </c>
      <c r="J37" s="171">
        <v>2225.8853704869998</v>
      </c>
      <c r="K37" s="171">
        <v>1296.5306959775339</v>
      </c>
      <c r="L37" s="171">
        <v>6772.359314213274</v>
      </c>
      <c r="M37" s="171">
        <v>1610.4993838075877</v>
      </c>
      <c r="N37" s="171">
        <v>15075.979922370545</v>
      </c>
      <c r="O37" s="171">
        <v>60.551745650000008</v>
      </c>
      <c r="P37" s="171">
        <v>6286.0512720068073</v>
      </c>
      <c r="Q37" s="171">
        <v>6256.5371348250001</v>
      </c>
      <c r="R37" s="171">
        <v>3940.3856362091219</v>
      </c>
      <c r="S37" s="171">
        <v>11.25284227</v>
      </c>
      <c r="T37" s="171">
        <v>164.56272322999985</v>
      </c>
      <c r="U37" s="171">
        <v>53.932285500552595</v>
      </c>
      <c r="V37" s="171">
        <v>4460.7663303087265</v>
      </c>
      <c r="W37" s="171">
        <v>269.39290266</v>
      </c>
      <c r="X37" s="171">
        <v>91.929348172981832</v>
      </c>
      <c r="Y37" s="171">
        <v>24.774000000000001</v>
      </c>
      <c r="Z37" s="171">
        <v>22.888999999999999</v>
      </c>
      <c r="AA37" s="171">
        <v>105.21208469880844</v>
      </c>
      <c r="AB37" s="171">
        <v>38.441490035557798</v>
      </c>
      <c r="AC37" s="171">
        <v>0</v>
      </c>
      <c r="AD37" s="171">
        <v>0</v>
      </c>
      <c r="AE37" s="171">
        <v>2.4417499999999999</v>
      </c>
      <c r="AF37" s="171">
        <v>744.63405362191168</v>
      </c>
      <c r="AG37" s="171">
        <v>2.6574963900000896</v>
      </c>
      <c r="AH37" s="171">
        <v>24.609319779999996</v>
      </c>
      <c r="AI37" s="171">
        <v>213.92153181</v>
      </c>
      <c r="AJ37" s="171">
        <v>92.034209700000005</v>
      </c>
      <c r="AK37" s="171">
        <v>1.0500689899999998</v>
      </c>
      <c r="AL37" s="171">
        <v>5.0044599300000003</v>
      </c>
      <c r="AM37" s="171">
        <v>11.809970610000001</v>
      </c>
      <c r="AN37" s="171">
        <v>2.3769999999999998</v>
      </c>
      <c r="AO37" s="171">
        <v>38.55226811</v>
      </c>
      <c r="AP37" s="171">
        <v>151.60523195000002</v>
      </c>
      <c r="AQ37" s="171">
        <v>3.6644105300000001</v>
      </c>
      <c r="AR37" s="171">
        <v>404.18997330302579</v>
      </c>
      <c r="AS37" s="171">
        <v>2.4641464000000024</v>
      </c>
      <c r="AT37" s="171">
        <v>9.7629999999999999</v>
      </c>
      <c r="AU37" s="171">
        <v>14.235380939999999</v>
      </c>
      <c r="AV37" s="171">
        <v>14.517971159999991</v>
      </c>
      <c r="AW37" s="171">
        <v>3.9383300000000001</v>
      </c>
      <c r="AX37" s="171">
        <v>9.2288568950000016</v>
      </c>
      <c r="AY37" s="171">
        <v>0</v>
      </c>
      <c r="AZ37" s="171">
        <v>5.0334632599999996</v>
      </c>
      <c r="BA37" s="171">
        <v>101.38233</v>
      </c>
      <c r="BB37" s="171">
        <v>16.16545</v>
      </c>
      <c r="BC37" s="171">
        <v>216.00047792000001</v>
      </c>
      <c r="BD37" s="171">
        <v>116.4457650235031</v>
      </c>
      <c r="BE37" s="171">
        <v>16.557992640000002</v>
      </c>
    </row>
    <row r="38" spans="2:57" x14ac:dyDescent="0.55000000000000004">
      <c r="B38" s="176"/>
      <c r="C38" s="138" t="s">
        <v>308</v>
      </c>
      <c r="D38" s="171">
        <v>7535.6990295222186</v>
      </c>
      <c r="E38" s="171">
        <v>8947.7116955900274</v>
      </c>
      <c r="F38" s="171">
        <v>12806.958745558259</v>
      </c>
      <c r="G38" s="171">
        <v>15787.354044077996</v>
      </c>
      <c r="H38" s="171">
        <v>2397.3318180259716</v>
      </c>
      <c r="I38" s="171">
        <v>11011.407068286175</v>
      </c>
      <c r="J38" s="171">
        <v>4296.0795251479794</v>
      </c>
      <c r="K38" s="171">
        <v>3602.9281241453391</v>
      </c>
      <c r="L38" s="171">
        <v>6450.2785329623011</v>
      </c>
      <c r="M38" s="171">
        <v>3716.3223749287986</v>
      </c>
      <c r="N38" s="171">
        <v>16087.868656641056</v>
      </c>
      <c r="O38" s="171">
        <v>10367.347049369499</v>
      </c>
      <c r="P38" s="171">
        <v>6404.7582003799998</v>
      </c>
      <c r="Q38" s="171">
        <v>8445.4689281099963</v>
      </c>
      <c r="R38" s="171">
        <v>15877.778765559106</v>
      </c>
      <c r="S38" s="171">
        <v>5199.8376554008391</v>
      </c>
      <c r="T38" s="171">
        <v>7599.7056790444349</v>
      </c>
      <c r="U38" s="171">
        <v>6638.4604806099996</v>
      </c>
      <c r="V38" s="171">
        <v>10257.059873428165</v>
      </c>
      <c r="W38" s="171">
        <v>3865.9174659903783</v>
      </c>
      <c r="X38" s="171">
        <v>1730.2842202741281</v>
      </c>
      <c r="Y38" s="171">
        <v>69.204999999999998</v>
      </c>
      <c r="Z38" s="171">
        <v>108.129</v>
      </c>
      <c r="AA38" s="171">
        <v>1631.5879851992629</v>
      </c>
      <c r="AB38" s="171">
        <v>831.13031345011882</v>
      </c>
      <c r="AC38" s="171">
        <v>119.6076118540001</v>
      </c>
      <c r="AD38" s="171">
        <v>2203.7206717200002</v>
      </c>
      <c r="AE38" s="171">
        <v>1994.8766400000002</v>
      </c>
      <c r="AF38" s="171">
        <v>1823.3176913665814</v>
      </c>
      <c r="AG38" s="171">
        <v>61.69448611</v>
      </c>
      <c r="AH38" s="171">
        <v>1966.3201334054656</v>
      </c>
      <c r="AI38" s="171">
        <v>1132.962622707433</v>
      </c>
      <c r="AJ38" s="171">
        <v>1656.1787720099999</v>
      </c>
      <c r="AK38" s="171">
        <v>127.70888300475005</v>
      </c>
      <c r="AL38" s="171">
        <v>39.060379999999995</v>
      </c>
      <c r="AM38" s="171">
        <v>538.74003133000008</v>
      </c>
      <c r="AN38" s="171">
        <v>129.482</v>
      </c>
      <c r="AO38" s="171">
        <v>201.78075687</v>
      </c>
      <c r="AP38" s="171">
        <v>2212.1267724699987</v>
      </c>
      <c r="AQ38" s="171">
        <v>690.51544166000008</v>
      </c>
      <c r="AR38" s="171">
        <v>379.70188005375024</v>
      </c>
      <c r="AS38" s="171">
        <v>138.96554680000003</v>
      </c>
      <c r="AT38" s="171">
        <v>158.79</v>
      </c>
      <c r="AU38" s="171">
        <v>359.78011013500003</v>
      </c>
      <c r="AV38" s="171">
        <v>600.31947114524996</v>
      </c>
      <c r="AW38" s="171">
        <v>411.03879000000001</v>
      </c>
      <c r="AX38" s="171">
        <v>260.25709041999994</v>
      </c>
      <c r="AY38" s="171">
        <v>0</v>
      </c>
      <c r="AZ38" s="171">
        <v>174.34023742337502</v>
      </c>
      <c r="BA38" s="171">
        <v>797.26215260000004</v>
      </c>
      <c r="BB38" s="171">
        <v>225.86578000000003</v>
      </c>
      <c r="BC38" s="171">
        <v>349.62137735900012</v>
      </c>
      <c r="BD38" s="171">
        <v>459.1002080251144</v>
      </c>
      <c r="BE38" s="171">
        <v>262.15595433660991</v>
      </c>
    </row>
    <row r="39" spans="2:57" x14ac:dyDescent="0.55000000000000004">
      <c r="B39" s="176"/>
      <c r="C39" s="138" t="s">
        <v>309</v>
      </c>
      <c r="D39" s="171">
        <v>0</v>
      </c>
      <c r="E39" s="171">
        <v>9586.9918028999982</v>
      </c>
      <c r="F39" s="171">
        <v>0</v>
      </c>
      <c r="G39" s="171">
        <v>2768.5173930799983</v>
      </c>
      <c r="H39" s="171">
        <v>65.142740585018146</v>
      </c>
      <c r="I39" s="171">
        <v>601.09864200000004</v>
      </c>
      <c r="J39" s="171">
        <v>1249.0598663399996</v>
      </c>
      <c r="K39" s="171">
        <v>0</v>
      </c>
      <c r="L39" s="171">
        <v>0</v>
      </c>
      <c r="M39" s="171">
        <v>168.56946361000001</v>
      </c>
      <c r="N39" s="171">
        <v>0</v>
      </c>
      <c r="O39" s="171">
        <v>0</v>
      </c>
      <c r="P39" s="171">
        <v>0</v>
      </c>
      <c r="Q39" s="171">
        <v>971.13391002999697</v>
      </c>
      <c r="R39" s="171">
        <v>0</v>
      </c>
      <c r="S39" s="171">
        <v>0</v>
      </c>
      <c r="T39" s="171">
        <v>411.91840648500329</v>
      </c>
      <c r="U39" s="171">
        <v>0</v>
      </c>
      <c r="V39" s="171">
        <v>2673.6793599600005</v>
      </c>
      <c r="W39" s="171">
        <v>0</v>
      </c>
      <c r="X39" s="171">
        <v>1208.8585743999997</v>
      </c>
      <c r="Y39" s="171">
        <v>29.126999999999999</v>
      </c>
      <c r="Z39" s="171">
        <v>0</v>
      </c>
      <c r="AA39" s="171">
        <v>0</v>
      </c>
      <c r="AB39" s="171">
        <v>0</v>
      </c>
      <c r="AC39" s="171">
        <v>0</v>
      </c>
      <c r="AD39" s="171">
        <v>0</v>
      </c>
      <c r="AE39" s="171">
        <v>0</v>
      </c>
      <c r="AF39" s="171">
        <v>0</v>
      </c>
      <c r="AG39" s="171">
        <v>81.06584599</v>
      </c>
      <c r="AH39" s="171">
        <v>0</v>
      </c>
      <c r="AI39" s="171">
        <v>719.62335134779983</v>
      </c>
      <c r="AJ39" s="171">
        <v>1417.6429953000006</v>
      </c>
      <c r="AK39" s="171">
        <v>0</v>
      </c>
      <c r="AL39" s="171">
        <v>0</v>
      </c>
      <c r="AM39" s="171">
        <v>167.03401735489999</v>
      </c>
      <c r="AN39" s="171">
        <v>37.833504659999988</v>
      </c>
      <c r="AO39" s="171">
        <v>398.50984974000005</v>
      </c>
      <c r="AP39" s="171">
        <v>5172.4062143499996</v>
      </c>
      <c r="AQ39" s="171">
        <v>230.07021103000099</v>
      </c>
      <c r="AR39" s="171">
        <v>0</v>
      </c>
      <c r="AS39" s="171">
        <v>5.6315493600000046</v>
      </c>
      <c r="AT39" s="171">
        <v>0</v>
      </c>
      <c r="AU39" s="171">
        <v>76.041619799999992</v>
      </c>
      <c r="AV39" s="171">
        <v>360.94085741999987</v>
      </c>
      <c r="AW39" s="171">
        <v>12.24428</v>
      </c>
      <c r="AX39" s="171">
        <v>0</v>
      </c>
      <c r="AY39" s="171">
        <v>0</v>
      </c>
      <c r="AZ39" s="171">
        <v>27.445734770000012</v>
      </c>
      <c r="BA39" s="171">
        <v>2923.9151164999998</v>
      </c>
      <c r="BB39" s="171">
        <v>141.34955999999997</v>
      </c>
      <c r="BC39" s="171">
        <v>0</v>
      </c>
      <c r="BD39" s="171">
        <v>203.27175146999994</v>
      </c>
      <c r="BE39" s="171">
        <v>110.91032657000001</v>
      </c>
    </row>
    <row r="40" spans="2:57" x14ac:dyDescent="0.55000000000000004">
      <c r="B40" s="176"/>
      <c r="C40" s="138" t="s">
        <v>310</v>
      </c>
      <c r="D40" s="171">
        <v>13625.531127519125</v>
      </c>
      <c r="E40" s="171">
        <v>16615.915080791106</v>
      </c>
      <c r="F40" s="171">
        <v>6270.7444768049972</v>
      </c>
      <c r="G40" s="171">
        <v>30360.222172151458</v>
      </c>
      <c r="H40" s="171">
        <v>5184.9718036450922</v>
      </c>
      <c r="I40" s="171">
        <v>10990.676846</v>
      </c>
      <c r="J40" s="171">
        <v>6763.3112526299992</v>
      </c>
      <c r="K40" s="171">
        <v>16368.746623135372</v>
      </c>
      <c r="L40" s="171">
        <v>15668.544390985553</v>
      </c>
      <c r="M40" s="171">
        <v>2882.3506370512232</v>
      </c>
      <c r="N40" s="171">
        <v>7253.7893978538123</v>
      </c>
      <c r="O40" s="171">
        <v>13273.059956053918</v>
      </c>
      <c r="P40" s="171">
        <v>13438.176003380888</v>
      </c>
      <c r="Q40" s="171">
        <v>21929.280001410109</v>
      </c>
      <c r="R40" s="171">
        <v>14194.541290821828</v>
      </c>
      <c r="S40" s="171">
        <v>5998.5489017171622</v>
      </c>
      <c r="T40" s="171">
        <v>10036.660127301206</v>
      </c>
      <c r="U40" s="171">
        <v>19210.313964913581</v>
      </c>
      <c r="V40" s="171">
        <v>5833.3011854908291</v>
      </c>
      <c r="W40" s="171">
        <v>5193.5581292009556</v>
      </c>
      <c r="X40" s="171">
        <v>1441.9559109797542</v>
      </c>
      <c r="Y40" s="171">
        <v>122.101</v>
      </c>
      <c r="Z40" s="171">
        <v>61.094999999999999</v>
      </c>
      <c r="AA40" s="171">
        <v>944.94755517870283</v>
      </c>
      <c r="AB40" s="171">
        <v>270.59982582912642</v>
      </c>
      <c r="AC40" s="171">
        <v>87.035200565477481</v>
      </c>
      <c r="AD40" s="171">
        <v>4281.6160467291329</v>
      </c>
      <c r="AE40" s="171">
        <v>1675.6202900000001</v>
      </c>
      <c r="AF40" s="171">
        <v>714.12660252597743</v>
      </c>
      <c r="AG40" s="171">
        <v>11.276396381500293</v>
      </c>
      <c r="AH40" s="171">
        <v>1826.9524980543479</v>
      </c>
      <c r="AI40" s="171">
        <v>866.9310139210196</v>
      </c>
      <c r="AJ40" s="171">
        <v>1701.6288522926448</v>
      </c>
      <c r="AK40" s="171">
        <v>143.74250646470003</v>
      </c>
      <c r="AL40" s="171">
        <v>73.022450069999991</v>
      </c>
      <c r="AM40" s="171">
        <v>325.34875723999994</v>
      </c>
      <c r="AN40" s="171">
        <v>106.89420327580004</v>
      </c>
      <c r="AO40" s="171">
        <v>168.50945086999994</v>
      </c>
      <c r="AP40" s="171">
        <v>77.508811039998193</v>
      </c>
      <c r="AQ40" s="171">
        <v>370.02707392810566</v>
      </c>
      <c r="AR40" s="171">
        <v>114.54067947386322</v>
      </c>
      <c r="AS40" s="171">
        <v>120.04524048100005</v>
      </c>
      <c r="AT40" s="171">
        <v>205.14500000000001</v>
      </c>
      <c r="AU40" s="171">
        <v>140.33457412000001</v>
      </c>
      <c r="AV40" s="171">
        <v>101.63670936520002</v>
      </c>
      <c r="AW40" s="171">
        <v>308.95038999999991</v>
      </c>
      <c r="AX40" s="171">
        <v>168.35941611955343</v>
      </c>
      <c r="AY40" s="171">
        <v>30.815860195000003</v>
      </c>
      <c r="AZ40" s="171">
        <v>100.04978230000005</v>
      </c>
      <c r="BA40" s="171">
        <v>55.22848079999909</v>
      </c>
      <c r="BB40" s="171">
        <v>142.64636968525184</v>
      </c>
      <c r="BC40" s="171">
        <v>249.00273753858241</v>
      </c>
      <c r="BD40" s="171">
        <v>457.53751981911716</v>
      </c>
      <c r="BE40" s="171">
        <v>157.01091786972282</v>
      </c>
    </row>
    <row r="41" spans="2:57" x14ac:dyDescent="0.55000000000000004">
      <c r="B41" s="176">
        <v>6</v>
      </c>
      <c r="C41" s="136" t="s">
        <v>141</v>
      </c>
      <c r="D41" s="171">
        <v>0</v>
      </c>
      <c r="E41" s="171">
        <v>-567.74655030999577</v>
      </c>
      <c r="F41" s="171">
        <v>0</v>
      </c>
      <c r="G41" s="171">
        <v>1.5434879699999999</v>
      </c>
      <c r="H41" s="171">
        <v>0</v>
      </c>
      <c r="I41" s="171">
        <v>43.901474999999998</v>
      </c>
      <c r="J41" s="171">
        <v>0</v>
      </c>
      <c r="K41" s="171">
        <v>0.85076051532054298</v>
      </c>
      <c r="L41" s="171">
        <v>0</v>
      </c>
      <c r="M41" s="171">
        <v>0</v>
      </c>
      <c r="N41" s="171">
        <v>0</v>
      </c>
      <c r="O41" s="171">
        <v>0</v>
      </c>
      <c r="P41" s="171">
        <v>0</v>
      </c>
      <c r="Q41" s="171">
        <v>1090.3010675297119</v>
      </c>
      <c r="R41" s="171">
        <v>0</v>
      </c>
      <c r="S41" s="171">
        <v>0</v>
      </c>
      <c r="T41" s="171">
        <v>0</v>
      </c>
      <c r="U41" s="171">
        <v>0</v>
      </c>
      <c r="V41" s="171">
        <v>-28.1622227727288</v>
      </c>
      <c r="W41" s="171">
        <v>0</v>
      </c>
      <c r="X41" s="171">
        <v>0</v>
      </c>
      <c r="Y41" s="171">
        <v>0</v>
      </c>
      <c r="Z41" s="171">
        <v>0</v>
      </c>
      <c r="AA41" s="171">
        <v>0</v>
      </c>
      <c r="AB41" s="171">
        <v>0</v>
      </c>
      <c r="AC41" s="171">
        <v>0</v>
      </c>
      <c r="AD41" s="171">
        <v>0</v>
      </c>
      <c r="AE41" s="171">
        <v>0</v>
      </c>
      <c r="AF41" s="171">
        <v>0</v>
      </c>
      <c r="AG41" s="171">
        <v>0</v>
      </c>
      <c r="AH41" s="171">
        <v>1.0002136230468749E-8</v>
      </c>
      <c r="AI41" s="171">
        <v>0</v>
      </c>
      <c r="AJ41" s="171">
        <v>0</v>
      </c>
      <c r="AK41" s="171">
        <v>0</v>
      </c>
      <c r="AL41" s="171">
        <v>0</v>
      </c>
      <c r="AM41" s="171">
        <v>0</v>
      </c>
      <c r="AN41" s="171">
        <v>0</v>
      </c>
      <c r="AO41" s="171">
        <v>0</v>
      </c>
      <c r="AP41" s="171">
        <v>5.3700000000000005E-2</v>
      </c>
      <c r="AQ41" s="171">
        <v>0</v>
      </c>
      <c r="AR41" s="171">
        <v>0</v>
      </c>
      <c r="AS41" s="171">
        <v>0</v>
      </c>
      <c r="AT41" s="171">
        <v>0</v>
      </c>
      <c r="AU41" s="171">
        <v>1.6098005800000001</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668.1591137538129</v>
      </c>
      <c r="E42" s="171">
        <v>1206.7449244888157</v>
      </c>
      <c r="F42" s="171">
        <v>2169.657013854795</v>
      </c>
      <c r="G42" s="171">
        <v>1866.8762115297686</v>
      </c>
      <c r="H42" s="171">
        <v>981.98463605407323</v>
      </c>
      <c r="I42" s="171">
        <v>1506.6165034500013</v>
      </c>
      <c r="J42" s="171">
        <v>605.60482533805452</v>
      </c>
      <c r="K42" s="171">
        <v>1080.2120948460229</v>
      </c>
      <c r="L42" s="171">
        <v>1377.6568451024505</v>
      </c>
      <c r="M42" s="171">
        <v>671.52057372540196</v>
      </c>
      <c r="N42" s="171">
        <v>888.09289264431845</v>
      </c>
      <c r="O42" s="171">
        <v>515.98887538392592</v>
      </c>
      <c r="P42" s="171">
        <v>333.86478466157001</v>
      </c>
      <c r="Q42" s="171">
        <v>609.23504407998291</v>
      </c>
      <c r="R42" s="171">
        <v>1946.9638888110007</v>
      </c>
      <c r="S42" s="171">
        <v>582.41533197467197</v>
      </c>
      <c r="T42" s="171">
        <v>1534.4556760514522</v>
      </c>
      <c r="U42" s="171">
        <v>1238.5559975579986</v>
      </c>
      <c r="V42" s="171">
        <v>0</v>
      </c>
      <c r="W42" s="171">
        <v>777.82761114150014</v>
      </c>
      <c r="X42" s="171">
        <v>171.58569329329362</v>
      </c>
      <c r="Y42" s="171">
        <v>0</v>
      </c>
      <c r="Z42" s="171">
        <v>40.960999999999999</v>
      </c>
      <c r="AA42" s="171">
        <v>102.68539772178373</v>
      </c>
      <c r="AB42" s="171">
        <v>0</v>
      </c>
      <c r="AC42" s="171">
        <v>14.088057292909179</v>
      </c>
      <c r="AD42" s="171">
        <v>316.04201898668788</v>
      </c>
      <c r="AE42" s="171">
        <v>240.48023719494324</v>
      </c>
      <c r="AF42" s="171">
        <v>0</v>
      </c>
      <c r="AG42" s="171">
        <v>7.1756407484999993</v>
      </c>
      <c r="AH42" s="171">
        <v>112.02750542619117</v>
      </c>
      <c r="AI42" s="171">
        <v>250.52211983677995</v>
      </c>
      <c r="AJ42" s="171">
        <v>181.00504029014462</v>
      </c>
      <c r="AK42" s="171">
        <v>8.7295573953000396</v>
      </c>
      <c r="AL42" s="171">
        <v>0</v>
      </c>
      <c r="AM42" s="171">
        <v>0</v>
      </c>
      <c r="AN42" s="171">
        <v>12.903972064200014</v>
      </c>
      <c r="AO42" s="171">
        <v>0</v>
      </c>
      <c r="AP42" s="171">
        <v>10.191003909999994</v>
      </c>
      <c r="AQ42" s="171">
        <v>52.02039615062607</v>
      </c>
      <c r="AR42" s="171">
        <v>0</v>
      </c>
      <c r="AS42" s="171">
        <v>0</v>
      </c>
      <c r="AT42" s="171">
        <v>0</v>
      </c>
      <c r="AU42" s="171">
        <v>0</v>
      </c>
      <c r="AV42" s="171">
        <v>7.5995799717599546</v>
      </c>
      <c r="AW42" s="171">
        <v>4.3463600000000078</v>
      </c>
      <c r="AX42" s="171">
        <v>0</v>
      </c>
      <c r="AY42" s="171">
        <v>8.7229002350000258</v>
      </c>
      <c r="AZ42" s="171">
        <v>0</v>
      </c>
      <c r="BA42" s="171">
        <v>0</v>
      </c>
      <c r="BB42" s="171">
        <v>0</v>
      </c>
      <c r="BC42" s="171">
        <v>19.265978661099915</v>
      </c>
      <c r="BD42" s="171">
        <v>0</v>
      </c>
      <c r="BE42" s="171">
        <v>53.943169508605727</v>
      </c>
    </row>
    <row r="43" spans="2:57" s="165" customFormat="1" x14ac:dyDescent="0.55000000000000004">
      <c r="B43" s="179" t="s">
        <v>311</v>
      </c>
      <c r="C43" s="179"/>
      <c r="D43" s="180">
        <v>309840.67000924557</v>
      </c>
      <c r="E43" s="180">
        <v>417853.52221524954</v>
      </c>
      <c r="F43" s="180">
        <v>531964.60161746293</v>
      </c>
      <c r="G43" s="180">
        <v>508834.17901810165</v>
      </c>
      <c r="H43" s="180">
        <v>155884.65835257049</v>
      </c>
      <c r="I43" s="180">
        <v>361540.78036272404</v>
      </c>
      <c r="J43" s="180">
        <v>203962.56904536125</v>
      </c>
      <c r="K43" s="180">
        <v>267624.59602243057</v>
      </c>
      <c r="L43" s="180">
        <v>447859.31855652051</v>
      </c>
      <c r="M43" s="180">
        <v>190470.58250986983</v>
      </c>
      <c r="N43" s="180">
        <v>421989.75078917824</v>
      </c>
      <c r="O43" s="180">
        <v>367445.99297895608</v>
      </c>
      <c r="P43" s="180">
        <v>295592.5691291035</v>
      </c>
      <c r="Q43" s="180">
        <v>304144.26246956654</v>
      </c>
      <c r="R43" s="180">
        <v>565974.16480822093</v>
      </c>
      <c r="S43" s="180">
        <v>209777.4718494991</v>
      </c>
      <c r="T43" s="180">
        <v>264155.59463315672</v>
      </c>
      <c r="U43" s="180">
        <v>313979.78779828601</v>
      </c>
      <c r="V43" s="180">
        <v>344810.31760656164</v>
      </c>
      <c r="W43" s="180">
        <v>227671.18933756635</v>
      </c>
      <c r="X43" s="180">
        <v>66144.805591216485</v>
      </c>
      <c r="Y43" s="180">
        <v>847.92600000000004</v>
      </c>
      <c r="Z43" s="180">
        <v>5289.4369999999999</v>
      </c>
      <c r="AA43" s="180">
        <v>61187.490979331436</v>
      </c>
      <c r="AB43" s="180">
        <v>16699.65136163697</v>
      </c>
      <c r="AC43" s="180">
        <v>8160.6083891760045</v>
      </c>
      <c r="AD43" s="180">
        <v>133458.01622604823</v>
      </c>
      <c r="AE43" s="180">
        <v>93391.013599584956</v>
      </c>
      <c r="AF43" s="180">
        <v>66199.346772194622</v>
      </c>
      <c r="AG43" s="180">
        <v>2043.8598141600003</v>
      </c>
      <c r="AH43" s="180">
        <v>75480.767822324487</v>
      </c>
      <c r="AI43" s="180">
        <v>68265.321640103022</v>
      </c>
      <c r="AJ43" s="180">
        <v>65815.517917418561</v>
      </c>
      <c r="AK43" s="180">
        <v>5411.6648109131438</v>
      </c>
      <c r="AL43" s="180">
        <v>1365.8074000200002</v>
      </c>
      <c r="AM43" s="180">
        <v>6589.9440134103961</v>
      </c>
      <c r="AN43" s="180">
        <v>5011.1086799999994</v>
      </c>
      <c r="AO43" s="180">
        <v>3724.6881692500019</v>
      </c>
      <c r="AP43" s="180">
        <v>8422.5706552199972</v>
      </c>
      <c r="AQ43" s="180">
        <v>11132.086553314124</v>
      </c>
      <c r="AR43" s="180">
        <v>15385.609659327733</v>
      </c>
      <c r="AS43" s="180">
        <v>8774.691749731599</v>
      </c>
      <c r="AT43" s="180">
        <v>6029.723</v>
      </c>
      <c r="AU43" s="180">
        <v>6407.7331499956999</v>
      </c>
      <c r="AV43" s="180">
        <v>5345.6173940822118</v>
      </c>
      <c r="AW43" s="180">
        <v>14504.0425399</v>
      </c>
      <c r="AX43" s="180">
        <v>8443.6166439253811</v>
      </c>
      <c r="AY43" s="180">
        <v>2290.4762082500001</v>
      </c>
      <c r="AZ43" s="180">
        <v>2499.903865683375</v>
      </c>
      <c r="BA43" s="180">
        <v>4194.0233857999992</v>
      </c>
      <c r="BB43" s="180">
        <v>9750.674139424953</v>
      </c>
      <c r="BC43" s="180">
        <v>21152.904668718682</v>
      </c>
      <c r="BD43" s="180">
        <v>19493.49411134133</v>
      </c>
      <c r="BE43" s="180">
        <v>8974.2057842390914</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29965.457970354502</v>
      </c>
      <c r="E45" s="171">
        <v>31527.821136172985</v>
      </c>
      <c r="F45" s="171">
        <v>37681.560158459979</v>
      </c>
      <c r="G45" s="171">
        <v>39020.273191609987</v>
      </c>
      <c r="H45" s="171">
        <v>27900.106845869996</v>
      </c>
      <c r="I45" s="171">
        <v>38517.631656000012</v>
      </c>
      <c r="J45" s="171">
        <v>17297.467649000013</v>
      </c>
      <c r="K45" s="171">
        <v>23340.513374048009</v>
      </c>
      <c r="L45" s="171">
        <v>24721.417534430013</v>
      </c>
      <c r="M45" s="171">
        <v>11253.637325272679</v>
      </c>
      <c r="N45" s="171">
        <v>22572.655868995567</v>
      </c>
      <c r="O45" s="171">
        <v>17614.84411292999</v>
      </c>
      <c r="P45" s="171">
        <v>12001.770852720001</v>
      </c>
      <c r="Q45" s="171">
        <v>11272.88053533675</v>
      </c>
      <c r="R45" s="171">
        <v>31831.22477894141</v>
      </c>
      <c r="S45" s="171">
        <v>12944.862454741995</v>
      </c>
      <c r="T45" s="171">
        <v>15455.591075719996</v>
      </c>
      <c r="U45" s="171">
        <v>37456.942250889872</v>
      </c>
      <c r="V45" s="171">
        <v>16534.015465772638</v>
      </c>
      <c r="W45" s="171">
        <v>16938.445265596198</v>
      </c>
      <c r="X45" s="171">
        <v>4704.3687595599986</v>
      </c>
      <c r="Y45" s="171">
        <v>100.13500000000001</v>
      </c>
      <c r="Z45" s="171">
        <v>1474.7349999999999</v>
      </c>
      <c r="AA45" s="171">
        <v>4171.1632262799994</v>
      </c>
      <c r="AB45" s="171">
        <v>2568.4778740675997</v>
      </c>
      <c r="AC45" s="171">
        <v>674.03078280999978</v>
      </c>
      <c r="AD45" s="171">
        <v>9487.7941141499923</v>
      </c>
      <c r="AE45" s="171">
        <v>5478.6841699999977</v>
      </c>
      <c r="AF45" s="171">
        <v>5081.1608408899992</v>
      </c>
      <c r="AG45" s="171">
        <v>530.5580751199999</v>
      </c>
      <c r="AH45" s="171">
        <v>5549.7649937799979</v>
      </c>
      <c r="AI45" s="171">
        <v>4546.7226724200018</v>
      </c>
      <c r="AJ45" s="171">
        <v>4573.6051411099997</v>
      </c>
      <c r="AK45" s="171">
        <v>667.91699456999982</v>
      </c>
      <c r="AL45" s="171">
        <v>381.88496000000021</v>
      </c>
      <c r="AM45" s="171">
        <v>783.13758758000006</v>
      </c>
      <c r="AN45" s="171">
        <v>729.64300000000003</v>
      </c>
      <c r="AO45" s="171">
        <v>390.99887183999994</v>
      </c>
      <c r="AP45" s="171">
        <v>325.46973292000001</v>
      </c>
      <c r="AQ45" s="171">
        <v>1755.7920313399998</v>
      </c>
      <c r="AR45" s="171">
        <v>1009.5345791200003</v>
      </c>
      <c r="AS45" s="171">
        <v>431.52541394999997</v>
      </c>
      <c r="AT45" s="171">
        <v>483.45699999999999</v>
      </c>
      <c r="AU45" s="171">
        <v>827.52364399000021</v>
      </c>
      <c r="AV45" s="171">
        <v>1546.0661036299991</v>
      </c>
      <c r="AW45" s="171">
        <v>1649.9946800000005</v>
      </c>
      <c r="AX45" s="171">
        <v>1225.4344700029997</v>
      </c>
      <c r="AY45" s="171">
        <v>568.97654673999989</v>
      </c>
      <c r="AZ45" s="171">
        <v>275.28043372000002</v>
      </c>
      <c r="BA45" s="171">
        <v>258.82837559999996</v>
      </c>
      <c r="BB45" s="171">
        <v>747.56054000000006</v>
      </c>
      <c r="BC45" s="171">
        <v>1419.2720988300002</v>
      </c>
      <c r="BD45" s="171">
        <v>849.51026268000021</v>
      </c>
      <c r="BE45" s="171">
        <v>553.62085529999968</v>
      </c>
    </row>
    <row r="46" spans="2:57" x14ac:dyDescent="0.55000000000000004">
      <c r="B46" s="175"/>
      <c r="C46" s="138" t="s">
        <v>146</v>
      </c>
      <c r="D46" s="171">
        <v>4792.6967441554989</v>
      </c>
      <c r="E46" s="171">
        <v>4249.5424929551673</v>
      </c>
      <c r="F46" s="171">
        <v>5774.0113814299948</v>
      </c>
      <c r="G46" s="171">
        <v>5219.5054317200002</v>
      </c>
      <c r="H46" s="171">
        <v>1088.1540663300004</v>
      </c>
      <c r="I46" s="171">
        <v>2799.3844989999998</v>
      </c>
      <c r="J46" s="171">
        <v>663.05661118</v>
      </c>
      <c r="K46" s="171">
        <v>1382.25906528</v>
      </c>
      <c r="L46" s="171">
        <v>6730.83588685</v>
      </c>
      <c r="M46" s="171">
        <v>2294.7096225737509</v>
      </c>
      <c r="N46" s="171">
        <v>6251.4176067177486</v>
      </c>
      <c r="O46" s="171">
        <v>3610.8630400399993</v>
      </c>
      <c r="P46" s="171">
        <v>2417.2381616399998</v>
      </c>
      <c r="Q46" s="171">
        <v>3062.9266007799997</v>
      </c>
      <c r="R46" s="171">
        <v>5142.2582779915501</v>
      </c>
      <c r="S46" s="171">
        <v>3862.1824047699997</v>
      </c>
      <c r="T46" s="171">
        <v>2201.22690195</v>
      </c>
      <c r="U46" s="171">
        <v>4361.3952327506904</v>
      </c>
      <c r="V46" s="171">
        <v>4342.9219657064295</v>
      </c>
      <c r="W46" s="171">
        <v>1591.4953694863007</v>
      </c>
      <c r="X46" s="171">
        <v>455.69220371000006</v>
      </c>
      <c r="Y46" s="171">
        <v>9.7370000000000001</v>
      </c>
      <c r="Z46" s="171">
        <v>59.906999999999996</v>
      </c>
      <c r="AA46" s="171">
        <v>411.29081281999999</v>
      </c>
      <c r="AB46" s="171">
        <v>270.90560519999997</v>
      </c>
      <c r="AC46" s="171">
        <v>30.02172332</v>
      </c>
      <c r="AD46" s="171">
        <v>1221.5832465799999</v>
      </c>
      <c r="AE46" s="171">
        <v>618.66198999999995</v>
      </c>
      <c r="AF46" s="171">
        <v>516.62292802000002</v>
      </c>
      <c r="AG46" s="171">
        <v>3.2621979999999997</v>
      </c>
      <c r="AH46" s="171">
        <v>1289.95629844</v>
      </c>
      <c r="AI46" s="171">
        <v>514.81878499999993</v>
      </c>
      <c r="AJ46" s="171">
        <v>492.18076928999994</v>
      </c>
      <c r="AK46" s="171">
        <v>45.392702</v>
      </c>
      <c r="AL46" s="171">
        <v>19.46799</v>
      </c>
      <c r="AM46" s="171">
        <v>98.827943000000005</v>
      </c>
      <c r="AN46" s="171">
        <v>44.74</v>
      </c>
      <c r="AO46" s="171">
        <v>20.040219</v>
      </c>
      <c r="AP46" s="171">
        <v>4.4468000000000008E-3</v>
      </c>
      <c r="AQ46" s="171">
        <v>186.40001999999998</v>
      </c>
      <c r="AR46" s="171">
        <v>154.51793436000003</v>
      </c>
      <c r="AS46" s="171">
        <v>21.99722821000001</v>
      </c>
      <c r="AT46" s="171">
        <v>23.603999999999999</v>
      </c>
      <c r="AU46" s="171">
        <v>63.938693989999997</v>
      </c>
      <c r="AV46" s="171">
        <v>36.689638770000002</v>
      </c>
      <c r="AW46" s="171">
        <v>134.75570000000002</v>
      </c>
      <c r="AX46" s="171">
        <v>63.358471002999998</v>
      </c>
      <c r="AY46" s="171">
        <v>11.65286</v>
      </c>
      <c r="AZ46" s="171">
        <v>23.726431680000001</v>
      </c>
      <c r="BA46" s="171">
        <v>0.27551700000000001</v>
      </c>
      <c r="BB46" s="171">
        <v>28.55461</v>
      </c>
      <c r="BC46" s="171">
        <v>171.26353400000002</v>
      </c>
      <c r="BD46" s="171">
        <v>67.387603519999985</v>
      </c>
      <c r="BE46" s="171">
        <v>39.442116780000006</v>
      </c>
    </row>
    <row r="47" spans="2:57" x14ac:dyDescent="0.55000000000000004">
      <c r="B47" s="175"/>
      <c r="C47" s="138" t="s">
        <v>147</v>
      </c>
      <c r="D47" s="171">
        <v>4714.458803545499</v>
      </c>
      <c r="E47" s="171">
        <v>4018.6175395451669</v>
      </c>
      <c r="F47" s="171">
        <v>5096.0145030000003</v>
      </c>
      <c r="G47" s="171">
        <v>4831.7088219200004</v>
      </c>
      <c r="H47" s="171">
        <v>1028.0531819500004</v>
      </c>
      <c r="I47" s="171">
        <v>2572.6489294699995</v>
      </c>
      <c r="J47" s="171">
        <v>647.33547276000002</v>
      </c>
      <c r="K47" s="171">
        <v>1341.666322</v>
      </c>
      <c r="L47" s="171">
        <v>6455.5629403000003</v>
      </c>
      <c r="M47" s="171">
        <v>2231.502280090001</v>
      </c>
      <c r="N47" s="171">
        <v>5882.3223365199992</v>
      </c>
      <c r="O47" s="171">
        <v>3453.8457043799995</v>
      </c>
      <c r="P47" s="171">
        <v>2095.3610319999998</v>
      </c>
      <c r="Q47" s="171">
        <v>2962.5581370599998</v>
      </c>
      <c r="R47" s="171">
        <v>5002.0935019999997</v>
      </c>
      <c r="S47" s="171">
        <v>3644.9676228899998</v>
      </c>
      <c r="T47" s="171">
        <v>2146.0420039099999</v>
      </c>
      <c r="U47" s="171">
        <v>4019.1169400800004</v>
      </c>
      <c r="V47" s="171">
        <v>4105.7523789500001</v>
      </c>
      <c r="W47" s="171">
        <v>1424.2573318200004</v>
      </c>
      <c r="X47" s="171">
        <v>432.69432842000003</v>
      </c>
      <c r="Y47" s="171">
        <v>9.7370000000000001</v>
      </c>
      <c r="Z47" s="171">
        <v>59.906999999999996</v>
      </c>
      <c r="AA47" s="171">
        <v>410.52604631999998</v>
      </c>
      <c r="AB47" s="171">
        <v>270.90560519999997</v>
      </c>
      <c r="AC47" s="171">
        <v>30.02172332</v>
      </c>
      <c r="AD47" s="171">
        <v>1086.029231</v>
      </c>
      <c r="AE47" s="171">
        <v>472.26792</v>
      </c>
      <c r="AF47" s="171">
        <v>496.39373799999998</v>
      </c>
      <c r="AG47" s="171">
        <v>3.2621979999999997</v>
      </c>
      <c r="AH47" s="171">
        <v>1015.3694830000001</v>
      </c>
      <c r="AI47" s="171">
        <v>514.81878499999993</v>
      </c>
      <c r="AJ47" s="171">
        <v>491.11307099999999</v>
      </c>
      <c r="AK47" s="171">
        <v>45.392702</v>
      </c>
      <c r="AL47" s="171">
        <v>19.46799</v>
      </c>
      <c r="AM47" s="171">
        <v>98.827943000000005</v>
      </c>
      <c r="AN47" s="171">
        <v>44.74</v>
      </c>
      <c r="AO47" s="171">
        <v>20.040219</v>
      </c>
      <c r="AP47" s="171">
        <v>4.4468000000000008E-3</v>
      </c>
      <c r="AQ47" s="171">
        <v>186.40001999999998</v>
      </c>
      <c r="AR47" s="171">
        <v>154.51793436000003</v>
      </c>
      <c r="AS47" s="171">
        <v>21.99722821000001</v>
      </c>
      <c r="AT47" s="171">
        <v>23.603999999999999</v>
      </c>
      <c r="AU47" s="171">
        <v>63.938693989999997</v>
      </c>
      <c r="AV47" s="171">
        <v>36.689638770000002</v>
      </c>
      <c r="AW47" s="171">
        <v>134.75570000000002</v>
      </c>
      <c r="AX47" s="171">
        <v>63.358471002999998</v>
      </c>
      <c r="AY47" s="171">
        <v>11.65286</v>
      </c>
      <c r="AZ47" s="171">
        <v>23.726431680000001</v>
      </c>
      <c r="BA47" s="171">
        <v>0.27551700000000001</v>
      </c>
      <c r="BB47" s="171">
        <v>28.510590000000001</v>
      </c>
      <c r="BC47" s="171">
        <v>171.18748600000001</v>
      </c>
      <c r="BD47" s="171">
        <v>67.387603519999985</v>
      </c>
      <c r="BE47" s="171">
        <v>39.442116780000006</v>
      </c>
    </row>
    <row r="48" spans="2:57" x14ac:dyDescent="0.55000000000000004">
      <c r="B48" s="175"/>
      <c r="C48" s="138" t="s">
        <v>148</v>
      </c>
      <c r="D48" s="171">
        <v>78.237940609999995</v>
      </c>
      <c r="E48" s="171">
        <v>230.92495341</v>
      </c>
      <c r="F48" s="171">
        <v>677.99687842999458</v>
      </c>
      <c r="G48" s="171">
        <v>387.79660979999994</v>
      </c>
      <c r="H48" s="171">
        <v>60.100884379999997</v>
      </c>
      <c r="I48" s="171">
        <v>226.73556953000005</v>
      </c>
      <c r="J48" s="171">
        <v>15.721138419999999</v>
      </c>
      <c r="K48" s="171">
        <v>40.592743280000001</v>
      </c>
      <c r="L48" s="171">
        <v>275.27294654999992</v>
      </c>
      <c r="M48" s="171">
        <v>63.207342483750004</v>
      </c>
      <c r="N48" s="171">
        <v>369.09527019774981</v>
      </c>
      <c r="O48" s="171">
        <v>157.01733566000004</v>
      </c>
      <c r="P48" s="171">
        <v>321.87712963999991</v>
      </c>
      <c r="Q48" s="171">
        <v>100.36846371999999</v>
      </c>
      <c r="R48" s="171">
        <v>140.16477599154999</v>
      </c>
      <c r="S48" s="171">
        <v>217.21478188000012</v>
      </c>
      <c r="T48" s="171">
        <v>55.18489804</v>
      </c>
      <c r="U48" s="171">
        <v>342.27829267069001</v>
      </c>
      <c r="V48" s="171">
        <v>237.1695867564292</v>
      </c>
      <c r="W48" s="171">
        <v>167.23803766630024</v>
      </c>
      <c r="X48" s="171">
        <v>22.997875290000003</v>
      </c>
      <c r="Y48" s="171">
        <v>0</v>
      </c>
      <c r="Z48" s="171">
        <v>0</v>
      </c>
      <c r="AA48" s="171">
        <v>0.7647664999999999</v>
      </c>
      <c r="AB48" s="171">
        <v>0</v>
      </c>
      <c r="AC48" s="171">
        <v>0</v>
      </c>
      <c r="AD48" s="171">
        <v>135.55401558</v>
      </c>
      <c r="AE48" s="171">
        <v>146.39407</v>
      </c>
      <c r="AF48" s="171">
        <v>20.229190019999997</v>
      </c>
      <c r="AG48" s="171">
        <v>0</v>
      </c>
      <c r="AH48" s="171">
        <v>274.58681544000001</v>
      </c>
      <c r="AI48" s="171">
        <v>0</v>
      </c>
      <c r="AJ48" s="171">
        <v>1.06769829</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4.4020000000000004E-2</v>
      </c>
      <c r="BC48" s="171">
        <v>7.6048000000000004E-2</v>
      </c>
      <c r="BD48" s="171">
        <v>0</v>
      </c>
      <c r="BE48" s="171">
        <v>0</v>
      </c>
    </row>
    <row r="49" spans="2:57" x14ac:dyDescent="0.55000000000000004">
      <c r="B49" s="175"/>
      <c r="C49" s="138" t="s">
        <v>149</v>
      </c>
      <c r="D49" s="171">
        <v>16922.761226199</v>
      </c>
      <c r="E49" s="171">
        <v>25642.731913217798</v>
      </c>
      <c r="F49" s="171">
        <v>25857.548777030002</v>
      </c>
      <c r="G49" s="171">
        <v>25450.767759890001</v>
      </c>
      <c r="H49" s="171">
        <v>7481.4055795399991</v>
      </c>
      <c r="I49" s="171">
        <v>28418.247156999998</v>
      </c>
      <c r="J49" s="171">
        <v>10295.536037820013</v>
      </c>
      <c r="K49" s="171">
        <v>13008.254308768002</v>
      </c>
      <c r="L49" s="171">
        <v>17990.581647580002</v>
      </c>
      <c r="M49" s="171">
        <v>8958.9277026989257</v>
      </c>
      <c r="N49" s="171">
        <v>16321.238262277828</v>
      </c>
      <c r="O49" s="171">
        <v>14003.981072890001</v>
      </c>
      <c r="P49" s="171">
        <v>9584.5326910799995</v>
      </c>
      <c r="Q49" s="171">
        <v>8209.95393455675</v>
      </c>
      <c r="R49" s="171">
        <v>26688.966500949864</v>
      </c>
      <c r="S49" s="171">
        <v>8034.3187695445004</v>
      </c>
      <c r="T49" s="171">
        <v>13254.364173769998</v>
      </c>
      <c r="U49" s="171">
        <v>32510.341054539702</v>
      </c>
      <c r="V49" s="171">
        <v>12191.093500066212</v>
      </c>
      <c r="W49" s="171">
        <v>15346.949896109898</v>
      </c>
      <c r="X49" s="171">
        <v>2481.6773705599999</v>
      </c>
      <c r="Y49" s="171">
        <v>22.917000000000002</v>
      </c>
      <c r="Z49" s="171">
        <v>199.63499999999999</v>
      </c>
      <c r="AA49" s="171">
        <v>2433.8969466399999</v>
      </c>
      <c r="AB49" s="171">
        <v>1088.4520615199999</v>
      </c>
      <c r="AC49" s="171">
        <v>256.64805532999998</v>
      </c>
      <c r="AD49" s="171">
        <v>5319.451357240001</v>
      </c>
      <c r="AE49" s="171">
        <v>3393.7156299999997</v>
      </c>
      <c r="AF49" s="171">
        <v>4564.5379128699997</v>
      </c>
      <c r="AG49" s="171">
        <v>527.29587712</v>
      </c>
      <c r="AH49" s="171">
        <v>2807.8299613700001</v>
      </c>
      <c r="AI49" s="171">
        <v>2621.09238142</v>
      </c>
      <c r="AJ49" s="171">
        <v>4081.42437182</v>
      </c>
      <c r="AK49" s="171">
        <v>199.63912167000001</v>
      </c>
      <c r="AL49" s="171">
        <v>46.738939999999999</v>
      </c>
      <c r="AM49" s="171">
        <v>243.44421997999999</v>
      </c>
      <c r="AN49" s="171">
        <v>684.90300000000002</v>
      </c>
      <c r="AO49" s="171">
        <v>114.19653556</v>
      </c>
      <c r="AP49" s="171">
        <v>1.6119217199999998</v>
      </c>
      <c r="AQ49" s="171">
        <v>354.07963045000002</v>
      </c>
      <c r="AR49" s="171">
        <v>460.74472608999997</v>
      </c>
      <c r="AS49" s="171">
        <v>276.94442964000001</v>
      </c>
      <c r="AT49" s="171">
        <v>459.85300000000001</v>
      </c>
      <c r="AU49" s="171">
        <v>287.57067999999998</v>
      </c>
      <c r="AV49" s="171">
        <v>164.89771199</v>
      </c>
      <c r="AW49" s="171">
        <v>546.80373999999995</v>
      </c>
      <c r="AX49" s="171">
        <v>1162.0759990000001</v>
      </c>
      <c r="AY49" s="171">
        <v>74.769368909999997</v>
      </c>
      <c r="AZ49" s="171">
        <v>251.55400204000003</v>
      </c>
      <c r="BA49" s="171">
        <v>258.55285859999998</v>
      </c>
      <c r="BB49" s="171">
        <v>351.68037999999996</v>
      </c>
      <c r="BC49" s="171">
        <v>1248.0085648300001</v>
      </c>
      <c r="BD49" s="171">
        <v>782.1226591599999</v>
      </c>
      <c r="BE49" s="171">
        <v>275.77074961</v>
      </c>
    </row>
    <row r="50" spans="2:57" x14ac:dyDescent="0.55000000000000004">
      <c r="B50" s="175"/>
      <c r="C50" s="138" t="s">
        <v>150</v>
      </c>
      <c r="D50" s="171">
        <v>16048.154434889</v>
      </c>
      <c r="E50" s="171">
        <v>23637.954498917399</v>
      </c>
      <c r="F50" s="171">
        <v>24177.335876540001</v>
      </c>
      <c r="G50" s="171">
        <v>17530.255720829999</v>
      </c>
      <c r="H50" s="171">
        <v>4998.6535347299996</v>
      </c>
      <c r="I50" s="171">
        <v>23842.731852000001</v>
      </c>
      <c r="J50" s="171">
        <v>7549.8922294799995</v>
      </c>
      <c r="K50" s="171">
        <v>10537.39921569</v>
      </c>
      <c r="L50" s="171">
        <v>16138.07589303</v>
      </c>
      <c r="M50" s="171">
        <v>5942.1233929196997</v>
      </c>
      <c r="N50" s="171">
        <v>14304.350136561099</v>
      </c>
      <c r="O50" s="171">
        <v>12017.878265220001</v>
      </c>
      <c r="P50" s="171">
        <v>7478.9922460400003</v>
      </c>
      <c r="Q50" s="171">
        <v>7676.3020740667507</v>
      </c>
      <c r="R50" s="171">
        <v>21347.932758175772</v>
      </c>
      <c r="S50" s="171">
        <v>7144.9376970719995</v>
      </c>
      <c r="T50" s="171">
        <v>9575.4331861599985</v>
      </c>
      <c r="U50" s="171">
        <v>27600.277082425935</v>
      </c>
      <c r="V50" s="171">
        <v>9127.998733573746</v>
      </c>
      <c r="W50" s="171">
        <v>13093.684252015501</v>
      </c>
      <c r="X50" s="171">
        <v>2481.6773705599999</v>
      </c>
      <c r="Y50" s="171">
        <v>22.917000000000002</v>
      </c>
      <c r="Z50" s="171">
        <v>199.63499999999999</v>
      </c>
      <c r="AA50" s="171">
        <v>2323.8700485299996</v>
      </c>
      <c r="AB50" s="171">
        <v>107.79464281000003</v>
      </c>
      <c r="AC50" s="171">
        <v>237.39300758000002</v>
      </c>
      <c r="AD50" s="171">
        <v>5313.7599250300009</v>
      </c>
      <c r="AE50" s="171">
        <v>3393.7156299999997</v>
      </c>
      <c r="AF50" s="171">
        <v>2213.5788634600003</v>
      </c>
      <c r="AG50" s="171">
        <v>50.072920140000001</v>
      </c>
      <c r="AH50" s="171">
        <v>2744.00720327</v>
      </c>
      <c r="AI50" s="171">
        <v>2613.71171886</v>
      </c>
      <c r="AJ50" s="171">
        <v>2137.0819222999999</v>
      </c>
      <c r="AK50" s="171">
        <v>83.634121670000013</v>
      </c>
      <c r="AL50" s="171">
        <v>0</v>
      </c>
      <c r="AM50" s="171">
        <v>243.12471997999998</v>
      </c>
      <c r="AN50" s="171">
        <v>164.72800000000001</v>
      </c>
      <c r="AO50" s="171">
        <v>114.19653556</v>
      </c>
      <c r="AP50" s="171">
        <v>6.7423579999999997E-2</v>
      </c>
      <c r="AQ50" s="171">
        <v>354.07963045000002</v>
      </c>
      <c r="AR50" s="171">
        <v>460.74472608999997</v>
      </c>
      <c r="AS50" s="171">
        <v>276.94442964000001</v>
      </c>
      <c r="AT50" s="171">
        <v>198.678</v>
      </c>
      <c r="AU50" s="171">
        <v>258.32051000000001</v>
      </c>
      <c r="AV50" s="171">
        <v>163.88979483</v>
      </c>
      <c r="AW50" s="171">
        <v>523.42922999999996</v>
      </c>
      <c r="AX50" s="171">
        <v>321.18299999999999</v>
      </c>
      <c r="AY50" s="171">
        <v>74.769368909999997</v>
      </c>
      <c r="AZ50" s="171">
        <v>95.096974650000007</v>
      </c>
      <c r="BA50" s="171">
        <v>9.0744886000000005</v>
      </c>
      <c r="BB50" s="171">
        <v>344.45965999999999</v>
      </c>
      <c r="BC50" s="171">
        <v>847.64928444000009</v>
      </c>
      <c r="BD50" s="171">
        <v>586.69814497999994</v>
      </c>
      <c r="BE50" s="171">
        <v>275.77074961</v>
      </c>
    </row>
    <row r="51" spans="2:57" x14ac:dyDescent="0.55000000000000004">
      <c r="B51" s="175"/>
      <c r="C51" s="138" t="s">
        <v>312</v>
      </c>
      <c r="D51" s="171">
        <v>16048.154434889</v>
      </c>
      <c r="E51" s="171">
        <v>23637.954498917399</v>
      </c>
      <c r="F51" s="171">
        <v>24047.775115380002</v>
      </c>
      <c r="G51" s="171">
        <v>17283.24428938</v>
      </c>
      <c r="H51" s="171">
        <v>4881.9329594399996</v>
      </c>
      <c r="I51" s="171">
        <v>23728.028310000002</v>
      </c>
      <c r="J51" s="171">
        <v>7487.5907201499995</v>
      </c>
      <c r="K51" s="171">
        <v>10496.640733370001</v>
      </c>
      <c r="L51" s="171">
        <v>16055.190771420001</v>
      </c>
      <c r="M51" s="171">
        <v>5766.1128778100001</v>
      </c>
      <c r="N51" s="171">
        <v>13635.886600129999</v>
      </c>
      <c r="O51" s="171">
        <v>11801.4341105</v>
      </c>
      <c r="P51" s="171">
        <v>7432.2553182199999</v>
      </c>
      <c r="Q51" s="171">
        <v>7667.4725370367505</v>
      </c>
      <c r="R51" s="171">
        <v>21216.380608740001</v>
      </c>
      <c r="S51" s="171">
        <v>7111.0251108319999</v>
      </c>
      <c r="T51" s="171">
        <v>9549.602544379999</v>
      </c>
      <c r="U51" s="171">
        <v>25588.680114909996</v>
      </c>
      <c r="V51" s="171">
        <v>9094.6446116200004</v>
      </c>
      <c r="W51" s="171">
        <v>7098.8708986000001</v>
      </c>
      <c r="X51" s="171">
        <v>2481.6751030199998</v>
      </c>
      <c r="Y51" s="171">
        <v>22.917000000000002</v>
      </c>
      <c r="Z51" s="171">
        <v>199.63499999999999</v>
      </c>
      <c r="AA51" s="171">
        <v>2314.1401974899995</v>
      </c>
      <c r="AB51" s="171">
        <v>107.79464281000003</v>
      </c>
      <c r="AC51" s="171">
        <v>237.39300758000002</v>
      </c>
      <c r="AD51" s="171">
        <v>5310.1997706900011</v>
      </c>
      <c r="AE51" s="171">
        <v>3393.7156299999997</v>
      </c>
      <c r="AF51" s="171">
        <v>2213.35508746</v>
      </c>
      <c r="AG51" s="171">
        <v>50.072920140000001</v>
      </c>
      <c r="AH51" s="171">
        <v>2743.6655107000001</v>
      </c>
      <c r="AI51" s="171">
        <v>2613.71171886</v>
      </c>
      <c r="AJ51" s="171">
        <v>2137.0819222999999</v>
      </c>
      <c r="AK51" s="171">
        <v>83.634121670000013</v>
      </c>
      <c r="AL51" s="171">
        <v>0</v>
      </c>
      <c r="AM51" s="171">
        <v>243.12471997999998</v>
      </c>
      <c r="AN51" s="171">
        <v>164.72800000000001</v>
      </c>
      <c r="AO51" s="171">
        <v>114.19653556</v>
      </c>
      <c r="AP51" s="171">
        <v>6.7423579999999997E-2</v>
      </c>
      <c r="AQ51" s="171">
        <v>354.07963045000002</v>
      </c>
      <c r="AR51" s="171">
        <v>460.74472608999997</v>
      </c>
      <c r="AS51" s="171">
        <v>276.94442964000001</v>
      </c>
      <c r="AT51" s="171">
        <v>198.678</v>
      </c>
      <c r="AU51" s="171">
        <v>258.32051000000001</v>
      </c>
      <c r="AV51" s="171">
        <v>163.88979483</v>
      </c>
      <c r="AW51" s="171">
        <v>523.42922999999996</v>
      </c>
      <c r="AX51" s="171">
        <v>321.18299999999999</v>
      </c>
      <c r="AY51" s="171">
        <v>74.769368909999997</v>
      </c>
      <c r="AZ51" s="171">
        <v>95.096974650000007</v>
      </c>
      <c r="BA51" s="171">
        <v>9.0744886000000005</v>
      </c>
      <c r="BB51" s="171">
        <v>344.45965999999999</v>
      </c>
      <c r="BC51" s="171">
        <v>847.64928444000009</v>
      </c>
      <c r="BD51" s="171">
        <v>586.69814497999994</v>
      </c>
      <c r="BE51" s="171">
        <v>275.77074961</v>
      </c>
    </row>
    <row r="52" spans="2:57" x14ac:dyDescent="0.55000000000000004">
      <c r="B52" s="175"/>
      <c r="C52" s="138" t="s">
        <v>313</v>
      </c>
      <c r="D52" s="171">
        <v>0</v>
      </c>
      <c r="E52" s="171">
        <v>0</v>
      </c>
      <c r="F52" s="171">
        <v>129.56076116</v>
      </c>
      <c r="G52" s="171">
        <v>247.01143144999998</v>
      </c>
      <c r="H52" s="171">
        <v>116.72057528999997</v>
      </c>
      <c r="I52" s="171">
        <v>114.703542</v>
      </c>
      <c r="J52" s="171">
        <v>62.301509329999995</v>
      </c>
      <c r="K52" s="171">
        <v>40.758482319999999</v>
      </c>
      <c r="L52" s="171">
        <v>82.885121609999999</v>
      </c>
      <c r="M52" s="171">
        <v>176.01051510969998</v>
      </c>
      <c r="N52" s="171">
        <v>668.4635364310999</v>
      </c>
      <c r="O52" s="171">
        <v>216.44415472</v>
      </c>
      <c r="P52" s="171">
        <v>46.736927819999998</v>
      </c>
      <c r="Q52" s="171">
        <v>8.8295370299999991</v>
      </c>
      <c r="R52" s="171">
        <v>131.55214943577002</v>
      </c>
      <c r="S52" s="171">
        <v>33.912586239999996</v>
      </c>
      <c r="T52" s="171">
        <v>25.830641780000001</v>
      </c>
      <c r="U52" s="171">
        <v>2011.5969675159388</v>
      </c>
      <c r="V52" s="171">
        <v>33.3541219537451</v>
      </c>
      <c r="W52" s="171">
        <v>5994.8133534155004</v>
      </c>
      <c r="X52" s="171">
        <v>2.2675399999999997E-3</v>
      </c>
      <c r="Y52" s="171">
        <v>0</v>
      </c>
      <c r="Z52" s="171">
        <v>0</v>
      </c>
      <c r="AA52" s="171">
        <v>9.7298510399999998</v>
      </c>
      <c r="AB52" s="171">
        <v>0</v>
      </c>
      <c r="AC52" s="171">
        <v>0</v>
      </c>
      <c r="AD52" s="171">
        <v>3.56015434</v>
      </c>
      <c r="AE52" s="171">
        <v>0</v>
      </c>
      <c r="AF52" s="171">
        <v>0.223776</v>
      </c>
      <c r="AG52" s="171">
        <v>0</v>
      </c>
      <c r="AH52" s="171">
        <v>0.34169256999999992</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57.799302300000008</v>
      </c>
      <c r="E53" s="171">
        <v>1116.08085839</v>
      </c>
      <c r="F53" s="171">
        <v>165.42179501999999</v>
      </c>
      <c r="G53" s="171">
        <v>2551.3196131</v>
      </c>
      <c r="H53" s="171">
        <v>43.421165933269975</v>
      </c>
      <c r="I53" s="171">
        <v>0</v>
      </c>
      <c r="J53" s="171">
        <v>574.73332174000006</v>
      </c>
      <c r="K53" s="171">
        <v>382.30996600000003</v>
      </c>
      <c r="L53" s="171">
        <v>651.20211906999998</v>
      </c>
      <c r="M53" s="171">
        <v>515.21414664600002</v>
      </c>
      <c r="N53" s="171">
        <v>681.13033798249978</v>
      </c>
      <c r="O53" s="171">
        <v>883.29435753999996</v>
      </c>
      <c r="P53" s="171">
        <v>747.70106426999996</v>
      </c>
      <c r="Q53" s="171">
        <v>424.15741985000005</v>
      </c>
      <c r="R53" s="171">
        <v>2015.5766643730003</v>
      </c>
      <c r="S53" s="171">
        <v>338.20435857999996</v>
      </c>
      <c r="T53" s="171">
        <v>2874.0178576899998</v>
      </c>
      <c r="U53" s="171">
        <v>1392.92086814</v>
      </c>
      <c r="V53" s="171">
        <v>1251.3858598875001</v>
      </c>
      <c r="W53" s="171">
        <v>107.82921885500001</v>
      </c>
      <c r="X53" s="171">
        <v>0</v>
      </c>
      <c r="Y53" s="171">
        <v>0</v>
      </c>
      <c r="Z53" s="171">
        <v>0</v>
      </c>
      <c r="AA53" s="171">
        <v>108.32163168</v>
      </c>
      <c r="AB53" s="171">
        <v>980.65741870999989</v>
      </c>
      <c r="AC53" s="171">
        <v>19.20416775</v>
      </c>
      <c r="AD53" s="171">
        <v>5.6914322100000003</v>
      </c>
      <c r="AE53" s="171">
        <v>0</v>
      </c>
      <c r="AF53" s="171">
        <v>2117.4221021099997</v>
      </c>
      <c r="AG53" s="171">
        <v>211.81461512999999</v>
      </c>
      <c r="AH53" s="171">
        <v>63.822758099999994</v>
      </c>
      <c r="AI53" s="171">
        <v>7.2935425599999997</v>
      </c>
      <c r="AJ53" s="171">
        <v>1295.50754026</v>
      </c>
      <c r="AK53" s="171">
        <v>116.005</v>
      </c>
      <c r="AL53" s="171">
        <v>40.105959999999996</v>
      </c>
      <c r="AM53" s="171">
        <v>0.31950000000000001</v>
      </c>
      <c r="AN53" s="171">
        <v>157.69300000000001</v>
      </c>
      <c r="AO53" s="171">
        <v>0</v>
      </c>
      <c r="AP53" s="171">
        <v>1.5374981399999998</v>
      </c>
      <c r="AQ53" s="171">
        <v>0</v>
      </c>
      <c r="AR53" s="171">
        <v>0</v>
      </c>
      <c r="AS53" s="171">
        <v>0</v>
      </c>
      <c r="AT53" s="171">
        <v>85.757000000000005</v>
      </c>
      <c r="AU53" s="171">
        <v>29.224169999999997</v>
      </c>
      <c r="AV53" s="171">
        <v>1.00291716</v>
      </c>
      <c r="AW53" s="171">
        <v>23.374509999999997</v>
      </c>
      <c r="AX53" s="171">
        <v>310.83486900000003</v>
      </c>
      <c r="AY53" s="171">
        <v>0</v>
      </c>
      <c r="AZ53" s="171">
        <v>108.35980600000003</v>
      </c>
      <c r="BA53" s="171">
        <v>244.10775179999999</v>
      </c>
      <c r="BB53" s="171">
        <v>7.1882200000000003</v>
      </c>
      <c r="BC53" s="171">
        <v>228.71441050000001</v>
      </c>
      <c r="BD53" s="171">
        <v>84.54053768</v>
      </c>
      <c r="BE53" s="171">
        <v>0</v>
      </c>
    </row>
    <row r="54" spans="2:57" x14ac:dyDescent="0.55000000000000004">
      <c r="B54" s="175"/>
      <c r="C54" s="138" t="s">
        <v>312</v>
      </c>
      <c r="D54" s="171">
        <v>57.799302300000008</v>
      </c>
      <c r="E54" s="171">
        <v>1116.08085839</v>
      </c>
      <c r="F54" s="171">
        <v>121.91345172</v>
      </c>
      <c r="G54" s="171">
        <v>2539.5058293900001</v>
      </c>
      <c r="H54" s="171">
        <v>43.421165933269975</v>
      </c>
      <c r="I54" s="171">
        <v>0</v>
      </c>
      <c r="J54" s="171">
        <v>574.73332174000006</v>
      </c>
      <c r="K54" s="171">
        <v>245.41806628000001</v>
      </c>
      <c r="L54" s="171">
        <v>651.20211906999998</v>
      </c>
      <c r="M54" s="171">
        <v>227.24182988999999</v>
      </c>
      <c r="N54" s="171">
        <v>670.68808313999978</v>
      </c>
      <c r="O54" s="171">
        <v>663.21625903999995</v>
      </c>
      <c r="P54" s="171">
        <v>416.97800938</v>
      </c>
      <c r="Q54" s="171">
        <v>350.88101979000004</v>
      </c>
      <c r="R54" s="171">
        <v>1528.2935175900002</v>
      </c>
      <c r="S54" s="171">
        <v>160.01067528000002</v>
      </c>
      <c r="T54" s="171">
        <v>517.86490888000003</v>
      </c>
      <c r="U54" s="171">
        <v>1392.92086814</v>
      </c>
      <c r="V54" s="171">
        <v>1155.3453161000002</v>
      </c>
      <c r="W54" s="171">
        <v>104.06384302000001</v>
      </c>
      <c r="X54" s="171">
        <v>0</v>
      </c>
      <c r="Y54" s="171">
        <v>0</v>
      </c>
      <c r="Z54" s="171">
        <v>0</v>
      </c>
      <c r="AA54" s="171">
        <v>89.535598959999987</v>
      </c>
      <c r="AB54" s="171">
        <v>980.65741870999989</v>
      </c>
      <c r="AC54" s="171">
        <v>19.20416775</v>
      </c>
      <c r="AD54" s="171">
        <v>0</v>
      </c>
      <c r="AE54" s="171">
        <v>0</v>
      </c>
      <c r="AF54" s="171">
        <v>2112.8256047499999</v>
      </c>
      <c r="AG54" s="171">
        <v>211.81461512999999</v>
      </c>
      <c r="AH54" s="171">
        <v>63.470408959999993</v>
      </c>
      <c r="AI54" s="171">
        <v>6.5058599999999993</v>
      </c>
      <c r="AJ54" s="171">
        <v>1283.80890877</v>
      </c>
      <c r="AK54" s="171">
        <v>116.005</v>
      </c>
      <c r="AL54" s="171">
        <v>40.105959999999996</v>
      </c>
      <c r="AM54" s="171">
        <v>0.31950000000000001</v>
      </c>
      <c r="AN54" s="171">
        <v>157.69300000000001</v>
      </c>
      <c r="AO54" s="171">
        <v>0</v>
      </c>
      <c r="AP54" s="171">
        <v>1.5374981399999998</v>
      </c>
      <c r="AQ54" s="171">
        <v>0</v>
      </c>
      <c r="AR54" s="171">
        <v>0</v>
      </c>
      <c r="AS54" s="171">
        <v>0</v>
      </c>
      <c r="AT54" s="171">
        <v>85.757000000000005</v>
      </c>
      <c r="AU54" s="171">
        <v>29.224169999999997</v>
      </c>
      <c r="AV54" s="171">
        <v>1.00291716</v>
      </c>
      <c r="AW54" s="171">
        <v>23.374509999999997</v>
      </c>
      <c r="AX54" s="171">
        <v>310.83486900000003</v>
      </c>
      <c r="AY54" s="171">
        <v>0</v>
      </c>
      <c r="AZ54" s="171">
        <v>108.35980600000003</v>
      </c>
      <c r="BA54" s="171">
        <v>244.10775179999999</v>
      </c>
      <c r="BB54" s="171">
        <v>7.1882200000000003</v>
      </c>
      <c r="BC54" s="171">
        <v>228.71441050000001</v>
      </c>
      <c r="BD54" s="171">
        <v>84.54053768</v>
      </c>
      <c r="BE54" s="171">
        <v>0</v>
      </c>
    </row>
    <row r="55" spans="2:57" x14ac:dyDescent="0.55000000000000004">
      <c r="B55" s="175"/>
      <c r="C55" s="138" t="s">
        <v>313</v>
      </c>
      <c r="D55" s="171">
        <v>0</v>
      </c>
      <c r="E55" s="171">
        <v>0</v>
      </c>
      <c r="F55" s="171">
        <v>43.5083433</v>
      </c>
      <c r="G55" s="171">
        <v>11.813783709999999</v>
      </c>
      <c r="H55" s="171">
        <v>0</v>
      </c>
      <c r="I55" s="171">
        <v>0</v>
      </c>
      <c r="J55" s="171">
        <v>0</v>
      </c>
      <c r="K55" s="171">
        <v>136.89189972</v>
      </c>
      <c r="L55" s="171">
        <v>0</v>
      </c>
      <c r="M55" s="171">
        <v>287.972316756</v>
      </c>
      <c r="N55" s="171">
        <v>10.442254842499999</v>
      </c>
      <c r="O55" s="171">
        <v>220.07809850000001</v>
      </c>
      <c r="P55" s="171">
        <v>330.72305488999996</v>
      </c>
      <c r="Q55" s="171">
        <v>73.276400060000014</v>
      </c>
      <c r="R55" s="171">
        <v>487.28314678300001</v>
      </c>
      <c r="S55" s="171">
        <v>178.19368329999998</v>
      </c>
      <c r="T55" s="171">
        <v>2356.15294881</v>
      </c>
      <c r="U55" s="171">
        <v>0</v>
      </c>
      <c r="V55" s="171">
        <v>96.040543787500013</v>
      </c>
      <c r="W55" s="171">
        <v>3.7653758349999999</v>
      </c>
      <c r="X55" s="171">
        <v>0</v>
      </c>
      <c r="Y55" s="171">
        <v>0</v>
      </c>
      <c r="Z55" s="171">
        <v>0</v>
      </c>
      <c r="AA55" s="171">
        <v>18.786032719999998</v>
      </c>
      <c r="AB55" s="171">
        <v>0</v>
      </c>
      <c r="AC55" s="171">
        <v>0</v>
      </c>
      <c r="AD55" s="171">
        <v>5.6914322100000003</v>
      </c>
      <c r="AE55" s="171">
        <v>0</v>
      </c>
      <c r="AF55" s="171">
        <v>4.5964973599999999</v>
      </c>
      <c r="AG55" s="171">
        <v>0</v>
      </c>
      <c r="AH55" s="171">
        <v>0.35234914000000006</v>
      </c>
      <c r="AI55" s="171">
        <v>0.78768256000000003</v>
      </c>
      <c r="AJ55" s="171">
        <v>11.69863149</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109.92911299999741</v>
      </c>
      <c r="J56" s="171">
        <v>0</v>
      </c>
      <c r="K56" s="171">
        <v>0</v>
      </c>
      <c r="L56" s="171">
        <v>0</v>
      </c>
      <c r="M56" s="171">
        <v>0</v>
      </c>
      <c r="N56" s="171">
        <v>0</v>
      </c>
      <c r="O56" s="171">
        <v>0.5375725700005205</v>
      </c>
      <c r="P56" s="171">
        <v>0</v>
      </c>
      <c r="Q56" s="171">
        <v>0</v>
      </c>
      <c r="R56" s="171">
        <v>0</v>
      </c>
      <c r="S56" s="171">
        <v>0</v>
      </c>
      <c r="T56" s="171">
        <v>0</v>
      </c>
      <c r="U56" s="171">
        <v>1.038544359998923</v>
      </c>
      <c r="V56" s="171">
        <v>20.78810301999988</v>
      </c>
      <c r="W56" s="171">
        <v>0</v>
      </c>
      <c r="X56" s="171">
        <v>0</v>
      </c>
      <c r="Y56" s="171">
        <v>0</v>
      </c>
      <c r="Z56" s="171">
        <v>0</v>
      </c>
      <c r="AA56" s="171">
        <v>0</v>
      </c>
      <c r="AB56" s="171">
        <v>1.1641532182693482E-13</v>
      </c>
      <c r="AC56" s="171">
        <v>5.0879999999997379E-2</v>
      </c>
      <c r="AD56" s="171">
        <v>0</v>
      </c>
      <c r="AE56" s="171">
        <v>0</v>
      </c>
      <c r="AF56" s="171">
        <v>233.53694730000012</v>
      </c>
      <c r="AG56" s="171">
        <v>265.40834184999994</v>
      </c>
      <c r="AH56" s="171">
        <v>0</v>
      </c>
      <c r="AI56" s="171">
        <v>8.7120000000084477E-2</v>
      </c>
      <c r="AJ56" s="171">
        <v>648.83490926000013</v>
      </c>
      <c r="AK56" s="171">
        <v>0</v>
      </c>
      <c r="AL56" s="171">
        <v>6.6329800000000034</v>
      </c>
      <c r="AM56" s="171">
        <v>0</v>
      </c>
      <c r="AN56" s="171">
        <v>362.48200000000003</v>
      </c>
      <c r="AO56" s="171">
        <v>0</v>
      </c>
      <c r="AP56" s="171">
        <v>7.0000000000000001E-3</v>
      </c>
      <c r="AQ56" s="171">
        <v>0</v>
      </c>
      <c r="AR56" s="171">
        <v>0</v>
      </c>
      <c r="AS56" s="171">
        <v>0</v>
      </c>
      <c r="AT56" s="171">
        <v>175.41800000000001</v>
      </c>
      <c r="AU56" s="171">
        <v>2.5999999999985448E-2</v>
      </c>
      <c r="AV56" s="171">
        <v>5.0000000000117095E-3</v>
      </c>
      <c r="AW56" s="171">
        <v>0</v>
      </c>
      <c r="AX56" s="171">
        <v>530.05813000000012</v>
      </c>
      <c r="AY56" s="171">
        <v>0</v>
      </c>
      <c r="AZ56" s="171">
        <v>48.097221389999966</v>
      </c>
      <c r="BA56" s="171">
        <v>5.3706181999999973</v>
      </c>
      <c r="BB56" s="171">
        <v>3.2499999999971808E-2</v>
      </c>
      <c r="BC56" s="171">
        <v>171.64486988999994</v>
      </c>
      <c r="BD56" s="171">
        <v>110.88397649999995</v>
      </c>
      <c r="BE56" s="171">
        <v>0</v>
      </c>
    </row>
    <row r="57" spans="2:57" x14ac:dyDescent="0.55000000000000004">
      <c r="B57" s="175"/>
      <c r="C57" s="138" t="s">
        <v>314</v>
      </c>
      <c r="D57" s="171">
        <v>816.80748901000004</v>
      </c>
      <c r="E57" s="171">
        <v>888.69655591040009</v>
      </c>
      <c r="F57" s="171">
        <v>1514.7911054700007</v>
      </c>
      <c r="G57" s="171">
        <v>5369.1924259600009</v>
      </c>
      <c r="H57" s="171">
        <v>2439.3308788767299</v>
      </c>
      <c r="I57" s="171">
        <v>4465.5861919999998</v>
      </c>
      <c r="J57" s="171">
        <v>2170.9104866000134</v>
      </c>
      <c r="K57" s="171">
        <v>2088.545127078</v>
      </c>
      <c r="L57" s="171">
        <v>1201.3036354799999</v>
      </c>
      <c r="M57" s="171">
        <v>2501.5901631332249</v>
      </c>
      <c r="N57" s="171">
        <v>1335.7577877342294</v>
      </c>
      <c r="O57" s="171">
        <v>1102.2708775599999</v>
      </c>
      <c r="P57" s="171">
        <v>1357.8393807699999</v>
      </c>
      <c r="Q57" s="171">
        <v>109.49444064000001</v>
      </c>
      <c r="R57" s="171">
        <v>3325.4570784010953</v>
      </c>
      <c r="S57" s="171">
        <v>551.17671389249995</v>
      </c>
      <c r="T57" s="171">
        <v>804.91312991999996</v>
      </c>
      <c r="U57" s="171">
        <v>3516.1045596137678</v>
      </c>
      <c r="V57" s="171">
        <v>1790.9208035849661</v>
      </c>
      <c r="W57" s="171">
        <v>2145.4364252393989</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8250</v>
      </c>
      <c r="E58" s="171">
        <v>1635.54673</v>
      </c>
      <c r="F58" s="171">
        <v>6050</v>
      </c>
      <c r="G58" s="171">
        <v>8350</v>
      </c>
      <c r="H58" s="171">
        <v>19330.547200000001</v>
      </c>
      <c r="I58" s="171">
        <v>7300</v>
      </c>
      <c r="J58" s="171">
        <v>6338.8749999999991</v>
      </c>
      <c r="K58" s="171">
        <v>8950</v>
      </c>
      <c r="L58" s="171">
        <v>0</v>
      </c>
      <c r="M58" s="171">
        <v>0</v>
      </c>
      <c r="N58" s="171">
        <v>0</v>
      </c>
      <c r="O58" s="171">
        <v>0</v>
      </c>
      <c r="P58" s="171">
        <v>0</v>
      </c>
      <c r="Q58" s="171">
        <v>0</v>
      </c>
      <c r="R58" s="171">
        <v>0</v>
      </c>
      <c r="S58" s="171">
        <v>1048.3612804274999</v>
      </c>
      <c r="T58" s="171">
        <v>0</v>
      </c>
      <c r="U58" s="171">
        <v>585.20596359948604</v>
      </c>
      <c r="V58" s="171">
        <v>0</v>
      </c>
      <c r="W58" s="171">
        <v>0</v>
      </c>
      <c r="X58" s="171">
        <v>1766.99918529</v>
      </c>
      <c r="Y58" s="171">
        <v>67.480999999999995</v>
      </c>
      <c r="Z58" s="171">
        <v>1215.193</v>
      </c>
      <c r="AA58" s="171">
        <v>1325.9754668199998</v>
      </c>
      <c r="AB58" s="171">
        <v>1209.1202073475999</v>
      </c>
      <c r="AC58" s="171">
        <v>387.36100415999999</v>
      </c>
      <c r="AD58" s="171">
        <v>2946.75951033</v>
      </c>
      <c r="AE58" s="171">
        <v>1466.3065499999998</v>
      </c>
      <c r="AF58" s="171">
        <v>0</v>
      </c>
      <c r="AG58" s="171">
        <v>0</v>
      </c>
      <c r="AH58" s="171">
        <v>1451.9787339699999</v>
      </c>
      <c r="AI58" s="171">
        <v>1410.811506</v>
      </c>
      <c r="AJ58" s="171">
        <v>0</v>
      </c>
      <c r="AK58" s="171">
        <v>422.88517089999999</v>
      </c>
      <c r="AL58" s="171">
        <v>315.67803000000004</v>
      </c>
      <c r="AM58" s="171">
        <v>440.86542459999998</v>
      </c>
      <c r="AN58" s="171">
        <v>0</v>
      </c>
      <c r="AO58" s="171">
        <v>256.76211727999998</v>
      </c>
      <c r="AP58" s="171">
        <v>323.85336440000003</v>
      </c>
      <c r="AQ58" s="171">
        <v>1215.3123808900002</v>
      </c>
      <c r="AR58" s="171">
        <v>394.2719186700001</v>
      </c>
      <c r="AS58" s="171">
        <v>132.58375610000007</v>
      </c>
      <c r="AT58" s="171">
        <v>0</v>
      </c>
      <c r="AU58" s="171">
        <v>476.01427000000001</v>
      </c>
      <c r="AV58" s="171">
        <v>1344.4787528699997</v>
      </c>
      <c r="AW58" s="171">
        <v>968.43524000000002</v>
      </c>
      <c r="AX58" s="171">
        <v>0</v>
      </c>
      <c r="AY58" s="171">
        <v>482.55431783000006</v>
      </c>
      <c r="AZ58" s="171">
        <v>0</v>
      </c>
      <c r="BA58" s="171">
        <v>0</v>
      </c>
      <c r="BB58" s="171">
        <v>367.32554999999996</v>
      </c>
      <c r="BC58" s="171">
        <v>0</v>
      </c>
      <c r="BD58" s="171">
        <v>0</v>
      </c>
      <c r="BE58" s="171">
        <v>238.40798890999989</v>
      </c>
    </row>
    <row r="59" spans="2:57" x14ac:dyDescent="0.55000000000000004">
      <c r="B59" s="175"/>
      <c r="C59" s="138" t="s">
        <v>312</v>
      </c>
      <c r="D59" s="171">
        <v>8250</v>
      </c>
      <c r="E59" s="171">
        <v>1635.54673</v>
      </c>
      <c r="F59" s="171">
        <v>6050</v>
      </c>
      <c r="G59" s="171">
        <v>8350</v>
      </c>
      <c r="H59" s="171">
        <v>0</v>
      </c>
      <c r="I59" s="171">
        <v>7300</v>
      </c>
      <c r="J59" s="171">
        <v>0</v>
      </c>
      <c r="K59" s="171">
        <v>8950</v>
      </c>
      <c r="L59" s="171">
        <v>0</v>
      </c>
      <c r="M59" s="171">
        <v>0</v>
      </c>
      <c r="N59" s="171">
        <v>0</v>
      </c>
      <c r="O59" s="171">
        <v>0</v>
      </c>
      <c r="P59" s="171">
        <v>0</v>
      </c>
      <c r="Q59" s="171">
        <v>0</v>
      </c>
      <c r="R59" s="171">
        <v>0</v>
      </c>
      <c r="S59" s="171">
        <v>0</v>
      </c>
      <c r="T59" s="171">
        <v>0</v>
      </c>
      <c r="U59" s="171">
        <v>0</v>
      </c>
      <c r="V59" s="171">
        <v>0</v>
      </c>
      <c r="W59" s="171">
        <v>0</v>
      </c>
      <c r="X59" s="171">
        <v>1691.0045112399998</v>
      </c>
      <c r="Y59" s="171">
        <v>67.480999999999995</v>
      </c>
      <c r="Z59" s="171">
        <v>1215.193</v>
      </c>
      <c r="AA59" s="171">
        <v>1325.9754668199998</v>
      </c>
      <c r="AB59" s="171">
        <v>1208.93221565</v>
      </c>
      <c r="AC59" s="171">
        <v>387.36100415999999</v>
      </c>
      <c r="AD59" s="171">
        <v>2946.75951033</v>
      </c>
      <c r="AE59" s="171">
        <v>1460.31666</v>
      </c>
      <c r="AF59" s="171">
        <v>0</v>
      </c>
      <c r="AG59" s="171">
        <v>0</v>
      </c>
      <c r="AH59" s="171">
        <v>1438.9596485899999</v>
      </c>
      <c r="AI59" s="171">
        <v>1410.811506</v>
      </c>
      <c r="AJ59" s="171">
        <v>0</v>
      </c>
      <c r="AK59" s="171">
        <v>422.88517089999999</v>
      </c>
      <c r="AL59" s="171">
        <v>315.67803000000004</v>
      </c>
      <c r="AM59" s="171">
        <v>440.86542459999998</v>
      </c>
      <c r="AN59" s="171">
        <v>0</v>
      </c>
      <c r="AO59" s="171">
        <v>256.76211727999998</v>
      </c>
      <c r="AP59" s="171">
        <v>323.85336440000003</v>
      </c>
      <c r="AQ59" s="171">
        <v>1215.3123808900002</v>
      </c>
      <c r="AR59" s="171">
        <v>394.2719186700001</v>
      </c>
      <c r="AS59" s="171">
        <v>132.58375610000007</v>
      </c>
      <c r="AT59" s="171">
        <v>0</v>
      </c>
      <c r="AU59" s="171">
        <v>476.01427000000001</v>
      </c>
      <c r="AV59" s="171">
        <v>1344.4787528699997</v>
      </c>
      <c r="AW59" s="171">
        <v>968.43524000000002</v>
      </c>
      <c r="AX59" s="171">
        <v>0</v>
      </c>
      <c r="AY59" s="171">
        <v>482.55431783000006</v>
      </c>
      <c r="AZ59" s="171">
        <v>0</v>
      </c>
      <c r="BA59" s="171">
        <v>0</v>
      </c>
      <c r="BB59" s="171">
        <v>367.32554999999996</v>
      </c>
      <c r="BC59" s="171">
        <v>0</v>
      </c>
      <c r="BD59" s="171">
        <v>0</v>
      </c>
      <c r="BE59" s="171">
        <v>238.40798890999989</v>
      </c>
    </row>
    <row r="60" spans="2:57" x14ac:dyDescent="0.55000000000000004">
      <c r="B60" s="175"/>
      <c r="C60" s="138" t="s">
        <v>313</v>
      </c>
      <c r="D60" s="171">
        <v>0</v>
      </c>
      <c r="E60" s="171">
        <v>0</v>
      </c>
      <c r="F60" s="171">
        <v>0</v>
      </c>
      <c r="G60" s="171">
        <v>0</v>
      </c>
      <c r="H60" s="171">
        <v>19330.547200000001</v>
      </c>
      <c r="I60" s="171">
        <v>0</v>
      </c>
      <c r="J60" s="171">
        <v>6338.8749999999991</v>
      </c>
      <c r="K60" s="171">
        <v>0</v>
      </c>
      <c r="L60" s="171">
        <v>0</v>
      </c>
      <c r="M60" s="171">
        <v>0</v>
      </c>
      <c r="N60" s="171">
        <v>0</v>
      </c>
      <c r="O60" s="171">
        <v>0</v>
      </c>
      <c r="P60" s="171">
        <v>0</v>
      </c>
      <c r="Q60" s="171">
        <v>0</v>
      </c>
      <c r="R60" s="171">
        <v>0</v>
      </c>
      <c r="S60" s="171">
        <v>1048.3612804274999</v>
      </c>
      <c r="T60" s="171">
        <v>0</v>
      </c>
      <c r="U60" s="171">
        <v>585.20596359948604</v>
      </c>
      <c r="V60" s="171">
        <v>0</v>
      </c>
      <c r="W60" s="171">
        <v>0</v>
      </c>
      <c r="X60" s="171">
        <v>75.994674050000015</v>
      </c>
      <c r="Y60" s="171">
        <v>0</v>
      </c>
      <c r="Z60" s="171">
        <v>0</v>
      </c>
      <c r="AA60" s="171">
        <v>0</v>
      </c>
      <c r="AB60" s="171">
        <v>0.18799169759999998</v>
      </c>
      <c r="AC60" s="171">
        <v>0</v>
      </c>
      <c r="AD60" s="171">
        <v>0</v>
      </c>
      <c r="AE60" s="171">
        <v>5.9898899999999999</v>
      </c>
      <c r="AF60" s="171">
        <v>0</v>
      </c>
      <c r="AG60" s="171">
        <v>0</v>
      </c>
      <c r="AH60" s="171">
        <v>13.019085379999998</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49017.475596000004</v>
      </c>
      <c r="E61" s="171">
        <v>64430.874081250004</v>
      </c>
      <c r="F61" s="171">
        <v>65506.599017870001</v>
      </c>
      <c r="G61" s="171">
        <v>59546.950047499995</v>
      </c>
      <c r="H61" s="171">
        <v>24442.315405430003</v>
      </c>
      <c r="I61" s="171">
        <v>35020.079068599996</v>
      </c>
      <c r="J61" s="171">
        <v>45692.712537929998</v>
      </c>
      <c r="K61" s="171">
        <v>47891.131632839999</v>
      </c>
      <c r="L61" s="171">
        <v>71092.357931050006</v>
      </c>
      <c r="M61" s="171">
        <v>24697.749749999999</v>
      </c>
      <c r="N61" s="171">
        <v>46436.34963592</v>
      </c>
      <c r="O61" s="171">
        <v>45255.815000000002</v>
      </c>
      <c r="P61" s="171">
        <v>49554.182464550002</v>
      </c>
      <c r="Q61" s="171">
        <v>48086.464257500003</v>
      </c>
      <c r="R61" s="171">
        <v>104635.92082119998</v>
      </c>
      <c r="S61" s="171">
        <v>28211.181005029997</v>
      </c>
      <c r="T61" s="171">
        <v>41612.342700000001</v>
      </c>
      <c r="U61" s="171">
        <v>30719.01067</v>
      </c>
      <c r="V61" s="171">
        <v>46151.955647249997</v>
      </c>
      <c r="W61" s="171">
        <v>39389.438153545001</v>
      </c>
      <c r="X61" s="171">
        <v>12851.794370000001</v>
      </c>
      <c r="Y61" s="171">
        <v>44</v>
      </c>
      <c r="Z61" s="171">
        <v>0</v>
      </c>
      <c r="AA61" s="171">
        <v>8385.0540522800002</v>
      </c>
      <c r="AB61" s="171">
        <v>1600.4972548199999</v>
      </c>
      <c r="AC61" s="171">
        <v>2807.6808250000004</v>
      </c>
      <c r="AD61" s="171">
        <v>17350.644399999997</v>
      </c>
      <c r="AE61" s="171">
        <v>15991.200700000001</v>
      </c>
      <c r="AF61" s="171">
        <v>10116.197826129999</v>
      </c>
      <c r="AG61" s="171">
        <v>0</v>
      </c>
      <c r="AH61" s="171">
        <v>9694.4911999999986</v>
      </c>
      <c r="AI61" s="171">
        <v>9473.5499999999993</v>
      </c>
      <c r="AJ61" s="171">
        <v>7655.1030025199998</v>
      </c>
      <c r="AK61" s="171">
        <v>147.82515000000001</v>
      </c>
      <c r="AL61" s="171">
        <v>0</v>
      </c>
      <c r="AM61" s="171">
        <v>590.99450999999999</v>
      </c>
      <c r="AN61" s="171">
        <v>419.447</v>
      </c>
      <c r="AO61" s="171">
        <v>686.63669449999998</v>
      </c>
      <c r="AP61" s="171">
        <v>1</v>
      </c>
      <c r="AQ61" s="171">
        <v>600</v>
      </c>
      <c r="AR61" s="171">
        <v>2499.0749999999998</v>
      </c>
      <c r="AS61" s="171">
        <v>2198.4949999999999</v>
      </c>
      <c r="AT61" s="171">
        <v>916.75699999999995</v>
      </c>
      <c r="AU61" s="171">
        <v>665</v>
      </c>
      <c r="AV61" s="171">
        <v>0</v>
      </c>
      <c r="AW61" s="171">
        <v>1777.25783</v>
      </c>
      <c r="AX61" s="171">
        <v>1366.6</v>
      </c>
      <c r="AY61" s="171">
        <v>96.652699999999996</v>
      </c>
      <c r="AZ61" s="171">
        <v>262.25465459999998</v>
      </c>
      <c r="BA61" s="171">
        <v>0</v>
      </c>
      <c r="BB61" s="171">
        <v>1869.1849999999999</v>
      </c>
      <c r="BC61" s="171">
        <v>4161.54</v>
      </c>
      <c r="BD61" s="171">
        <v>3462.5727999999999</v>
      </c>
      <c r="BE61" s="171">
        <v>1785.39</v>
      </c>
    </row>
    <row r="62" spans="2:57" x14ac:dyDescent="0.55000000000000004">
      <c r="B62" s="175"/>
      <c r="C62" s="138" t="s">
        <v>156</v>
      </c>
      <c r="D62" s="171">
        <v>49017.475596000004</v>
      </c>
      <c r="E62" s="171">
        <v>64430.874081250004</v>
      </c>
      <c r="F62" s="171">
        <v>63914.709017870002</v>
      </c>
      <c r="G62" s="171">
        <v>59546.950047499995</v>
      </c>
      <c r="H62" s="171">
        <v>24442.315405430003</v>
      </c>
      <c r="I62" s="171">
        <v>35020.079068599996</v>
      </c>
      <c r="J62" s="171">
        <v>45692.712537929998</v>
      </c>
      <c r="K62" s="171">
        <v>47891.131632839999</v>
      </c>
      <c r="L62" s="171">
        <v>71092.357931050006</v>
      </c>
      <c r="M62" s="171">
        <v>24697.749749999999</v>
      </c>
      <c r="N62" s="171">
        <v>46436.34963592</v>
      </c>
      <c r="O62" s="171">
        <v>45255.815000000002</v>
      </c>
      <c r="P62" s="171">
        <v>49554.182464550002</v>
      </c>
      <c r="Q62" s="171">
        <v>48086.464257500003</v>
      </c>
      <c r="R62" s="171">
        <v>104635.92082119998</v>
      </c>
      <c r="S62" s="171">
        <v>28211.181005029997</v>
      </c>
      <c r="T62" s="171">
        <v>41612.342700000001</v>
      </c>
      <c r="U62" s="171">
        <v>30719.01067</v>
      </c>
      <c r="V62" s="171">
        <v>46051.955647249997</v>
      </c>
      <c r="W62" s="171">
        <v>38662.733500000002</v>
      </c>
      <c r="X62" s="171">
        <v>12851.794370000001</v>
      </c>
      <c r="Y62" s="171">
        <v>4</v>
      </c>
      <c r="Z62" s="171">
        <v>0</v>
      </c>
      <c r="AA62" s="171">
        <v>8385.0540522800002</v>
      </c>
      <c r="AB62" s="171">
        <v>1600.4972548199999</v>
      </c>
      <c r="AC62" s="171">
        <v>2807.6808250000004</v>
      </c>
      <c r="AD62" s="171">
        <v>17350.644399999997</v>
      </c>
      <c r="AE62" s="171">
        <v>15991.200700000001</v>
      </c>
      <c r="AF62" s="171">
        <v>10116.197826129999</v>
      </c>
      <c r="AG62" s="171">
        <v>0</v>
      </c>
      <c r="AH62" s="171">
        <v>9694.4911999999986</v>
      </c>
      <c r="AI62" s="171">
        <v>9473.5499999999993</v>
      </c>
      <c r="AJ62" s="171">
        <v>7655.1030025199998</v>
      </c>
      <c r="AK62" s="171">
        <v>147.82515000000001</v>
      </c>
      <c r="AL62" s="171">
        <v>0</v>
      </c>
      <c r="AM62" s="171">
        <v>590.99450999999999</v>
      </c>
      <c r="AN62" s="171">
        <v>419.447</v>
      </c>
      <c r="AO62" s="171">
        <v>686.63669449999998</v>
      </c>
      <c r="AP62" s="171">
        <v>1</v>
      </c>
      <c r="AQ62" s="171">
        <v>600</v>
      </c>
      <c r="AR62" s="171">
        <v>2499.0749999999998</v>
      </c>
      <c r="AS62" s="171">
        <v>2198.4949999999999</v>
      </c>
      <c r="AT62" s="171">
        <v>916.75699999999995</v>
      </c>
      <c r="AU62" s="171">
        <v>665</v>
      </c>
      <c r="AV62" s="171">
        <v>0</v>
      </c>
      <c r="AW62" s="171">
        <v>1777.25783</v>
      </c>
      <c r="AX62" s="171">
        <v>1366.6</v>
      </c>
      <c r="AY62" s="171">
        <v>96.652699999999996</v>
      </c>
      <c r="AZ62" s="171">
        <v>262.25465459999998</v>
      </c>
      <c r="BA62" s="171">
        <v>0</v>
      </c>
      <c r="BB62" s="171">
        <v>1869.1849999999999</v>
      </c>
      <c r="BC62" s="171">
        <v>4161.54</v>
      </c>
      <c r="BD62" s="171">
        <v>3462.5727999999999</v>
      </c>
      <c r="BE62" s="171">
        <v>1785.39</v>
      </c>
    </row>
    <row r="63" spans="2:57" x14ac:dyDescent="0.55000000000000004">
      <c r="B63" s="175"/>
      <c r="C63" s="138" t="s">
        <v>316</v>
      </c>
      <c r="D63" s="171">
        <v>0</v>
      </c>
      <c r="E63" s="171">
        <v>0</v>
      </c>
      <c r="F63" s="171">
        <v>0</v>
      </c>
      <c r="G63" s="171">
        <v>0</v>
      </c>
      <c r="H63" s="171">
        <v>0</v>
      </c>
      <c r="I63" s="171">
        <v>0</v>
      </c>
      <c r="J63" s="171">
        <v>0</v>
      </c>
      <c r="K63" s="171">
        <v>0</v>
      </c>
      <c r="L63" s="171">
        <v>0</v>
      </c>
      <c r="M63" s="171">
        <v>0</v>
      </c>
      <c r="N63" s="171">
        <v>0</v>
      </c>
      <c r="O63" s="171">
        <v>0</v>
      </c>
      <c r="P63" s="171">
        <v>0</v>
      </c>
      <c r="Q63" s="171">
        <v>0</v>
      </c>
      <c r="R63" s="171">
        <v>0</v>
      </c>
      <c r="S63" s="171">
        <v>0</v>
      </c>
      <c r="T63" s="171">
        <v>0</v>
      </c>
      <c r="U63" s="171">
        <v>0</v>
      </c>
      <c r="V63" s="171">
        <v>0</v>
      </c>
      <c r="W63" s="171">
        <v>0</v>
      </c>
      <c r="X63" s="171">
        <v>0</v>
      </c>
      <c r="Y63" s="171">
        <v>0</v>
      </c>
      <c r="Z63" s="171">
        <v>0</v>
      </c>
      <c r="AA63" s="171">
        <v>0</v>
      </c>
      <c r="AB63" s="171">
        <v>0</v>
      </c>
      <c r="AC63" s="171">
        <v>0</v>
      </c>
      <c r="AD63" s="171">
        <v>0</v>
      </c>
      <c r="AE63" s="171">
        <v>0</v>
      </c>
      <c r="AF63" s="171">
        <v>0</v>
      </c>
      <c r="AG63" s="171">
        <v>0</v>
      </c>
      <c r="AH63" s="171">
        <v>0</v>
      </c>
      <c r="AI63" s="171">
        <v>0</v>
      </c>
      <c r="AJ63" s="171">
        <v>0</v>
      </c>
      <c r="AK63" s="171">
        <v>0</v>
      </c>
      <c r="AL63" s="171">
        <v>0</v>
      </c>
      <c r="AM63" s="171">
        <v>0</v>
      </c>
      <c r="AN63" s="171">
        <v>0</v>
      </c>
      <c r="AO63" s="171">
        <v>0</v>
      </c>
      <c r="AP63" s="171">
        <v>0</v>
      </c>
      <c r="AQ63" s="171">
        <v>0</v>
      </c>
      <c r="AR63" s="171">
        <v>0</v>
      </c>
      <c r="AS63" s="171">
        <v>0</v>
      </c>
      <c r="AT63" s="171">
        <v>0</v>
      </c>
      <c r="AU63" s="171">
        <v>0</v>
      </c>
      <c r="AV63" s="171">
        <v>0</v>
      </c>
      <c r="AW63" s="171">
        <v>0</v>
      </c>
      <c r="AX63" s="171">
        <v>0</v>
      </c>
      <c r="AY63" s="171">
        <v>0</v>
      </c>
      <c r="AZ63" s="171">
        <v>0</v>
      </c>
      <c r="BA63" s="171">
        <v>0</v>
      </c>
      <c r="BB63" s="171">
        <v>0</v>
      </c>
      <c r="BC63" s="171">
        <v>0</v>
      </c>
      <c r="BD63" s="171">
        <v>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100</v>
      </c>
      <c r="W65" s="171">
        <v>0</v>
      </c>
      <c r="X65" s="171">
        <v>0</v>
      </c>
      <c r="Y65" s="171">
        <v>40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726.70465354499993</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7883.694304230934</v>
      </c>
      <c r="E67" s="171">
        <v>8445.9618069699991</v>
      </c>
      <c r="F67" s="171">
        <v>21372.268032112504</v>
      </c>
      <c r="G67" s="171">
        <v>26003.19356675</v>
      </c>
      <c r="H67" s="171">
        <v>9095.0892255772505</v>
      </c>
      <c r="I67" s="171">
        <v>18459.889304322161</v>
      </c>
      <c r="J67" s="171">
        <v>2838.7893049999998</v>
      </c>
      <c r="K67" s="171">
        <v>10047.31577021</v>
      </c>
      <c r="L67" s="171">
        <v>7903.3966018200008</v>
      </c>
      <c r="M67" s="171">
        <v>8312.3380419999994</v>
      </c>
      <c r="N67" s="171">
        <v>16067.624070229998</v>
      </c>
      <c r="O67" s="171">
        <v>22326.717955907501</v>
      </c>
      <c r="P67" s="171">
        <v>11503.204365756999</v>
      </c>
      <c r="Q67" s="171">
        <v>12054.499321286627</v>
      </c>
      <c r="R67" s="171">
        <v>18506.179783664997</v>
      </c>
      <c r="S67" s="171">
        <v>6226.1316525634547</v>
      </c>
      <c r="T67" s="171">
        <v>10311.401437100354</v>
      </c>
      <c r="U67" s="171">
        <v>13651.5182131165</v>
      </c>
      <c r="V67" s="171">
        <v>11179.724591979999</v>
      </c>
      <c r="W67" s="171">
        <v>3905.2317119975614</v>
      </c>
      <c r="X67" s="171">
        <v>905.53810203000023</v>
      </c>
      <c r="Y67" s="171">
        <v>4.7649999999999997</v>
      </c>
      <c r="Z67" s="171">
        <v>0</v>
      </c>
      <c r="AA67" s="171">
        <v>729.88753434</v>
      </c>
      <c r="AB67" s="171">
        <v>214.31039759000001</v>
      </c>
      <c r="AC67" s="171">
        <v>24.404</v>
      </c>
      <c r="AD67" s="171">
        <v>791.61295848999998</v>
      </c>
      <c r="AE67" s="171">
        <v>687.83164999999997</v>
      </c>
      <c r="AF67" s="171">
        <v>1126.458887922867</v>
      </c>
      <c r="AG67" s="171">
        <v>0</v>
      </c>
      <c r="AH67" s="171">
        <v>1360.4716978857823</v>
      </c>
      <c r="AI67" s="171">
        <v>1173.3581639999998</v>
      </c>
      <c r="AJ67" s="171">
        <v>1692.9805731200611</v>
      </c>
      <c r="AK67" s="171">
        <v>69.008913489999998</v>
      </c>
      <c r="AL67" s="171">
        <v>0</v>
      </c>
      <c r="AM67" s="171">
        <v>25.458479480000001</v>
      </c>
      <c r="AN67" s="171">
        <v>21.035</v>
      </c>
      <c r="AO67" s="171">
        <v>123.5764446</v>
      </c>
      <c r="AP67" s="171">
        <v>135.58048355</v>
      </c>
      <c r="AQ67" s="171">
        <v>313.2149583100001</v>
      </c>
      <c r="AR67" s="171">
        <v>911.32500870251647</v>
      </c>
      <c r="AS67" s="171">
        <v>158.47066493</v>
      </c>
      <c r="AT67" s="171">
        <v>222.64699999999999</v>
      </c>
      <c r="AU67" s="171">
        <v>159.13418062999997</v>
      </c>
      <c r="AV67" s="171">
        <v>44.031500000000001</v>
      </c>
      <c r="AW67" s="171">
        <v>540.64071000000001</v>
      </c>
      <c r="AX67" s="171">
        <v>294.40512669000009</v>
      </c>
      <c r="AY67" s="171">
        <v>170.40007315</v>
      </c>
      <c r="AZ67" s="171">
        <v>86.164520609999983</v>
      </c>
      <c r="BA67" s="171">
        <v>2.92E-2</v>
      </c>
      <c r="BB67" s="171">
        <v>437.24827326365971</v>
      </c>
      <c r="BC67" s="171">
        <v>352.32096924000001</v>
      </c>
      <c r="BD67" s="171">
        <v>167.39677033000001</v>
      </c>
      <c r="BE67" s="171">
        <v>191.81291000000002</v>
      </c>
    </row>
    <row r="68" spans="2:57" x14ac:dyDescent="0.55000000000000004">
      <c r="B68" s="176"/>
      <c r="C68" s="138" t="s">
        <v>320</v>
      </c>
      <c r="D68" s="171">
        <v>0</v>
      </c>
      <c r="E68" s="171">
        <v>0</v>
      </c>
      <c r="F68" s="171">
        <v>0</v>
      </c>
      <c r="G68" s="171">
        <v>0</v>
      </c>
      <c r="H68" s="171">
        <v>1300</v>
      </c>
      <c r="I68" s="171">
        <v>0</v>
      </c>
      <c r="J68" s="171">
        <v>0</v>
      </c>
      <c r="K68" s="171">
        <v>0</v>
      </c>
      <c r="L68" s="171">
        <v>0</v>
      </c>
      <c r="M68" s="171">
        <v>0</v>
      </c>
      <c r="N68" s="171">
        <v>807.30916224999999</v>
      </c>
      <c r="O68" s="171">
        <v>0</v>
      </c>
      <c r="P68" s="171">
        <v>0</v>
      </c>
      <c r="Q68" s="171">
        <v>2198.6249993200004</v>
      </c>
      <c r="R68" s="171">
        <v>2411.3296425599983</v>
      </c>
      <c r="S68" s="171">
        <v>0</v>
      </c>
      <c r="T68" s="171">
        <v>0</v>
      </c>
      <c r="U68" s="171">
        <v>2534.15</v>
      </c>
      <c r="V68" s="171">
        <v>0</v>
      </c>
      <c r="W68" s="171">
        <v>21.584501249999999</v>
      </c>
      <c r="X68" s="171">
        <v>0</v>
      </c>
      <c r="Y68" s="171">
        <v>0</v>
      </c>
      <c r="Z68" s="171">
        <v>0</v>
      </c>
      <c r="AA68" s="171">
        <v>0</v>
      </c>
      <c r="AB68" s="171">
        <v>0</v>
      </c>
      <c r="AC68" s="171">
        <v>0</v>
      </c>
      <c r="AD68" s="171">
        <v>0</v>
      </c>
      <c r="AE68" s="171">
        <v>0</v>
      </c>
      <c r="AF68" s="171">
        <v>0</v>
      </c>
      <c r="AG68" s="171">
        <v>0</v>
      </c>
      <c r="AH68" s="171">
        <v>0</v>
      </c>
      <c r="AI68" s="171">
        <v>800</v>
      </c>
      <c r="AJ68" s="171">
        <v>0</v>
      </c>
      <c r="AK68" s="171">
        <v>0</v>
      </c>
      <c r="AL68" s="171">
        <v>0</v>
      </c>
      <c r="AM68" s="171">
        <v>0</v>
      </c>
      <c r="AN68" s="171">
        <v>0</v>
      </c>
      <c r="AO68" s="171">
        <v>60</v>
      </c>
      <c r="AP68" s="171">
        <v>0</v>
      </c>
      <c r="AQ68" s="171">
        <v>0</v>
      </c>
      <c r="AR68" s="171">
        <v>0</v>
      </c>
      <c r="AS68" s="171">
        <v>0</v>
      </c>
      <c r="AT68" s="171">
        <v>0</v>
      </c>
      <c r="AU68" s="171">
        <v>0</v>
      </c>
      <c r="AV68" s="171">
        <v>0</v>
      </c>
      <c r="AW68" s="171">
        <v>400</v>
      </c>
      <c r="AX68" s="171">
        <v>0</v>
      </c>
      <c r="AY68" s="171">
        <v>0</v>
      </c>
      <c r="AZ68" s="171">
        <v>0</v>
      </c>
      <c r="BA68" s="171">
        <v>0</v>
      </c>
      <c r="BB68" s="171">
        <v>0</v>
      </c>
      <c r="BC68" s="171">
        <v>0</v>
      </c>
      <c r="BD68" s="171">
        <v>0</v>
      </c>
      <c r="BE68" s="171">
        <v>0</v>
      </c>
    </row>
    <row r="69" spans="2:57" x14ac:dyDescent="0.55000000000000004">
      <c r="B69" s="175"/>
      <c r="C69" s="138" t="s">
        <v>321</v>
      </c>
      <c r="D69" s="171">
        <v>2947.0423015000001</v>
      </c>
      <c r="E69" s="171">
        <v>0</v>
      </c>
      <c r="F69" s="171">
        <v>13850.63678947227</v>
      </c>
      <c r="G69" s="171">
        <v>19254.147751740002</v>
      </c>
      <c r="H69" s="171">
        <v>6293.3104666940008</v>
      </c>
      <c r="I69" s="171">
        <v>15490.3125</v>
      </c>
      <c r="J69" s="171">
        <v>2428.79</v>
      </c>
      <c r="K69" s="171">
        <v>6762.4375</v>
      </c>
      <c r="L69" s="171">
        <v>2831.5625</v>
      </c>
      <c r="M69" s="171">
        <v>6393.6</v>
      </c>
      <c r="N69" s="171">
        <v>9944.0961000000007</v>
      </c>
      <c r="O69" s="171">
        <v>12600.733443024999</v>
      </c>
      <c r="P69" s="171">
        <v>4426.30186125</v>
      </c>
      <c r="Q69" s="171">
        <v>0</v>
      </c>
      <c r="R69" s="171">
        <v>9893.894684917499</v>
      </c>
      <c r="S69" s="171">
        <v>4292.1623515225001</v>
      </c>
      <c r="T69" s="171">
        <v>7793.48</v>
      </c>
      <c r="U69" s="171">
        <v>5595.1951463434998</v>
      </c>
      <c r="V69" s="171">
        <v>2357.1925000000001</v>
      </c>
      <c r="W69" s="171">
        <v>1121.7221718624999</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4936.6520027309343</v>
      </c>
      <c r="E70" s="171">
        <v>8445.9618069699991</v>
      </c>
      <c r="F70" s="171">
        <v>7521.6312426402346</v>
      </c>
      <c r="G70" s="171">
        <v>6749.0458150099985</v>
      </c>
      <c r="H70" s="171">
        <v>1501.7787588832498</v>
      </c>
      <c r="I70" s="171">
        <v>2969.5768043221615</v>
      </c>
      <c r="J70" s="171">
        <v>409.99930499999982</v>
      </c>
      <c r="K70" s="171">
        <v>3284.8782702099998</v>
      </c>
      <c r="L70" s="171">
        <v>5071.8341018200008</v>
      </c>
      <c r="M70" s="171">
        <v>1918.738041999999</v>
      </c>
      <c r="N70" s="171">
        <v>5316.218807979998</v>
      </c>
      <c r="O70" s="171">
        <v>9725.9845128825018</v>
      </c>
      <c r="P70" s="171">
        <v>7076.9025045069993</v>
      </c>
      <c r="Q70" s="171">
        <v>9855.8743219666267</v>
      </c>
      <c r="R70" s="171">
        <v>6200.9554561874993</v>
      </c>
      <c r="S70" s="171">
        <v>1933.9693010409546</v>
      </c>
      <c r="T70" s="171">
        <v>2517.9214371003545</v>
      </c>
      <c r="U70" s="171">
        <v>5522.1730667730008</v>
      </c>
      <c r="V70" s="171">
        <v>8822.5320919799997</v>
      </c>
      <c r="W70" s="171">
        <v>2761.9250388850614</v>
      </c>
      <c r="X70" s="171">
        <v>905.53810203000023</v>
      </c>
      <c r="Y70" s="171">
        <v>4.7649999999999997</v>
      </c>
      <c r="Z70" s="171">
        <v>0</v>
      </c>
      <c r="AA70" s="171">
        <v>729.88753434</v>
      </c>
      <c r="AB70" s="171">
        <v>214.31039759000001</v>
      </c>
      <c r="AC70" s="171">
        <v>24.404</v>
      </c>
      <c r="AD70" s="171">
        <v>791.61295848999998</v>
      </c>
      <c r="AE70" s="171">
        <v>687.83164999999997</v>
      </c>
      <c r="AF70" s="171">
        <v>1126.458887922867</v>
      </c>
      <c r="AG70" s="171">
        <v>0</v>
      </c>
      <c r="AH70" s="171">
        <v>1360.4716978857823</v>
      </c>
      <c r="AI70" s="171">
        <v>373.35816399999987</v>
      </c>
      <c r="AJ70" s="171">
        <v>1692.9805731200611</v>
      </c>
      <c r="AK70" s="171">
        <v>69.008913489999998</v>
      </c>
      <c r="AL70" s="171">
        <v>0</v>
      </c>
      <c r="AM70" s="171">
        <v>25.458479480000001</v>
      </c>
      <c r="AN70" s="171">
        <v>21.035</v>
      </c>
      <c r="AO70" s="171">
        <v>63.576444600000002</v>
      </c>
      <c r="AP70" s="171">
        <v>135.58048355</v>
      </c>
      <c r="AQ70" s="171">
        <v>313.2149583100001</v>
      </c>
      <c r="AR70" s="171">
        <v>911.32500870251647</v>
      </c>
      <c r="AS70" s="171">
        <v>158.47066493</v>
      </c>
      <c r="AT70" s="171">
        <v>222.64699999999999</v>
      </c>
      <c r="AU70" s="171">
        <v>159.13418062999997</v>
      </c>
      <c r="AV70" s="171">
        <v>44.031500000000001</v>
      </c>
      <c r="AW70" s="171">
        <v>140.64070999999996</v>
      </c>
      <c r="AX70" s="171">
        <v>294.40512669000009</v>
      </c>
      <c r="AY70" s="171">
        <v>170.40007315</v>
      </c>
      <c r="AZ70" s="171">
        <v>86.164520609999983</v>
      </c>
      <c r="BA70" s="171">
        <v>2.92E-2</v>
      </c>
      <c r="BB70" s="171">
        <v>437.24827326365971</v>
      </c>
      <c r="BC70" s="171">
        <v>352.32096924000001</v>
      </c>
      <c r="BD70" s="171">
        <v>167.39677033000001</v>
      </c>
      <c r="BE70" s="171">
        <v>191.81291000000002</v>
      </c>
    </row>
    <row r="71" spans="2:57" ht="31.35" x14ac:dyDescent="0.55000000000000004">
      <c r="B71" s="176">
        <v>4</v>
      </c>
      <c r="C71" s="184" t="s">
        <v>323</v>
      </c>
      <c r="D71" s="171">
        <v>185584.28934581389</v>
      </c>
      <c r="E71" s="171">
        <v>242211.53499471568</v>
      </c>
      <c r="F71" s="171">
        <v>362843.14490841416</v>
      </c>
      <c r="G71" s="171">
        <v>324113.78856197902</v>
      </c>
      <c r="H71" s="171">
        <v>88513.287460616542</v>
      </c>
      <c r="I71" s="171">
        <v>246356.79416106999</v>
      </c>
      <c r="J71" s="171">
        <v>123303.59226376002</v>
      </c>
      <c r="K71" s="171">
        <v>174331.3027558499</v>
      </c>
      <c r="L71" s="171">
        <v>301868.49501204025</v>
      </c>
      <c r="M71" s="171">
        <v>131801.16312697</v>
      </c>
      <c r="N71" s="171">
        <v>293720.41445588507</v>
      </c>
      <c r="O71" s="171">
        <v>255797.61495907963</v>
      </c>
      <c r="P71" s="171">
        <v>193731.39761149144</v>
      </c>
      <c r="Q71" s="171">
        <v>188722.38718937215</v>
      </c>
      <c r="R71" s="171">
        <v>375698.05731406005</v>
      </c>
      <c r="S71" s="171">
        <v>146028.31457783488</v>
      </c>
      <c r="T71" s="171">
        <v>177171.43921241176</v>
      </c>
      <c r="U71" s="171">
        <v>199863.6778192303</v>
      </c>
      <c r="V71" s="171">
        <v>239550.44076162067</v>
      </c>
      <c r="W71" s="171">
        <v>153593.7262659476</v>
      </c>
      <c r="X71" s="171">
        <v>42931.458634149989</v>
      </c>
      <c r="Y71" s="171">
        <v>485.411</v>
      </c>
      <c r="Z71" s="171">
        <v>3543.5889999999999</v>
      </c>
      <c r="AA71" s="171">
        <v>44184.007654631372</v>
      </c>
      <c r="AB71" s="171">
        <v>10719.713589045981</v>
      </c>
      <c r="AC71" s="171">
        <v>4359.9937416299999</v>
      </c>
      <c r="AD71" s="171">
        <v>98869.206936463685</v>
      </c>
      <c r="AE71" s="171">
        <v>67723.020300000004</v>
      </c>
      <c r="AF71" s="171">
        <v>45985.805470524414</v>
      </c>
      <c r="AG71" s="171">
        <v>1155.9202914599996</v>
      </c>
      <c r="AH71" s="171">
        <v>53970.575986032898</v>
      </c>
      <c r="AI71" s="171">
        <v>49271.577053691602</v>
      </c>
      <c r="AJ71" s="171">
        <v>46543.809343802306</v>
      </c>
      <c r="AK71" s="171">
        <v>3959.0590475400008</v>
      </c>
      <c r="AL71" s="171">
        <v>717.35150999999996</v>
      </c>
      <c r="AM71" s="171">
        <v>4450.0025435804</v>
      </c>
      <c r="AN71" s="171">
        <v>3510.7856816099993</v>
      </c>
      <c r="AO71" s="171">
        <v>1716.3004583499994</v>
      </c>
      <c r="AP71" s="171">
        <v>2244.9782297599986</v>
      </c>
      <c r="AQ71" s="171">
        <v>6969.1813053800033</v>
      </c>
      <c r="AR71" s="171">
        <v>9701.0254289199984</v>
      </c>
      <c r="AS71" s="171">
        <v>5634.4020840200001</v>
      </c>
      <c r="AT71" s="171">
        <v>3575.5450000000001</v>
      </c>
      <c r="AU71" s="171">
        <v>4074.3732962399999</v>
      </c>
      <c r="AV71" s="171">
        <v>3146.2766098000002</v>
      </c>
      <c r="AW71" s="171">
        <v>9507.9200599999986</v>
      </c>
      <c r="AX71" s="171">
        <v>5112.9056927697375</v>
      </c>
      <c r="AY71" s="171">
        <v>1217.68349425</v>
      </c>
      <c r="AZ71" s="171">
        <v>1431.2049021900004</v>
      </c>
      <c r="BA71" s="171">
        <v>797.26215260000004</v>
      </c>
      <c r="BB71" s="171">
        <v>5903.8470399999997</v>
      </c>
      <c r="BC71" s="171">
        <v>13932.248231680003</v>
      </c>
      <c r="BD71" s="171">
        <v>13416.73115546</v>
      </c>
      <c r="BE71" s="171">
        <v>5583.8348100000003</v>
      </c>
    </row>
    <row r="72" spans="2:57" x14ac:dyDescent="0.55000000000000004">
      <c r="B72" s="173"/>
      <c r="C72" s="174" t="s">
        <v>160</v>
      </c>
      <c r="D72" s="171">
        <v>185584.28934581389</v>
      </c>
      <c r="E72" s="171">
        <v>242201.54419082569</v>
      </c>
      <c r="F72" s="171">
        <v>362826.46981371415</v>
      </c>
      <c r="G72" s="171">
        <v>323883.771438469</v>
      </c>
      <c r="H72" s="171">
        <v>87801.85352287654</v>
      </c>
      <c r="I72" s="171">
        <v>246356.79416106999</v>
      </c>
      <c r="J72" s="171">
        <v>123303.51222626002</v>
      </c>
      <c r="K72" s="171">
        <v>174331.3027558499</v>
      </c>
      <c r="L72" s="171">
        <v>301868.49501204025</v>
      </c>
      <c r="M72" s="171">
        <v>131765.24358539001</v>
      </c>
      <c r="N72" s="171">
        <v>293720.41445588507</v>
      </c>
      <c r="O72" s="171">
        <v>253534.79238015963</v>
      </c>
      <c r="P72" s="171">
        <v>193647.65142612145</v>
      </c>
      <c r="Q72" s="171">
        <v>188722.38718937215</v>
      </c>
      <c r="R72" s="171">
        <v>375698.05731406005</v>
      </c>
      <c r="S72" s="171">
        <v>146028.31457783488</v>
      </c>
      <c r="T72" s="171">
        <v>176074.90927404838</v>
      </c>
      <c r="U72" s="171">
        <v>199854.13316923031</v>
      </c>
      <c r="V72" s="171">
        <v>239332.47076162067</v>
      </c>
      <c r="W72" s="171">
        <v>153593.7262659476</v>
      </c>
      <c r="X72" s="171">
        <v>42931.458634149989</v>
      </c>
      <c r="Y72" s="171">
        <v>485.411</v>
      </c>
      <c r="Z72" s="171">
        <v>3543.5889999999999</v>
      </c>
      <c r="AA72" s="171">
        <v>44184.007654631372</v>
      </c>
      <c r="AB72" s="171">
        <v>10719.713589045981</v>
      </c>
      <c r="AC72" s="171">
        <v>4359.9937416299999</v>
      </c>
      <c r="AD72" s="171">
        <v>98869.206936463685</v>
      </c>
      <c r="AE72" s="171">
        <v>67723.020300000004</v>
      </c>
      <c r="AF72" s="171">
        <v>45985.805470524414</v>
      </c>
      <c r="AG72" s="171">
        <v>1155.9202914599996</v>
      </c>
      <c r="AH72" s="171">
        <v>53970.575986032898</v>
      </c>
      <c r="AI72" s="171">
        <v>49271.577053691602</v>
      </c>
      <c r="AJ72" s="171">
        <v>46543.809343802306</v>
      </c>
      <c r="AK72" s="171">
        <v>3959.0590475400008</v>
      </c>
      <c r="AL72" s="171">
        <v>717.35150999999996</v>
      </c>
      <c r="AM72" s="171">
        <v>4450.0025435804</v>
      </c>
      <c r="AN72" s="171">
        <v>3510.7856816099993</v>
      </c>
      <c r="AO72" s="171">
        <v>1716.3004583499994</v>
      </c>
      <c r="AP72" s="171">
        <v>2244.9782297599986</v>
      </c>
      <c r="AQ72" s="171">
        <v>6969.1813053800033</v>
      </c>
      <c r="AR72" s="171">
        <v>9701.0254289199984</v>
      </c>
      <c r="AS72" s="171">
        <v>5634.4020840200001</v>
      </c>
      <c r="AT72" s="171">
        <v>3575.5450000000001</v>
      </c>
      <c r="AU72" s="171">
        <v>4074.3732962399999</v>
      </c>
      <c r="AV72" s="171">
        <v>3146.2766098000002</v>
      </c>
      <c r="AW72" s="171">
        <v>9507.9200599999986</v>
      </c>
      <c r="AX72" s="171">
        <v>5112.9056927697375</v>
      </c>
      <c r="AY72" s="171">
        <v>1217.68349425</v>
      </c>
      <c r="AZ72" s="171">
        <v>1431.2049021900004</v>
      </c>
      <c r="BA72" s="171">
        <v>797.26215260000004</v>
      </c>
      <c r="BB72" s="171">
        <v>5903.8470399999997</v>
      </c>
      <c r="BC72" s="171">
        <v>13932.248231680003</v>
      </c>
      <c r="BD72" s="171">
        <v>13416.73115546</v>
      </c>
      <c r="BE72" s="171">
        <v>5583.8348100000003</v>
      </c>
    </row>
    <row r="73" spans="2:57" x14ac:dyDescent="0.55000000000000004">
      <c r="B73" s="175"/>
      <c r="C73" s="138" t="s">
        <v>324</v>
      </c>
      <c r="D73" s="171">
        <v>180662.24047413113</v>
      </c>
      <c r="E73" s="171">
        <v>229249.5208352757</v>
      </c>
      <c r="F73" s="171">
        <v>352815.81342124013</v>
      </c>
      <c r="G73" s="171">
        <v>312026.88648327906</v>
      </c>
      <c r="H73" s="171">
        <v>83341.853522876525</v>
      </c>
      <c r="I73" s="171">
        <v>235649.54492887249</v>
      </c>
      <c r="J73" s="171">
        <v>117340.51796301002</v>
      </c>
      <c r="K73" s="171">
        <v>165773.07152439991</v>
      </c>
      <c r="L73" s="171">
        <v>293071.06120814022</v>
      </c>
      <c r="M73" s="171">
        <v>126867.43060104002</v>
      </c>
      <c r="N73" s="171">
        <v>282749.23784342513</v>
      </c>
      <c r="O73" s="171">
        <v>244398.29530051965</v>
      </c>
      <c r="P73" s="171">
        <v>188047.15282650143</v>
      </c>
      <c r="Q73" s="171">
        <v>184614.11299582216</v>
      </c>
      <c r="R73" s="171">
        <v>360465.36423278006</v>
      </c>
      <c r="S73" s="171">
        <v>143738.33672962489</v>
      </c>
      <c r="T73" s="171">
        <v>165873.24311363837</v>
      </c>
      <c r="U73" s="171">
        <v>192579.8869910003</v>
      </c>
      <c r="V73" s="171">
        <v>225472.61713895068</v>
      </c>
      <c r="W73" s="171">
        <v>148838.2524286976</v>
      </c>
      <c r="X73" s="171">
        <v>39207.12245617999</v>
      </c>
      <c r="Y73" s="171">
        <v>485.411</v>
      </c>
      <c r="Z73" s="171">
        <v>3543.5889999999999</v>
      </c>
      <c r="AA73" s="171">
        <v>40793.315987491369</v>
      </c>
      <c r="AB73" s="171">
        <v>10496.900491329479</v>
      </c>
      <c r="AC73" s="171">
        <v>4026.1221831299999</v>
      </c>
      <c r="AD73" s="171">
        <v>96055.934225063684</v>
      </c>
      <c r="AE73" s="171">
        <v>63392.125029999996</v>
      </c>
      <c r="AF73" s="171">
        <v>45985.805470524414</v>
      </c>
      <c r="AG73" s="171">
        <v>1155.9202914599996</v>
      </c>
      <c r="AH73" s="171">
        <v>50828.732009702893</v>
      </c>
      <c r="AI73" s="171">
        <v>47483.431747571602</v>
      </c>
      <c r="AJ73" s="171">
        <v>44517.728879502312</v>
      </c>
      <c r="AK73" s="171">
        <v>3959.0590475400008</v>
      </c>
      <c r="AL73" s="171">
        <v>717.35150999999996</v>
      </c>
      <c r="AM73" s="171">
        <v>4307.7180196904001</v>
      </c>
      <c r="AN73" s="171">
        <v>3510.7856816099993</v>
      </c>
      <c r="AO73" s="171">
        <v>1512.4233706699997</v>
      </c>
      <c r="AP73" s="171">
        <v>2244.9782297599986</v>
      </c>
      <c r="AQ73" s="171">
        <v>6217.0600476600048</v>
      </c>
      <c r="AR73" s="171">
        <v>9401.0254289199984</v>
      </c>
      <c r="AS73" s="171">
        <v>5350.6020840199999</v>
      </c>
      <c r="AT73" s="171">
        <v>3571.53</v>
      </c>
      <c r="AU73" s="171">
        <v>3782.5773162399996</v>
      </c>
      <c r="AV73" s="171">
        <v>3145.8866722400003</v>
      </c>
      <c r="AW73" s="171">
        <v>8805.1039199999996</v>
      </c>
      <c r="AX73" s="171">
        <v>4950.5994088950729</v>
      </c>
      <c r="AY73" s="171">
        <v>1217.68349425</v>
      </c>
      <c r="AZ73" s="171">
        <v>1427.0483010200005</v>
      </c>
      <c r="BA73" s="171">
        <v>797.26215260000004</v>
      </c>
      <c r="BB73" s="171">
        <v>5607.7169899999999</v>
      </c>
      <c r="BC73" s="171">
        <v>13340.732140580005</v>
      </c>
      <c r="BD73" s="171">
        <v>12162.58562346</v>
      </c>
      <c r="BE73" s="171">
        <v>5173.9568000000008</v>
      </c>
    </row>
    <row r="74" spans="2:57" x14ac:dyDescent="0.55000000000000004">
      <c r="B74" s="175"/>
      <c r="C74" s="138" t="s">
        <v>325</v>
      </c>
      <c r="D74" s="171">
        <v>4922.0488716827494</v>
      </c>
      <c r="E74" s="171">
        <v>12434.993355549999</v>
      </c>
      <c r="F74" s="171">
        <v>10010.656392474026</v>
      </c>
      <c r="G74" s="171">
        <v>9536.8468966499986</v>
      </c>
      <c r="H74" s="171">
        <v>4460</v>
      </c>
      <c r="I74" s="171">
        <v>10371.865414530002</v>
      </c>
      <c r="J74" s="171">
        <v>5962.9942632499997</v>
      </c>
      <c r="K74" s="171">
        <v>7897.8927777899999</v>
      </c>
      <c r="L74" s="171">
        <v>8797.4338039000013</v>
      </c>
      <c r="M74" s="171">
        <v>4767.9683907799981</v>
      </c>
      <c r="N74" s="171">
        <v>10971.176612459998</v>
      </c>
      <c r="O74" s="171">
        <v>9136.4970796399994</v>
      </c>
      <c r="P74" s="171">
        <v>5600.4985996200003</v>
      </c>
      <c r="Q74" s="171">
        <v>4108.2741935499998</v>
      </c>
      <c r="R74" s="171">
        <v>14039.286771480003</v>
      </c>
      <c r="S74" s="171">
        <v>2289.97784821</v>
      </c>
      <c r="T74" s="171">
        <v>10201.666160409997</v>
      </c>
      <c r="U74" s="171">
        <v>7274.2461782299979</v>
      </c>
      <c r="V74" s="171">
        <v>12889.633644880007</v>
      </c>
      <c r="W74" s="171">
        <v>4755.4738372499996</v>
      </c>
      <c r="X74" s="171">
        <v>3724.3361779699999</v>
      </c>
      <c r="Y74" s="171">
        <v>0</v>
      </c>
      <c r="Z74" s="171">
        <v>0</v>
      </c>
      <c r="AA74" s="171">
        <v>3387.3541591399999</v>
      </c>
      <c r="AB74" s="171">
        <v>222.81309771649998</v>
      </c>
      <c r="AC74" s="171">
        <v>333.87155849999999</v>
      </c>
      <c r="AD74" s="171">
        <v>2813.2727114000004</v>
      </c>
      <c r="AE74" s="171">
        <v>4330.89527</v>
      </c>
      <c r="AF74" s="171">
        <v>0</v>
      </c>
      <c r="AG74" s="171">
        <v>0</v>
      </c>
      <c r="AH74" s="171">
        <v>3141.8439763299998</v>
      </c>
      <c r="AI74" s="171">
        <v>1788.1453061200018</v>
      </c>
      <c r="AJ74" s="171">
        <v>2026.0804642999999</v>
      </c>
      <c r="AK74" s="171">
        <v>0</v>
      </c>
      <c r="AL74" s="171">
        <v>0</v>
      </c>
      <c r="AM74" s="171">
        <v>142.28452388999997</v>
      </c>
      <c r="AN74" s="171">
        <v>0</v>
      </c>
      <c r="AO74" s="171">
        <v>203.87708767999999</v>
      </c>
      <c r="AP74" s="171">
        <v>0</v>
      </c>
      <c r="AQ74" s="171">
        <v>752.12125772000013</v>
      </c>
      <c r="AR74" s="171">
        <v>300</v>
      </c>
      <c r="AS74" s="171">
        <v>283.8</v>
      </c>
      <c r="AT74" s="171">
        <v>0</v>
      </c>
      <c r="AU74" s="171">
        <v>291.79597999999999</v>
      </c>
      <c r="AV74" s="171">
        <v>0.38993756000000002</v>
      </c>
      <c r="AW74" s="171">
        <v>702.81614000000002</v>
      </c>
      <c r="AX74" s="171">
        <v>162.30628387466498</v>
      </c>
      <c r="AY74" s="171">
        <v>0</v>
      </c>
      <c r="AZ74" s="171">
        <v>4.1566011700000001</v>
      </c>
      <c r="BA74" s="171">
        <v>0</v>
      </c>
      <c r="BB74" s="171">
        <v>293.17307</v>
      </c>
      <c r="BC74" s="171">
        <v>591.51609110000004</v>
      </c>
      <c r="BD74" s="171">
        <v>1254.145532</v>
      </c>
      <c r="BE74" s="171">
        <v>409.87800999999996</v>
      </c>
    </row>
    <row r="75" spans="2:57" x14ac:dyDescent="0.55000000000000004">
      <c r="B75" s="175"/>
      <c r="C75" s="138" t="s">
        <v>326</v>
      </c>
      <c r="D75" s="171">
        <v>0</v>
      </c>
      <c r="E75" s="171">
        <v>517.03</v>
      </c>
      <c r="F75" s="171">
        <v>0</v>
      </c>
      <c r="G75" s="171">
        <v>2320.0380585399998</v>
      </c>
      <c r="H75" s="171">
        <v>0</v>
      </c>
      <c r="I75" s="171">
        <v>335.38381766750001</v>
      </c>
      <c r="J75" s="171">
        <v>0</v>
      </c>
      <c r="K75" s="171">
        <v>660.33845365999991</v>
      </c>
      <c r="L75" s="171">
        <v>0</v>
      </c>
      <c r="M75" s="171">
        <v>129.84459357</v>
      </c>
      <c r="N75" s="171">
        <v>0</v>
      </c>
      <c r="O75" s="171">
        <v>0</v>
      </c>
      <c r="P75" s="171">
        <v>0</v>
      </c>
      <c r="Q75" s="171">
        <v>0</v>
      </c>
      <c r="R75" s="171">
        <v>1193.4063097999999</v>
      </c>
      <c r="S75" s="171">
        <v>0</v>
      </c>
      <c r="T75" s="171">
        <v>0</v>
      </c>
      <c r="U75" s="171">
        <v>0</v>
      </c>
      <c r="V75" s="171">
        <v>970.21997779000003</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2.9569800000000002</v>
      </c>
      <c r="BC75" s="171">
        <v>0</v>
      </c>
      <c r="BD75" s="171">
        <v>0</v>
      </c>
      <c r="BE75" s="171">
        <v>0</v>
      </c>
    </row>
    <row r="76" spans="2:57" x14ac:dyDescent="0.55000000000000004">
      <c r="B76" s="185"/>
      <c r="C76" s="136" t="s">
        <v>327</v>
      </c>
      <c r="D76" s="171">
        <v>0</v>
      </c>
      <c r="E76" s="171">
        <v>9.9908038900000005</v>
      </c>
      <c r="F76" s="171">
        <v>16.675094699999999</v>
      </c>
      <c r="G76" s="171">
        <v>230.01712351</v>
      </c>
      <c r="H76" s="171">
        <v>711.43393773999992</v>
      </c>
      <c r="I76" s="171">
        <v>0</v>
      </c>
      <c r="J76" s="171">
        <v>8.0037499999999998E-2</v>
      </c>
      <c r="K76" s="171">
        <v>0</v>
      </c>
      <c r="L76" s="171">
        <v>0</v>
      </c>
      <c r="M76" s="171">
        <v>35.919541580000001</v>
      </c>
      <c r="N76" s="171">
        <v>0</v>
      </c>
      <c r="O76" s="171">
        <v>2262.8225789200001</v>
      </c>
      <c r="P76" s="171">
        <v>83.746185370000006</v>
      </c>
      <c r="Q76" s="171">
        <v>0</v>
      </c>
      <c r="R76" s="171">
        <v>0</v>
      </c>
      <c r="S76" s="171">
        <v>0</v>
      </c>
      <c r="T76" s="171">
        <v>1096.5299383633799</v>
      </c>
      <c r="U76" s="171">
        <v>9.5446500000000007</v>
      </c>
      <c r="V76" s="171">
        <v>217.97</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8.5068569700000012</v>
      </c>
      <c r="F77" s="171">
        <v>0.44525999999999999</v>
      </c>
      <c r="G77" s="171">
        <v>230.01612351</v>
      </c>
      <c r="H77" s="171">
        <v>711.43393773999992</v>
      </c>
      <c r="I77" s="171">
        <v>0</v>
      </c>
      <c r="J77" s="171">
        <v>0</v>
      </c>
      <c r="K77" s="171">
        <v>0</v>
      </c>
      <c r="L77" s="171">
        <v>0</v>
      </c>
      <c r="M77" s="171">
        <v>35.919541580000001</v>
      </c>
      <c r="N77" s="171">
        <v>0</v>
      </c>
      <c r="O77" s="171">
        <v>2262.8225789200001</v>
      </c>
      <c r="P77" s="171">
        <v>83.746185370000006</v>
      </c>
      <c r="Q77" s="171">
        <v>0</v>
      </c>
      <c r="R77" s="171">
        <v>0</v>
      </c>
      <c r="S77" s="171">
        <v>0</v>
      </c>
      <c r="T77" s="171">
        <v>1096.5299383633799</v>
      </c>
      <c r="U77" s="171">
        <v>9.5446500000000007</v>
      </c>
      <c r="V77" s="171">
        <v>217.97</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1.4839469199999999</v>
      </c>
      <c r="F78" s="171">
        <v>16.229834699999998</v>
      </c>
      <c r="G78" s="171">
        <v>1E-3</v>
      </c>
      <c r="H78" s="171">
        <v>0</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633.10742111000002</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633.10742111000002</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13263.62910802467</v>
      </c>
      <c r="E83" s="171">
        <v>30794.736955276672</v>
      </c>
      <c r="F83" s="171">
        <v>4078.0930326400003</v>
      </c>
      <c r="G83" s="171">
        <v>11283.968935090001</v>
      </c>
      <c r="H83" s="171">
        <v>928.21269874999996</v>
      </c>
      <c r="I83" s="171">
        <v>4285.22738097</v>
      </c>
      <c r="J83" s="171">
        <v>2824.22914971</v>
      </c>
      <c r="K83" s="171">
        <v>3544.3037019710005</v>
      </c>
      <c r="L83" s="171">
        <v>4086.2747785000006</v>
      </c>
      <c r="M83" s="171">
        <v>1899.3257001500006</v>
      </c>
      <c r="N83" s="171">
        <v>5001.6650789500018</v>
      </c>
      <c r="O83" s="171">
        <v>6425.5084857937327</v>
      </c>
      <c r="P83" s="171">
        <v>5568.4393603547705</v>
      </c>
      <c r="Q83" s="171">
        <v>2368.2175309200002</v>
      </c>
      <c r="R83" s="171">
        <v>11278.795375372461</v>
      </c>
      <c r="S83" s="171">
        <v>5715.1401088300008</v>
      </c>
      <c r="T83" s="171">
        <v>3781.5302863681736</v>
      </c>
      <c r="U83" s="171">
        <v>3257.2464513423479</v>
      </c>
      <c r="V83" s="171">
        <v>5649.2913666500017</v>
      </c>
      <c r="W83" s="171">
        <v>1504.08128115</v>
      </c>
      <c r="X83" s="171">
        <v>729.29162377000011</v>
      </c>
      <c r="Y83" s="171">
        <v>37.881999999999998</v>
      </c>
      <c r="Z83" s="171">
        <v>153.90899999999999</v>
      </c>
      <c r="AA83" s="171">
        <v>737.36996879000003</v>
      </c>
      <c r="AB83" s="171">
        <v>412.55457409999997</v>
      </c>
      <c r="AC83" s="171">
        <v>53.045548809008487</v>
      </c>
      <c r="AD83" s="171">
        <v>1348.9959937000003</v>
      </c>
      <c r="AE83" s="171">
        <v>668.98340999999994</v>
      </c>
      <c r="AF83" s="171">
        <v>1132.8220272642197</v>
      </c>
      <c r="AG83" s="171">
        <v>101.56698632000001</v>
      </c>
      <c r="AH83" s="171">
        <v>1321.7106232599997</v>
      </c>
      <c r="AI83" s="171">
        <v>640.85362817999999</v>
      </c>
      <c r="AJ83" s="171">
        <v>1178.7937649399998</v>
      </c>
      <c r="AK83" s="171">
        <v>222.44937011000005</v>
      </c>
      <c r="AL83" s="171">
        <v>34.376635569999998</v>
      </c>
      <c r="AM83" s="171">
        <v>161.02515321999996</v>
      </c>
      <c r="AN83" s="171">
        <v>34.22</v>
      </c>
      <c r="AO83" s="171">
        <v>196.59354647999999</v>
      </c>
      <c r="AP83" s="171">
        <v>19.91617729</v>
      </c>
      <c r="AQ83" s="171">
        <v>231.48018461000004</v>
      </c>
      <c r="AR83" s="171">
        <v>517.72515172999999</v>
      </c>
      <c r="AS83" s="171">
        <v>110.10922615</v>
      </c>
      <c r="AT83" s="171">
        <v>245.56</v>
      </c>
      <c r="AU83" s="171">
        <v>149.89000381</v>
      </c>
      <c r="AV83" s="171">
        <v>52.332009529999993</v>
      </c>
      <c r="AW83" s="171">
        <v>185.2396</v>
      </c>
      <c r="AX83" s="171">
        <v>264.2079194907331</v>
      </c>
      <c r="AY83" s="171">
        <v>170.13904775</v>
      </c>
      <c r="AZ83" s="171">
        <v>100.55016472</v>
      </c>
      <c r="BA83" s="171">
        <v>78.824993599999999</v>
      </c>
      <c r="BB83" s="171">
        <v>154.54240657826679</v>
      </c>
      <c r="BC83" s="171">
        <v>465.18437921999998</v>
      </c>
      <c r="BD83" s="171">
        <v>328.26880929151355</v>
      </c>
      <c r="BE83" s="171">
        <v>268.11509408999996</v>
      </c>
    </row>
    <row r="84" spans="2:57" x14ac:dyDescent="0.55000000000000004">
      <c r="B84" s="176">
        <v>7</v>
      </c>
      <c r="C84" s="136" t="s">
        <v>167</v>
      </c>
      <c r="D84" s="171">
        <v>22400.036109433619</v>
      </c>
      <c r="E84" s="171">
        <v>40245.08761602411</v>
      </c>
      <c r="F84" s="171">
        <v>38023.172622256396</v>
      </c>
      <c r="G84" s="171">
        <v>47029.513632061746</v>
      </c>
      <c r="H84" s="171">
        <v>5005.6467163261286</v>
      </c>
      <c r="I84" s="171">
        <v>17759.810558990001</v>
      </c>
      <c r="J84" s="171">
        <v>11939.732500461199</v>
      </c>
      <c r="K84" s="171">
        <v>8410.1262287817062</v>
      </c>
      <c r="L84" s="171">
        <v>34622.571610900006</v>
      </c>
      <c r="M84" s="171">
        <v>11685.74252094511</v>
      </c>
      <c r="N84" s="171">
        <v>36684.90487214765</v>
      </c>
      <c r="O84" s="171">
        <v>18798.066607100209</v>
      </c>
      <c r="P84" s="171">
        <v>22598.187310075675</v>
      </c>
      <c r="Q84" s="171">
        <v>40564.405970357853</v>
      </c>
      <c r="R84" s="171">
        <v>22186.955642093464</v>
      </c>
      <c r="S84" s="171">
        <v>10378.070416938794</v>
      </c>
      <c r="T84" s="171">
        <v>14022.665385127571</v>
      </c>
      <c r="U84" s="171">
        <v>28333.684872200269</v>
      </c>
      <c r="V84" s="171">
        <v>25231.22520728828</v>
      </c>
      <c r="W84" s="171">
        <v>12166.835279605506</v>
      </c>
      <c r="X84" s="171">
        <v>3475.7712921664724</v>
      </c>
      <c r="Y84" s="171">
        <v>159.66200000000001</v>
      </c>
      <c r="Z84" s="171">
        <v>117.20399999999999</v>
      </c>
      <c r="AA84" s="171">
        <v>2704.0439283274995</v>
      </c>
      <c r="AB84" s="171">
        <v>816.84093833685915</v>
      </c>
      <c r="AC84" s="171">
        <v>219.84382980699698</v>
      </c>
      <c r="AD84" s="171">
        <v>5373.6202557345405</v>
      </c>
      <c r="AE84" s="171">
        <v>2654.02459</v>
      </c>
      <c r="AF84" s="171">
        <v>2422.4576918285161</v>
      </c>
      <c r="AG84" s="171">
        <v>147.64188552000002</v>
      </c>
      <c r="AH84" s="171">
        <v>3422.7791734379916</v>
      </c>
      <c r="AI84" s="171">
        <v>3068.9350489156</v>
      </c>
      <c r="AJ84" s="171">
        <v>3955.4026158470024</v>
      </c>
      <c r="AK84" s="171">
        <v>292.37116008314348</v>
      </c>
      <c r="AL84" s="171">
        <v>210.72220955</v>
      </c>
      <c r="AM84" s="171">
        <v>459.76291944462605</v>
      </c>
      <c r="AN84" s="171">
        <v>295.97800000000001</v>
      </c>
      <c r="AO84" s="171">
        <v>523.86189965999995</v>
      </c>
      <c r="AP84" s="171">
        <v>5695.6260357199999</v>
      </c>
      <c r="AQ84" s="171">
        <v>809.45028474919013</v>
      </c>
      <c r="AR84" s="171">
        <v>642.36256447189953</v>
      </c>
      <c r="AS84" s="171">
        <v>226.08551068969999</v>
      </c>
      <c r="AT84" s="171">
        <v>347.82400000000001</v>
      </c>
      <c r="AU84" s="171">
        <v>310.24257507999999</v>
      </c>
      <c r="AV84" s="171">
        <v>555.94329018496012</v>
      </c>
      <c r="AW84" s="171">
        <v>786.81908999999996</v>
      </c>
      <c r="AX84" s="171">
        <v>145.34111173118987</v>
      </c>
      <c r="AY84" s="171">
        <v>58.079951050000005</v>
      </c>
      <c r="AZ84" s="171">
        <v>151.74758752</v>
      </c>
      <c r="BA84" s="171">
        <v>2975.5465245000005</v>
      </c>
      <c r="BB84" s="171">
        <v>583.92903840099996</v>
      </c>
      <c r="BC84" s="171">
        <v>818.06747067000003</v>
      </c>
      <c r="BD84" s="171">
        <v>1243.108427319801</v>
      </c>
      <c r="BE84" s="171">
        <v>433.66983271999999</v>
      </c>
    </row>
    <row r="85" spans="2:57" x14ac:dyDescent="0.55000000000000004">
      <c r="B85" s="186"/>
      <c r="C85" s="187" t="s">
        <v>334</v>
      </c>
      <c r="D85" s="171">
        <v>0</v>
      </c>
      <c r="E85" s="171">
        <v>14739.300910088037</v>
      </c>
      <c r="F85" s="171">
        <v>10271.718587109994</v>
      </c>
      <c r="G85" s="171">
        <v>12298.8082843435</v>
      </c>
      <c r="H85" s="171">
        <v>1360.6629711411013</v>
      </c>
      <c r="I85" s="171">
        <v>11247.73501099</v>
      </c>
      <c r="J85" s="171">
        <v>3662.1622655000006</v>
      </c>
      <c r="K85" s="171">
        <v>2292.5601120800006</v>
      </c>
      <c r="L85" s="171">
        <v>7497.1543508800078</v>
      </c>
      <c r="M85" s="171">
        <v>3094.4966153181099</v>
      </c>
      <c r="N85" s="171">
        <v>13595.428268194804</v>
      </c>
      <c r="O85" s="171">
        <v>6480.8388697899918</v>
      </c>
      <c r="P85" s="171">
        <v>4604.2503020787553</v>
      </c>
      <c r="Q85" s="171">
        <v>4554.7646881399996</v>
      </c>
      <c r="R85" s="171">
        <v>10738.841813440562</v>
      </c>
      <c r="S85" s="171">
        <v>2773.1849381623174</v>
      </c>
      <c r="T85" s="171">
        <v>6280.1604946999987</v>
      </c>
      <c r="U85" s="171">
        <v>5846.0922283428963</v>
      </c>
      <c r="V85" s="171">
        <v>11652.9831491725</v>
      </c>
      <c r="W85" s="171">
        <v>4673.2318705499993</v>
      </c>
      <c r="X85" s="171">
        <v>2438.7913500799996</v>
      </c>
      <c r="Y85" s="171">
        <v>29.128</v>
      </c>
      <c r="Z85" s="171">
        <v>0</v>
      </c>
      <c r="AA85" s="171">
        <v>772.7628415299996</v>
      </c>
      <c r="AB85" s="171">
        <v>308.18084047360037</v>
      </c>
      <c r="AC85" s="171">
        <v>136.40899042000001</v>
      </c>
      <c r="AD85" s="171">
        <v>2200.9242379670886</v>
      </c>
      <c r="AE85" s="171">
        <v>1277.85472</v>
      </c>
      <c r="AF85" s="171">
        <v>1065.6524165011779</v>
      </c>
      <c r="AG85" s="171">
        <v>102.59016767000001</v>
      </c>
      <c r="AH85" s="171">
        <v>1528.5338981304953</v>
      </c>
      <c r="AI85" s="171">
        <v>1093.3386027778001</v>
      </c>
      <c r="AJ85" s="171">
        <v>1559.0826346710019</v>
      </c>
      <c r="AK85" s="171">
        <v>85.281260670000009</v>
      </c>
      <c r="AL85" s="171">
        <v>28.276490000000003</v>
      </c>
      <c r="AM85" s="171">
        <v>180.50433584462601</v>
      </c>
      <c r="AN85" s="171">
        <v>75.018000000000001</v>
      </c>
      <c r="AO85" s="171">
        <v>398.50984974000005</v>
      </c>
      <c r="AP85" s="171">
        <v>5167.7618893500003</v>
      </c>
      <c r="AQ85" s="171">
        <v>446.07653538000102</v>
      </c>
      <c r="AR85" s="171">
        <v>0</v>
      </c>
      <c r="AS85" s="171">
        <v>137.30968016999998</v>
      </c>
      <c r="AT85" s="171">
        <v>102.73099999999999</v>
      </c>
      <c r="AU85" s="171">
        <v>169.95970315</v>
      </c>
      <c r="AV85" s="171">
        <v>360.94085647000009</v>
      </c>
      <c r="AW85" s="171">
        <v>554.35033999999996</v>
      </c>
      <c r="AX85" s="171">
        <v>11.060027</v>
      </c>
      <c r="AY85" s="171">
        <v>26.590480109999998</v>
      </c>
      <c r="AZ85" s="171">
        <v>52.068289240000006</v>
      </c>
      <c r="BA85" s="171">
        <v>2923.9151164999998</v>
      </c>
      <c r="BB85" s="171">
        <v>259.52782504999993</v>
      </c>
      <c r="BC85" s="171">
        <v>367.6327502900001</v>
      </c>
      <c r="BD85" s="171">
        <v>546.84645197000009</v>
      </c>
      <c r="BE85" s="171">
        <v>178.44023048999998</v>
      </c>
    </row>
    <row r="86" spans="2:57" x14ac:dyDescent="0.55000000000000004">
      <c r="B86" s="186"/>
      <c r="C86" s="138" t="s">
        <v>335</v>
      </c>
      <c r="D86" s="171">
        <v>0</v>
      </c>
      <c r="E86" s="171">
        <v>13504.208981408037</v>
      </c>
      <c r="F86" s="171">
        <v>6131.7549504999934</v>
      </c>
      <c r="G86" s="171">
        <v>10437.672972303501</v>
      </c>
      <c r="H86" s="171">
        <v>972.98570064252647</v>
      </c>
      <c r="I86" s="171">
        <v>10464.813612</v>
      </c>
      <c r="J86" s="171">
        <v>2339.4636882700006</v>
      </c>
      <c r="K86" s="171">
        <v>1369.6880231003286</v>
      </c>
      <c r="L86" s="171">
        <v>3646.2352560500135</v>
      </c>
      <c r="M86" s="171">
        <v>2037.365748598113</v>
      </c>
      <c r="N86" s="171">
        <v>10056.093666830004</v>
      </c>
      <c r="O86" s="171">
        <v>4528.0171704499862</v>
      </c>
      <c r="P86" s="171">
        <v>2372.4230404499976</v>
      </c>
      <c r="Q86" s="171">
        <v>3028.6769344999998</v>
      </c>
      <c r="R86" s="171">
        <v>0</v>
      </c>
      <c r="S86" s="171">
        <v>1296.7453684376669</v>
      </c>
      <c r="T86" s="171">
        <v>4466.5044719280004</v>
      </c>
      <c r="U86" s="171">
        <v>4087.6345405763768</v>
      </c>
      <c r="V86" s="171">
        <v>9706.6198836082604</v>
      </c>
      <c r="W86" s="171">
        <v>2523.1761793900027</v>
      </c>
      <c r="X86" s="171">
        <v>0</v>
      </c>
      <c r="Y86" s="171">
        <v>16.437999999999999</v>
      </c>
      <c r="Z86" s="171">
        <v>0</v>
      </c>
      <c r="AA86" s="171">
        <v>0</v>
      </c>
      <c r="AB86" s="171">
        <v>214.83649060300058</v>
      </c>
      <c r="AC86" s="171">
        <v>17.208340380000013</v>
      </c>
      <c r="AD86" s="171">
        <v>834.86765570100113</v>
      </c>
      <c r="AE86" s="171">
        <v>42.813230000000004</v>
      </c>
      <c r="AF86" s="171">
        <v>0</v>
      </c>
      <c r="AG86" s="171">
        <v>42.682021569999996</v>
      </c>
      <c r="AH86" s="171">
        <v>0</v>
      </c>
      <c r="AI86" s="171">
        <v>0</v>
      </c>
      <c r="AJ86" s="171">
        <v>894.75540036600103</v>
      </c>
      <c r="AK86" s="171">
        <v>0</v>
      </c>
      <c r="AL86" s="171">
        <v>3.1471799999999996</v>
      </c>
      <c r="AM86" s="171">
        <v>1.8635897100000001</v>
      </c>
      <c r="AN86" s="171">
        <v>0</v>
      </c>
      <c r="AO86" s="171">
        <v>0</v>
      </c>
      <c r="AP86" s="171">
        <v>0</v>
      </c>
      <c r="AQ86" s="171">
        <v>167.45630351</v>
      </c>
      <c r="AR86" s="171">
        <v>0</v>
      </c>
      <c r="AS86" s="171">
        <v>41.836770926829139</v>
      </c>
      <c r="AT86" s="171">
        <v>28.937000000000001</v>
      </c>
      <c r="AU86" s="171">
        <v>0</v>
      </c>
      <c r="AV86" s="171">
        <v>318.89832111000004</v>
      </c>
      <c r="AW86" s="171">
        <v>309.05253999999996</v>
      </c>
      <c r="AX86" s="171">
        <v>0</v>
      </c>
      <c r="AY86" s="171">
        <v>11.447696039999999</v>
      </c>
      <c r="AZ86" s="171">
        <v>25.765278899999998</v>
      </c>
      <c r="BA86" s="171">
        <v>2923.9151164999998</v>
      </c>
      <c r="BB86" s="171">
        <v>29.92943</v>
      </c>
      <c r="BC86" s="171">
        <v>301.7440290400001</v>
      </c>
      <c r="BD86" s="171">
        <v>121.84078554724596</v>
      </c>
      <c r="BE86" s="171">
        <v>64.210679999999996</v>
      </c>
    </row>
    <row r="87" spans="2:57" x14ac:dyDescent="0.55000000000000004">
      <c r="B87" s="175"/>
      <c r="C87" s="138" t="s">
        <v>336</v>
      </c>
      <c r="D87" s="171">
        <v>0</v>
      </c>
      <c r="E87" s="171">
        <v>1206.92309133</v>
      </c>
      <c r="F87" s="171">
        <v>679.18101763999994</v>
      </c>
      <c r="G87" s="171">
        <v>1670.65128005</v>
      </c>
      <c r="H87" s="171">
        <v>0.62558239000000004</v>
      </c>
      <c r="I87" s="171">
        <v>686.34895067999992</v>
      </c>
      <c r="J87" s="171">
        <v>936.07513464999977</v>
      </c>
      <c r="K87" s="171">
        <v>0</v>
      </c>
      <c r="L87" s="171">
        <v>907.47536525999999</v>
      </c>
      <c r="M87" s="171">
        <v>11.323910529999999</v>
      </c>
      <c r="N87" s="171">
        <v>885.59237353999993</v>
      </c>
      <c r="O87" s="171">
        <v>636.0528235500002</v>
      </c>
      <c r="P87" s="171">
        <v>1455.7152107100003</v>
      </c>
      <c r="Q87" s="171">
        <v>1183.19134773</v>
      </c>
      <c r="R87" s="171">
        <v>2050.26615808</v>
      </c>
      <c r="S87" s="171">
        <v>0</v>
      </c>
      <c r="T87" s="171">
        <v>730.39324303000001</v>
      </c>
      <c r="U87" s="171">
        <v>602.49777733483495</v>
      </c>
      <c r="V87" s="171">
        <v>906.72892155353111</v>
      </c>
      <c r="W87" s="171">
        <v>1092.42628964</v>
      </c>
      <c r="X87" s="171">
        <v>119.87803799</v>
      </c>
      <c r="Y87" s="171">
        <v>0</v>
      </c>
      <c r="Z87" s="171">
        <v>0</v>
      </c>
      <c r="AA87" s="171">
        <v>0</v>
      </c>
      <c r="AB87" s="171">
        <v>0</v>
      </c>
      <c r="AC87" s="171">
        <v>88.28203001</v>
      </c>
      <c r="AD87" s="171">
        <v>473.15997222999999</v>
      </c>
      <c r="AE87" s="171">
        <v>0</v>
      </c>
      <c r="AF87" s="171">
        <v>124.29600984999999</v>
      </c>
      <c r="AG87" s="171">
        <v>0</v>
      </c>
      <c r="AH87" s="171">
        <v>140.85246449000002</v>
      </c>
      <c r="AI87" s="171">
        <v>130.79170067000001</v>
      </c>
      <c r="AJ87" s="171">
        <v>127.02722797</v>
      </c>
      <c r="AK87" s="171">
        <v>0.78473199999999999</v>
      </c>
      <c r="AL87" s="171">
        <v>0</v>
      </c>
      <c r="AM87" s="171">
        <v>13.470318489726029</v>
      </c>
      <c r="AN87" s="171">
        <v>0</v>
      </c>
      <c r="AO87" s="171">
        <v>0</v>
      </c>
      <c r="AP87" s="171">
        <v>0</v>
      </c>
      <c r="AQ87" s="171">
        <v>18.998375010000004</v>
      </c>
      <c r="AR87" s="171">
        <v>0</v>
      </c>
      <c r="AS87" s="171">
        <v>13.3771015</v>
      </c>
      <c r="AT87" s="171">
        <v>14.323</v>
      </c>
      <c r="AU87" s="171">
        <v>4.4286282000000003</v>
      </c>
      <c r="AV87" s="171">
        <v>0</v>
      </c>
      <c r="AW87" s="171">
        <v>11.854190000000001</v>
      </c>
      <c r="AX87" s="171">
        <v>11.060027</v>
      </c>
      <c r="AY87" s="171">
        <v>0</v>
      </c>
      <c r="AZ87" s="171">
        <v>10.86197265</v>
      </c>
      <c r="BA87" s="171">
        <v>0</v>
      </c>
      <c r="BB87" s="171">
        <v>17.275599999999997</v>
      </c>
      <c r="BC87" s="171">
        <v>65.888721250000003</v>
      </c>
      <c r="BD87" s="171">
        <v>133.01919267</v>
      </c>
      <c r="BE87" s="171">
        <v>26.46676604</v>
      </c>
    </row>
    <row r="88" spans="2:57" x14ac:dyDescent="0.55000000000000004">
      <c r="B88" s="175"/>
      <c r="C88" s="183" t="s">
        <v>337</v>
      </c>
      <c r="D88" s="171">
        <v>0</v>
      </c>
      <c r="E88" s="171">
        <v>28.168837349999997</v>
      </c>
      <c r="F88" s="171">
        <v>3460.7826189700017</v>
      </c>
      <c r="G88" s="171">
        <v>190.48403198999995</v>
      </c>
      <c r="H88" s="171">
        <v>387.05168810857481</v>
      </c>
      <c r="I88" s="171">
        <v>96.572448309999984</v>
      </c>
      <c r="J88" s="171">
        <v>386.62344258000007</v>
      </c>
      <c r="K88" s="171">
        <v>922.8720889796723</v>
      </c>
      <c r="L88" s="171">
        <v>2943.4437295699936</v>
      </c>
      <c r="M88" s="171">
        <v>1045.806956189997</v>
      </c>
      <c r="N88" s="171">
        <v>2653.7422278248</v>
      </c>
      <c r="O88" s="171">
        <v>1316.7688757900057</v>
      </c>
      <c r="P88" s="171">
        <v>776.11205091875672</v>
      </c>
      <c r="Q88" s="171">
        <v>342.89640590999994</v>
      </c>
      <c r="R88" s="171">
        <v>8688.5756553605625</v>
      </c>
      <c r="S88" s="171">
        <v>1476.4395697246503</v>
      </c>
      <c r="T88" s="171">
        <v>1083.2627797419982</v>
      </c>
      <c r="U88" s="171">
        <v>1155.9599104316846</v>
      </c>
      <c r="V88" s="171">
        <v>1039.6343440107084</v>
      </c>
      <c r="W88" s="171">
        <v>1057.6294015199962</v>
      </c>
      <c r="X88" s="171">
        <v>2318.9133120899996</v>
      </c>
      <c r="Y88" s="171">
        <v>12.69</v>
      </c>
      <c r="Z88" s="171">
        <v>0</v>
      </c>
      <c r="AA88" s="171">
        <v>772.7628415299996</v>
      </c>
      <c r="AB88" s="171">
        <v>93.344349870599771</v>
      </c>
      <c r="AC88" s="171">
        <v>30.918620029999996</v>
      </c>
      <c r="AD88" s="171">
        <v>892.89661003608785</v>
      </c>
      <c r="AE88" s="171">
        <v>1235.0414900000001</v>
      </c>
      <c r="AF88" s="171">
        <v>941.35640665117796</v>
      </c>
      <c r="AG88" s="171">
        <v>59.90814610000001</v>
      </c>
      <c r="AH88" s="171">
        <v>1387.6814336404955</v>
      </c>
      <c r="AI88" s="171">
        <v>962.54690210779995</v>
      </c>
      <c r="AJ88" s="171">
        <v>537.30000633500094</v>
      </c>
      <c r="AK88" s="171">
        <v>84.496528670000004</v>
      </c>
      <c r="AL88" s="171">
        <v>25.12931</v>
      </c>
      <c r="AM88" s="171">
        <v>165.1704276449</v>
      </c>
      <c r="AN88" s="171">
        <v>75.018000000000001</v>
      </c>
      <c r="AO88" s="171">
        <v>398.50984974000005</v>
      </c>
      <c r="AP88" s="171">
        <v>5167.7618893500003</v>
      </c>
      <c r="AQ88" s="171">
        <v>259.621856860001</v>
      </c>
      <c r="AR88" s="171">
        <v>0</v>
      </c>
      <c r="AS88" s="171">
        <v>82.095807743170838</v>
      </c>
      <c r="AT88" s="171">
        <v>59.470999999999997</v>
      </c>
      <c r="AU88" s="171">
        <v>165.53107494999998</v>
      </c>
      <c r="AV88" s="171">
        <v>42.042535360000052</v>
      </c>
      <c r="AW88" s="171">
        <v>233.44360999999998</v>
      </c>
      <c r="AX88" s="171">
        <v>0</v>
      </c>
      <c r="AY88" s="171">
        <v>15.142784069999999</v>
      </c>
      <c r="AZ88" s="171">
        <v>15.441037690000009</v>
      </c>
      <c r="BA88" s="171">
        <v>0</v>
      </c>
      <c r="BB88" s="171">
        <v>212.32279504999997</v>
      </c>
      <c r="BC88" s="171">
        <v>0</v>
      </c>
      <c r="BD88" s="171">
        <v>291.98647375275408</v>
      </c>
      <c r="BE88" s="171">
        <v>87.762784450000012</v>
      </c>
    </row>
    <row r="89" spans="2:57" x14ac:dyDescent="0.55000000000000004">
      <c r="B89" s="175"/>
      <c r="C89" s="183" t="s">
        <v>338</v>
      </c>
      <c r="D89" s="171">
        <v>0</v>
      </c>
      <c r="E89" s="171">
        <v>8793.1305311800006</v>
      </c>
      <c r="F89" s="171">
        <v>9990.6074845700005</v>
      </c>
      <c r="G89" s="171">
        <v>4046.09030381</v>
      </c>
      <c r="H89" s="171">
        <v>1258.1462191599996</v>
      </c>
      <c r="I89" s="171">
        <v>4127.0278760000001</v>
      </c>
      <c r="J89" s="171">
        <v>2783.7995633299997</v>
      </c>
      <c r="K89" s="171">
        <v>1683.3387980400003</v>
      </c>
      <c r="L89" s="171">
        <v>4531.6161306799995</v>
      </c>
      <c r="M89" s="171">
        <v>4517.0963305300011</v>
      </c>
      <c r="N89" s="171">
        <v>5469.8675703600002</v>
      </c>
      <c r="O89" s="171">
        <v>6124.1085284399996</v>
      </c>
      <c r="P89" s="171">
        <v>1976.4111042799238</v>
      </c>
      <c r="Q89" s="171">
        <v>5032.7460495400001</v>
      </c>
      <c r="R89" s="171">
        <v>3793.5672769150942</v>
      </c>
      <c r="S89" s="171">
        <v>2230.4855411116155</v>
      </c>
      <c r="T89" s="171">
        <v>1381.4435561499997</v>
      </c>
      <c r="U89" s="171">
        <v>2333.5481977221757</v>
      </c>
      <c r="V89" s="171">
        <v>6593.3563521799997</v>
      </c>
      <c r="W89" s="171">
        <v>3494.88989283</v>
      </c>
      <c r="X89" s="171">
        <v>402.00503157999998</v>
      </c>
      <c r="Y89" s="171">
        <v>9.5000000000000001E-2</v>
      </c>
      <c r="Z89" s="171">
        <v>1.462</v>
      </c>
      <c r="AA89" s="171">
        <v>1282.19976539</v>
      </c>
      <c r="AB89" s="171">
        <v>199.82601288999999</v>
      </c>
      <c r="AC89" s="171">
        <v>44.285168725411545</v>
      </c>
      <c r="AD89" s="171">
        <v>1205.14051537</v>
      </c>
      <c r="AE89" s="171">
        <v>702.10837000000004</v>
      </c>
      <c r="AF89" s="171">
        <v>471.86148842503201</v>
      </c>
      <c r="AG89" s="171">
        <v>0.49471888999999997</v>
      </c>
      <c r="AH89" s="171">
        <v>811.56331768999576</v>
      </c>
      <c r="AI89" s="171">
        <v>617.88582855999994</v>
      </c>
      <c r="AJ89" s="171">
        <v>88.545844030000012</v>
      </c>
      <c r="AK89" s="171">
        <v>81.671333849999996</v>
      </c>
      <c r="AL89" s="171">
        <v>157.25461321</v>
      </c>
      <c r="AM89" s="171">
        <v>49.822075309999995</v>
      </c>
      <c r="AN89" s="171">
        <v>68.694999999999993</v>
      </c>
      <c r="AO89" s="171">
        <v>8.4718460899999997</v>
      </c>
      <c r="AP89" s="171">
        <v>0</v>
      </c>
      <c r="AQ89" s="171">
        <v>117.71768546000001</v>
      </c>
      <c r="AR89" s="171">
        <v>0</v>
      </c>
      <c r="AS89" s="171">
        <v>43.549575929999996</v>
      </c>
      <c r="AT89" s="171">
        <v>57.137</v>
      </c>
      <c r="AU89" s="171">
        <v>63.165007789999997</v>
      </c>
      <c r="AV89" s="171">
        <v>7.3032545799999999</v>
      </c>
      <c r="AW89" s="171">
        <v>66.089399999999998</v>
      </c>
      <c r="AX89" s="171">
        <v>0</v>
      </c>
      <c r="AY89" s="171">
        <v>8.5740130900000011</v>
      </c>
      <c r="AZ89" s="171">
        <v>41.927286039999998</v>
      </c>
      <c r="BA89" s="171">
        <v>0.90213699999999997</v>
      </c>
      <c r="BB89" s="171">
        <v>1.1825000000000001</v>
      </c>
      <c r="BC89" s="171">
        <v>134.31469733000003</v>
      </c>
      <c r="BD89" s="171">
        <v>312.16548446000007</v>
      </c>
      <c r="BE89" s="171">
        <v>112.91721636000001</v>
      </c>
    </row>
    <row r="90" spans="2:57" x14ac:dyDescent="0.55000000000000004">
      <c r="B90" s="175"/>
      <c r="C90" s="138" t="s">
        <v>339</v>
      </c>
      <c r="D90" s="171">
        <v>1301.6791481602863</v>
      </c>
      <c r="E90" s="171">
        <v>6483.1205321000007</v>
      </c>
      <c r="F90" s="171">
        <v>12367.132362375587</v>
      </c>
      <c r="G90" s="171">
        <v>5774.4404887682513</v>
      </c>
      <c r="H90" s="171">
        <v>614.59378800900026</v>
      </c>
      <c r="I90" s="171">
        <v>0</v>
      </c>
      <c r="J90" s="171">
        <v>1746.9734904900004</v>
      </c>
      <c r="K90" s="171">
        <v>467.09627982999996</v>
      </c>
      <c r="L90" s="171">
        <v>9031.0391051900006</v>
      </c>
      <c r="M90" s="171">
        <v>0</v>
      </c>
      <c r="N90" s="171">
        <v>4874.5940670815717</v>
      </c>
      <c r="O90" s="171">
        <v>1.6068018999999985</v>
      </c>
      <c r="P90" s="171">
        <v>2579.1383829399997</v>
      </c>
      <c r="Q90" s="171">
        <v>17346.683980649999</v>
      </c>
      <c r="R90" s="171">
        <v>2487.5876079530212</v>
      </c>
      <c r="S90" s="171">
        <v>19.543266840000001</v>
      </c>
      <c r="T90" s="171">
        <v>1181.9967651760003</v>
      </c>
      <c r="U90" s="171">
        <v>7.6469662500000002</v>
      </c>
      <c r="V90" s="171">
        <v>4748.5018192424996</v>
      </c>
      <c r="W90" s="171">
        <v>124.43567257999999</v>
      </c>
      <c r="X90" s="171">
        <v>307.32738526222101</v>
      </c>
      <c r="Y90" s="171">
        <v>98.373000000000005</v>
      </c>
      <c r="Z90" s="171">
        <v>75.837999999999994</v>
      </c>
      <c r="AA90" s="171">
        <v>235.35779676749999</v>
      </c>
      <c r="AB90" s="171">
        <v>257.68808113</v>
      </c>
      <c r="AC90" s="171">
        <v>5.5613169800000009</v>
      </c>
      <c r="AD90" s="171">
        <v>113.61044946</v>
      </c>
      <c r="AE90" s="171">
        <v>0.76836000000000004</v>
      </c>
      <c r="AF90" s="171">
        <v>219.96324660000002</v>
      </c>
      <c r="AG90" s="171">
        <v>3.8729994600000004</v>
      </c>
      <c r="AH90" s="171">
        <v>43.941874099999993</v>
      </c>
      <c r="AI90" s="171">
        <v>231.30641876999994</v>
      </c>
      <c r="AJ90" s="171">
        <v>734.45447607000006</v>
      </c>
      <c r="AK90" s="171">
        <v>1.1524146199999998</v>
      </c>
      <c r="AL90" s="171">
        <v>1.17567</v>
      </c>
      <c r="AM90" s="171">
        <v>171.94549569000006</v>
      </c>
      <c r="AN90" s="171">
        <v>1.7849999999999999</v>
      </c>
      <c r="AO90" s="171">
        <v>1.0300636700000001</v>
      </c>
      <c r="AP90" s="171">
        <v>427.52247528000004</v>
      </c>
      <c r="AQ90" s="171">
        <v>1.2298200400000001</v>
      </c>
      <c r="AR90" s="171">
        <v>0</v>
      </c>
      <c r="AS90" s="171">
        <v>12.393454800000001</v>
      </c>
      <c r="AT90" s="171">
        <v>4.0000000000000001E-3</v>
      </c>
      <c r="AU90" s="171">
        <v>1.6926939999999999</v>
      </c>
      <c r="AV90" s="171">
        <v>66.834008370000006</v>
      </c>
      <c r="AW90" s="171">
        <v>3.2707600000000001</v>
      </c>
      <c r="AX90" s="171">
        <v>0.16611400000000001</v>
      </c>
      <c r="AY90" s="171">
        <v>0.91337939000000001</v>
      </c>
      <c r="AZ90" s="171">
        <v>19.0682802</v>
      </c>
      <c r="BA90" s="171">
        <v>3.7392028000000002</v>
      </c>
      <c r="BB90" s="171">
        <v>1.8634200000000001</v>
      </c>
      <c r="BC90" s="171">
        <v>101.56684984999998</v>
      </c>
      <c r="BD90" s="171">
        <v>330.86082586000003</v>
      </c>
      <c r="BE90" s="171">
        <v>11.98171466</v>
      </c>
    </row>
    <row r="91" spans="2:57" x14ac:dyDescent="0.55000000000000004">
      <c r="B91" s="175"/>
      <c r="C91" s="183" t="s">
        <v>340</v>
      </c>
      <c r="D91" s="171">
        <v>0</v>
      </c>
      <c r="E91" s="171">
        <v>104.64698249999999</v>
      </c>
      <c r="F91" s="171">
        <v>0</v>
      </c>
      <c r="G91" s="171">
        <v>38.709200000000003</v>
      </c>
      <c r="H91" s="171">
        <v>0</v>
      </c>
      <c r="I91" s="171">
        <v>0</v>
      </c>
      <c r="J91" s="171">
        <v>0</v>
      </c>
      <c r="K91" s="171">
        <v>64.924800000000005</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21098.356961273337</v>
      </c>
      <c r="E92" s="171">
        <v>10124.888660156068</v>
      </c>
      <c r="F92" s="171">
        <v>5393.7141882008164</v>
      </c>
      <c r="G92" s="171">
        <v>24871.46535513999</v>
      </c>
      <c r="H92" s="171">
        <v>1772.2437380160275</v>
      </c>
      <c r="I92" s="171">
        <v>2385.0476720000006</v>
      </c>
      <c r="J92" s="171">
        <v>3746.7971811411999</v>
      </c>
      <c r="K92" s="171">
        <v>3902.2062388317054</v>
      </c>
      <c r="L92" s="171">
        <v>13562.762024149997</v>
      </c>
      <c r="M92" s="171">
        <v>4074.1495750969989</v>
      </c>
      <c r="N92" s="171">
        <v>12745.014966511273</v>
      </c>
      <c r="O92" s="171">
        <v>6191.5124069702169</v>
      </c>
      <c r="P92" s="171">
        <v>13438.387520776996</v>
      </c>
      <c r="Q92" s="171">
        <v>13630.211252027853</v>
      </c>
      <c r="R92" s="171">
        <v>5166.9589437847844</v>
      </c>
      <c r="S92" s="171">
        <v>5354.8566708248591</v>
      </c>
      <c r="T92" s="171">
        <v>5179.0645691015725</v>
      </c>
      <c r="U92" s="171">
        <v>20146.3974798852</v>
      </c>
      <c r="V92" s="171">
        <v>2236.3838866932811</v>
      </c>
      <c r="W92" s="171">
        <v>3874.277843645506</v>
      </c>
      <c r="X92" s="171">
        <v>327.64752524425199</v>
      </c>
      <c r="Y92" s="171">
        <v>32.066000000000003</v>
      </c>
      <c r="Z92" s="171">
        <v>39.904000000000003</v>
      </c>
      <c r="AA92" s="171">
        <v>413.72352463999971</v>
      </c>
      <c r="AB92" s="171">
        <v>51.146003843258796</v>
      </c>
      <c r="AC92" s="171">
        <v>33.588353681585396</v>
      </c>
      <c r="AD92" s="171">
        <v>1853.9450529374517</v>
      </c>
      <c r="AE92" s="171">
        <v>673.29313999999988</v>
      </c>
      <c r="AF92" s="171">
        <v>664.98054030230651</v>
      </c>
      <c r="AG92" s="171">
        <v>40.683999499999999</v>
      </c>
      <c r="AH92" s="171">
        <v>1038.7400835175004</v>
      </c>
      <c r="AI92" s="171">
        <v>1126.4041988078002</v>
      </c>
      <c r="AJ92" s="171">
        <v>1573.2844445760002</v>
      </c>
      <c r="AK92" s="171">
        <v>124.26615094314353</v>
      </c>
      <c r="AL92" s="171">
        <v>24.015436340000001</v>
      </c>
      <c r="AM92" s="171">
        <v>57.491012600000019</v>
      </c>
      <c r="AN92" s="171">
        <v>150.47999999999999</v>
      </c>
      <c r="AO92" s="171">
        <v>115.85014015999995</v>
      </c>
      <c r="AP92" s="171">
        <v>100.34167109000008</v>
      </c>
      <c r="AQ92" s="171">
        <v>244.42624386918908</v>
      </c>
      <c r="AR92" s="171">
        <v>642.36256447189953</v>
      </c>
      <c r="AS92" s="171">
        <v>32.832799789700019</v>
      </c>
      <c r="AT92" s="171">
        <v>187.952</v>
      </c>
      <c r="AU92" s="171">
        <v>75.425170139999992</v>
      </c>
      <c r="AV92" s="171">
        <v>120.86517076496004</v>
      </c>
      <c r="AW92" s="171">
        <v>163.10858999999999</v>
      </c>
      <c r="AX92" s="171">
        <v>133.67097073118984</v>
      </c>
      <c r="AY92" s="171">
        <v>22.002078460000003</v>
      </c>
      <c r="AZ92" s="171">
        <v>38.683732040000002</v>
      </c>
      <c r="BA92" s="171">
        <v>46.990068199999996</v>
      </c>
      <c r="BB92" s="171">
        <v>321.355293351</v>
      </c>
      <c r="BC92" s="171">
        <v>214.55317319999997</v>
      </c>
      <c r="BD92" s="171">
        <v>53.235665029800678</v>
      </c>
      <c r="BE92" s="171">
        <v>130.33067120999999</v>
      </c>
    </row>
    <row r="93" spans="2:57" x14ac:dyDescent="0.55000000000000004">
      <c r="B93" s="176">
        <v>8</v>
      </c>
      <c r="C93" s="136" t="s">
        <v>170</v>
      </c>
      <c r="D93" s="171">
        <v>0</v>
      </c>
      <c r="E93" s="171">
        <v>0</v>
      </c>
      <c r="F93" s="171">
        <v>0</v>
      </c>
      <c r="G93" s="171">
        <v>0</v>
      </c>
      <c r="H93" s="171">
        <v>0</v>
      </c>
      <c r="I93" s="171">
        <v>313.46530200000001</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1.2574799999999999</v>
      </c>
      <c r="BC93" s="171">
        <v>0</v>
      </c>
      <c r="BD93" s="171">
        <v>0</v>
      </c>
      <c r="BE93" s="171">
        <v>0</v>
      </c>
    </row>
    <row r="94" spans="2:57" x14ac:dyDescent="0.55000000000000004">
      <c r="B94" s="176">
        <v>9</v>
      </c>
      <c r="C94" s="188" t="s">
        <v>171</v>
      </c>
      <c r="D94" s="171">
        <v>185.46195237000001</v>
      </c>
      <c r="E94" s="171">
        <v>197.50562484</v>
      </c>
      <c r="F94" s="171">
        <v>1826.65642456</v>
      </c>
      <c r="G94" s="171">
        <v>1836.49108331</v>
      </c>
      <c r="H94" s="171">
        <v>0</v>
      </c>
      <c r="I94" s="171">
        <v>827.88291546000005</v>
      </c>
      <c r="J94" s="171">
        <v>66.045639499999993</v>
      </c>
      <c r="K94" s="171">
        <v>59.906083119999998</v>
      </c>
      <c r="L94" s="171">
        <v>3545.36609116</v>
      </c>
      <c r="M94" s="171">
        <v>820.62604275000001</v>
      </c>
      <c r="N94" s="171">
        <v>1506.1368070500002</v>
      </c>
      <c r="O94" s="171">
        <v>1227.4258581499998</v>
      </c>
      <c r="P94" s="171">
        <v>635.38724044000003</v>
      </c>
      <c r="Q94" s="171">
        <v>187.33619987</v>
      </c>
      <c r="R94" s="171">
        <v>1837.0310928899999</v>
      </c>
      <c r="S94" s="171">
        <v>273.77163356</v>
      </c>
      <c r="T94" s="171">
        <v>1800.624508889</v>
      </c>
      <c r="U94" s="171">
        <v>697.70752043000016</v>
      </c>
      <c r="V94" s="171">
        <v>513.66456600000004</v>
      </c>
      <c r="W94" s="171">
        <v>173.43137941999998</v>
      </c>
      <c r="X94" s="171">
        <v>546.58280954000008</v>
      </c>
      <c r="Y94" s="171">
        <v>0</v>
      </c>
      <c r="Z94" s="171">
        <v>0</v>
      </c>
      <c r="AA94" s="171">
        <v>275.96461468000001</v>
      </c>
      <c r="AB94" s="171">
        <v>157.47329018000002</v>
      </c>
      <c r="AC94" s="171">
        <v>21.60966122</v>
      </c>
      <c r="AD94" s="171">
        <v>231.13034559000002</v>
      </c>
      <c r="AE94" s="171">
        <v>187.26877999999999</v>
      </c>
      <c r="AF94" s="171">
        <v>334.44402438000003</v>
      </c>
      <c r="AG94" s="171">
        <v>108.17257574</v>
      </c>
      <c r="AH94" s="171">
        <v>160.97414808000002</v>
      </c>
      <c r="AI94" s="171">
        <v>90.32506798</v>
      </c>
      <c r="AJ94" s="171">
        <v>215.82347608000001</v>
      </c>
      <c r="AK94" s="171">
        <v>53.03417512</v>
      </c>
      <c r="AL94" s="171">
        <v>0</v>
      </c>
      <c r="AM94" s="171">
        <v>2.487155</v>
      </c>
      <c r="AN94" s="171">
        <v>0</v>
      </c>
      <c r="AO94" s="171">
        <v>64.280536209999994</v>
      </c>
      <c r="AP94" s="171">
        <v>0</v>
      </c>
      <c r="AQ94" s="171">
        <v>452.96778892999993</v>
      </c>
      <c r="AR94" s="171">
        <v>104.56192468</v>
      </c>
      <c r="AS94" s="171">
        <v>15.60385</v>
      </c>
      <c r="AT94" s="171">
        <v>237.93299999999999</v>
      </c>
      <c r="AU94" s="171">
        <v>119.51</v>
      </c>
      <c r="AV94" s="171">
        <v>0.96787999999999996</v>
      </c>
      <c r="AW94" s="171">
        <v>0</v>
      </c>
      <c r="AX94" s="171">
        <v>16.328478789999998</v>
      </c>
      <c r="AY94" s="171">
        <v>8.5444010000000006</v>
      </c>
      <c r="AZ94" s="171">
        <v>98.736503479999996</v>
      </c>
      <c r="BA94" s="171">
        <v>20.335799299999998</v>
      </c>
      <c r="BB94" s="171">
        <v>0</v>
      </c>
      <c r="BC94" s="171">
        <v>4.2715233699999997</v>
      </c>
      <c r="BD94" s="171">
        <v>25.905880359999998</v>
      </c>
      <c r="BE94" s="171">
        <v>142.22947360000001</v>
      </c>
    </row>
    <row r="95" spans="2:57" x14ac:dyDescent="0.55000000000000004">
      <c r="B95" s="176">
        <v>10</v>
      </c>
      <c r="C95" s="188" t="s">
        <v>172</v>
      </c>
      <c r="D95" s="171">
        <v>1540.6256230179772</v>
      </c>
      <c r="E95" s="171">
        <v>0</v>
      </c>
      <c r="F95" s="171">
        <v>0</v>
      </c>
      <c r="G95" s="171">
        <v>0</v>
      </c>
      <c r="H95" s="171">
        <v>0</v>
      </c>
      <c r="I95" s="171">
        <v>0</v>
      </c>
      <c r="J95" s="171">
        <v>0</v>
      </c>
      <c r="K95" s="171">
        <v>0</v>
      </c>
      <c r="L95" s="171">
        <v>0</v>
      </c>
      <c r="M95" s="171">
        <v>0</v>
      </c>
      <c r="N95" s="171">
        <v>0</v>
      </c>
      <c r="O95" s="171">
        <v>0</v>
      </c>
      <c r="P95" s="171">
        <v>0</v>
      </c>
      <c r="Q95" s="171">
        <v>0</v>
      </c>
      <c r="R95" s="171">
        <v>0</v>
      </c>
      <c r="S95" s="171">
        <v>0</v>
      </c>
      <c r="T95" s="171">
        <v>0</v>
      </c>
      <c r="U95" s="171">
        <v>0</v>
      </c>
      <c r="V95" s="171">
        <v>0</v>
      </c>
      <c r="W95" s="171">
        <v>0</v>
      </c>
      <c r="X95" s="171">
        <v>0</v>
      </c>
      <c r="Y95" s="171">
        <v>0</v>
      </c>
      <c r="Z95" s="171">
        <v>0</v>
      </c>
      <c r="AA95" s="171">
        <v>0</v>
      </c>
      <c r="AB95" s="171">
        <v>0</v>
      </c>
      <c r="AC95" s="171">
        <v>0</v>
      </c>
      <c r="AD95" s="171">
        <v>5.0112219200019839</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8.3980857400000009</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888.07146492343657</v>
      </c>
      <c r="R96" s="171">
        <v>0</v>
      </c>
      <c r="S96" s="171">
        <v>0</v>
      </c>
      <c r="T96" s="171">
        <v>0</v>
      </c>
      <c r="U96" s="171">
        <v>0</v>
      </c>
      <c r="V96" s="171">
        <v>0</v>
      </c>
      <c r="W96" s="171">
        <v>0</v>
      </c>
      <c r="X96" s="171">
        <v>0</v>
      </c>
      <c r="Y96" s="171">
        <v>16.071000000000002</v>
      </c>
      <c r="Z96" s="171">
        <v>0</v>
      </c>
      <c r="AA96" s="171">
        <v>0</v>
      </c>
      <c r="AB96" s="171">
        <v>209.78344351600029</v>
      </c>
      <c r="AC96" s="171">
        <v>0</v>
      </c>
      <c r="AD96" s="171">
        <v>0</v>
      </c>
      <c r="AE96" s="171">
        <v>0</v>
      </c>
      <c r="AF96" s="171">
        <v>0</v>
      </c>
      <c r="AG96" s="171">
        <v>0</v>
      </c>
      <c r="AH96" s="171">
        <v>0</v>
      </c>
      <c r="AI96" s="171">
        <v>0</v>
      </c>
      <c r="AJ96" s="171">
        <v>0</v>
      </c>
      <c r="AK96" s="171">
        <v>0</v>
      </c>
      <c r="AL96" s="171">
        <v>21.472085889999999</v>
      </c>
      <c r="AM96" s="171">
        <v>117.07566527537402</v>
      </c>
      <c r="AN96" s="171">
        <v>0</v>
      </c>
      <c r="AO96" s="171">
        <v>22.439722109999963</v>
      </c>
      <c r="AP96" s="171">
        <v>0</v>
      </c>
      <c r="AQ96" s="171">
        <v>0</v>
      </c>
      <c r="AR96" s="171">
        <v>0</v>
      </c>
      <c r="AS96" s="171">
        <v>0</v>
      </c>
      <c r="AT96" s="171">
        <v>0</v>
      </c>
      <c r="AU96" s="171">
        <v>102.05945044938029</v>
      </c>
      <c r="AV96" s="171">
        <v>0</v>
      </c>
      <c r="AW96" s="171">
        <v>56.170569999999998</v>
      </c>
      <c r="AX96" s="171">
        <v>18.393839627375002</v>
      </c>
      <c r="AY96" s="171">
        <v>0</v>
      </c>
      <c r="AZ96" s="171">
        <v>93.965100000000007</v>
      </c>
      <c r="BA96" s="171">
        <v>63.196339999999999</v>
      </c>
      <c r="BB96" s="171">
        <v>53.104365706110094</v>
      </c>
      <c r="BC96" s="171">
        <v>0</v>
      </c>
      <c r="BD96" s="171">
        <v>0</v>
      </c>
      <c r="BE96" s="171">
        <v>7.134719149090917</v>
      </c>
    </row>
    <row r="97" spans="2:57" x14ac:dyDescent="0.55000000000000004">
      <c r="B97" s="179" t="s">
        <v>342</v>
      </c>
      <c r="C97" s="179"/>
      <c r="D97" s="180">
        <v>309840.67000924557</v>
      </c>
      <c r="E97" s="180">
        <v>417853.52221524942</v>
      </c>
      <c r="F97" s="180">
        <v>531964.601617423</v>
      </c>
      <c r="G97" s="180">
        <v>508834.17901830073</v>
      </c>
      <c r="H97" s="180">
        <v>155884.65835256991</v>
      </c>
      <c r="I97" s="180">
        <v>361540.78034741216</v>
      </c>
      <c r="J97" s="180">
        <v>203962.56904536122</v>
      </c>
      <c r="K97" s="180">
        <v>267624.59954682057</v>
      </c>
      <c r="L97" s="180">
        <v>447859.31855652027</v>
      </c>
      <c r="M97" s="180">
        <v>190470.58250808777</v>
      </c>
      <c r="N97" s="180">
        <v>421989.75078917824</v>
      </c>
      <c r="O97" s="180">
        <v>367445.99297896103</v>
      </c>
      <c r="P97" s="180">
        <v>295592.56920538895</v>
      </c>
      <c r="Q97" s="180">
        <v>304144.26246956678</v>
      </c>
      <c r="R97" s="180">
        <v>565974.16480822233</v>
      </c>
      <c r="S97" s="180">
        <v>209777.47184949915</v>
      </c>
      <c r="T97" s="180">
        <v>264155.59460561688</v>
      </c>
      <c r="U97" s="180">
        <v>313979.78779720928</v>
      </c>
      <c r="V97" s="180">
        <v>344810.31760656158</v>
      </c>
      <c r="W97" s="180">
        <v>227671.18933726187</v>
      </c>
      <c r="X97" s="180">
        <v>66144.805591216471</v>
      </c>
      <c r="Y97" s="180">
        <v>847.92600000000004</v>
      </c>
      <c r="Z97" s="180">
        <v>5289.4369999999999</v>
      </c>
      <c r="AA97" s="180">
        <v>61187.490979328868</v>
      </c>
      <c r="AB97" s="180">
        <v>16699.651361656441</v>
      </c>
      <c r="AC97" s="180">
        <v>8160.6083892760062</v>
      </c>
      <c r="AD97" s="180">
        <v>133458.0162260482</v>
      </c>
      <c r="AE97" s="180">
        <v>93391.013599999991</v>
      </c>
      <c r="AF97" s="180">
        <v>66199.346768940013</v>
      </c>
      <c r="AG97" s="180">
        <v>2043.8598141599994</v>
      </c>
      <c r="AH97" s="180">
        <v>75480.767822476686</v>
      </c>
      <c r="AI97" s="180">
        <v>68265.321635187211</v>
      </c>
      <c r="AJ97" s="180">
        <v>65815.517917419362</v>
      </c>
      <c r="AK97" s="180">
        <v>5411.6648109131438</v>
      </c>
      <c r="AL97" s="180">
        <v>1365.8074010099999</v>
      </c>
      <c r="AM97" s="180">
        <v>6589.9440135804007</v>
      </c>
      <c r="AN97" s="180">
        <v>5011.1086816099996</v>
      </c>
      <c r="AO97" s="180">
        <v>3724.6881737499998</v>
      </c>
      <c r="AP97" s="180">
        <v>8422.5706592399983</v>
      </c>
      <c r="AQ97" s="180">
        <v>11132.086553319194</v>
      </c>
      <c r="AR97" s="180">
        <v>15385.609657624414</v>
      </c>
      <c r="AS97" s="180">
        <v>8774.6917497397008</v>
      </c>
      <c r="AT97" s="180">
        <v>6029.723</v>
      </c>
      <c r="AU97" s="180">
        <v>6407.7331501993795</v>
      </c>
      <c r="AV97" s="180">
        <v>5345.6173931449603</v>
      </c>
      <c r="AW97" s="180">
        <v>14504.042539999997</v>
      </c>
      <c r="AX97" s="180">
        <v>8443.6166391020361</v>
      </c>
      <c r="AY97" s="180">
        <v>2290.4762139399995</v>
      </c>
      <c r="AZ97" s="180">
        <v>2499.9038668400008</v>
      </c>
      <c r="BA97" s="180">
        <v>4194.0233856000004</v>
      </c>
      <c r="BB97" s="180">
        <v>9750.6741439490379</v>
      </c>
      <c r="BC97" s="180">
        <v>21152.904673010005</v>
      </c>
      <c r="BD97" s="180">
        <v>19493.494105441314</v>
      </c>
      <c r="BE97" s="180">
        <v>8974.2057805990917</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13CA-05CA-4790-B30D-662AC5CB4717}">
  <sheetPr codeName="Sheet82"/>
  <dimension ref="B2:BD64"/>
  <sheetViews>
    <sheetView workbookViewId="0">
      <pane xSplit="2" ySplit="4" topLeftCell="C6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6.29296875" style="193"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952</v>
      </c>
      <c r="D3" s="164" t="s">
        <v>953</v>
      </c>
      <c r="E3" s="164" t="s">
        <v>954</v>
      </c>
      <c r="F3" s="164" t="s">
        <v>955</v>
      </c>
      <c r="G3" s="164" t="s">
        <v>956</v>
      </c>
      <c r="H3" s="164" t="s">
        <v>957</v>
      </c>
      <c r="I3" s="164" t="s">
        <v>958</v>
      </c>
      <c r="J3" s="164" t="s">
        <v>959</v>
      </c>
      <c r="K3" s="164" t="s">
        <v>960</v>
      </c>
      <c r="L3" s="164" t="s">
        <v>961</v>
      </c>
      <c r="M3" s="164" t="s">
        <v>962</v>
      </c>
      <c r="N3" s="164" t="s">
        <v>963</v>
      </c>
      <c r="O3" s="164" t="s">
        <v>964</v>
      </c>
      <c r="P3" s="164" t="s">
        <v>965</v>
      </c>
      <c r="Q3" s="164" t="s">
        <v>966</v>
      </c>
      <c r="R3" s="164" t="s">
        <v>967</v>
      </c>
      <c r="S3" s="164" t="s">
        <v>968</v>
      </c>
      <c r="T3" s="164" t="s">
        <v>969</v>
      </c>
      <c r="U3" s="164" t="s">
        <v>970</v>
      </c>
      <c r="V3" s="164" t="s">
        <v>971</v>
      </c>
      <c r="W3" s="164" t="s">
        <v>972</v>
      </c>
      <c r="X3" s="164" t="s">
        <v>973</v>
      </c>
      <c r="Y3" s="164" t="s">
        <v>974</v>
      </c>
      <c r="Z3" s="164" t="s">
        <v>975</v>
      </c>
      <c r="AA3" s="164" t="s">
        <v>976</v>
      </c>
      <c r="AB3" s="164" t="s">
        <v>977</v>
      </c>
      <c r="AC3" s="164" t="s">
        <v>978</v>
      </c>
      <c r="AD3" s="164" t="s">
        <v>979</v>
      </c>
      <c r="AE3" s="164" t="s">
        <v>980</v>
      </c>
      <c r="AF3" s="164" t="s">
        <v>981</v>
      </c>
      <c r="AG3" s="164" t="s">
        <v>982</v>
      </c>
      <c r="AH3" s="164" t="s">
        <v>983</v>
      </c>
      <c r="AI3" s="164" t="s">
        <v>984</v>
      </c>
      <c r="AJ3" s="164" t="s">
        <v>985</v>
      </c>
      <c r="AK3" s="164" t="s">
        <v>986</v>
      </c>
      <c r="AL3" s="164" t="s">
        <v>987</v>
      </c>
      <c r="AM3" s="164" t="s">
        <v>988</v>
      </c>
      <c r="AN3" s="164" t="s">
        <v>989</v>
      </c>
      <c r="AO3" s="164" t="s">
        <v>990</v>
      </c>
      <c r="AP3" s="164" t="s">
        <v>991</v>
      </c>
      <c r="AQ3" s="164" t="s">
        <v>992</v>
      </c>
      <c r="AR3" s="164" t="s">
        <v>993</v>
      </c>
      <c r="AS3" s="164" t="s">
        <v>994</v>
      </c>
      <c r="AT3" s="164" t="s">
        <v>995</v>
      </c>
      <c r="AU3" s="164" t="s">
        <v>996</v>
      </c>
      <c r="AV3" s="164" t="s">
        <v>997</v>
      </c>
      <c r="AW3" s="164" t="s">
        <v>998</v>
      </c>
      <c r="AX3" s="164" t="s">
        <v>999</v>
      </c>
      <c r="AY3" s="164" t="s">
        <v>1000</v>
      </c>
      <c r="AZ3" s="164" t="s">
        <v>1001</v>
      </c>
      <c r="BA3" s="164" t="s">
        <v>1002</v>
      </c>
      <c r="BB3" s="164" t="s">
        <v>1003</v>
      </c>
      <c r="BC3" s="164" t="s">
        <v>1004</v>
      </c>
      <c r="BD3" s="164" t="s">
        <v>1005</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5892.56269222216</v>
      </c>
      <c r="D5" s="137">
        <v>6725.8416928633351</v>
      </c>
      <c r="E5" s="137">
        <v>10570.256787819997</v>
      </c>
      <c r="F5" s="137">
        <v>9796.7759493000012</v>
      </c>
      <c r="G5" s="137">
        <v>2478.3230948199989</v>
      </c>
      <c r="H5" s="137">
        <v>8360.9857219999994</v>
      </c>
      <c r="I5" s="137">
        <v>4420.4550521899992</v>
      </c>
      <c r="J5" s="137">
        <v>5275.3923296945941</v>
      </c>
      <c r="K5" s="137">
        <v>10044.036497100022</v>
      </c>
      <c r="L5" s="137">
        <v>4296.2198010400016</v>
      </c>
      <c r="M5" s="137">
        <v>9999.6620739500013</v>
      </c>
      <c r="N5" s="137">
        <v>8484.5544383700017</v>
      </c>
      <c r="O5" s="137">
        <v>6456.6193044222682</v>
      </c>
      <c r="P5" s="137">
        <v>5907.5009966500002</v>
      </c>
      <c r="Q5" s="137">
        <v>12472.69892191</v>
      </c>
      <c r="R5" s="137">
        <v>4959.4308466288803</v>
      </c>
      <c r="S5" s="137">
        <v>6171.0857042800008</v>
      </c>
      <c r="T5" s="137">
        <v>6374.7351398400051</v>
      </c>
      <c r="U5" s="137">
        <v>7456.6500540399984</v>
      </c>
      <c r="V5" s="137">
        <v>5332.5072243900004</v>
      </c>
      <c r="W5" s="137">
        <v>1686.8247258206848</v>
      </c>
      <c r="X5" s="137">
        <v>15.32</v>
      </c>
      <c r="Y5" s="137">
        <v>140.40611101999994</v>
      </c>
      <c r="Z5" s="137">
        <v>1637.4956765100001</v>
      </c>
      <c r="AA5" s="137">
        <v>391.97303326000002</v>
      </c>
      <c r="AB5" s="137">
        <v>210.11638743999998</v>
      </c>
      <c r="AC5" s="137">
        <v>3703.958618579999</v>
      </c>
      <c r="AD5" s="137">
        <v>2516.0182890400006</v>
      </c>
      <c r="AE5" s="137">
        <v>1748.9345128499999</v>
      </c>
      <c r="AF5" s="137">
        <v>32.70206005</v>
      </c>
      <c r="AG5" s="137">
        <v>2019.1908765299997</v>
      </c>
      <c r="AH5" s="137">
        <v>1742.6384654800001</v>
      </c>
      <c r="AI5" s="137">
        <v>1737.8055847766668</v>
      </c>
      <c r="AJ5" s="137">
        <v>128.36396811999998</v>
      </c>
      <c r="AK5" s="137">
        <v>21.882560000000005</v>
      </c>
      <c r="AL5" s="137">
        <v>138.32666964999999</v>
      </c>
      <c r="AM5" s="137">
        <v>135.041</v>
      </c>
      <c r="AN5" s="137">
        <v>63.483814619999997</v>
      </c>
      <c r="AO5" s="137">
        <v>0.65883036999999978</v>
      </c>
      <c r="AP5" s="137">
        <v>245.64231805000003</v>
      </c>
      <c r="AQ5" s="137">
        <v>430.60058916999992</v>
      </c>
      <c r="AR5" s="137">
        <v>262.21413565</v>
      </c>
      <c r="AS5" s="137">
        <v>158.80199999999999</v>
      </c>
      <c r="AT5" s="137">
        <v>154.46274694000002</v>
      </c>
      <c r="AU5" s="137">
        <v>129.60115852000001</v>
      </c>
      <c r="AV5" s="137">
        <v>419.94501000000002</v>
      </c>
      <c r="AW5" s="137">
        <v>228.59198218</v>
      </c>
      <c r="AX5" s="137">
        <v>50.54152143000001</v>
      </c>
      <c r="AY5" s="137">
        <v>53.940492499999991</v>
      </c>
      <c r="AZ5" s="137">
        <v>60.746782100000004</v>
      </c>
      <c r="BA5" s="137">
        <v>266.19920999999999</v>
      </c>
      <c r="BB5" s="137">
        <v>667.68859901999997</v>
      </c>
      <c r="BC5" s="137">
        <v>513.31174479000003</v>
      </c>
      <c r="BD5" s="137">
        <v>243.68117151999996</v>
      </c>
    </row>
    <row r="6" spans="2:56" x14ac:dyDescent="0.55000000000000004">
      <c r="B6" s="140" t="s">
        <v>345</v>
      </c>
      <c r="C6" s="137">
        <v>5761.9762658800009</v>
      </c>
      <c r="D6" s="137">
        <v>6582.3782009800016</v>
      </c>
      <c r="E6" s="137">
        <v>10366.727873599997</v>
      </c>
      <c r="F6" s="137">
        <v>9239.5225511900007</v>
      </c>
      <c r="G6" s="137">
        <v>2345.002510159999</v>
      </c>
      <c r="H6" s="137">
        <v>8010.9786669999994</v>
      </c>
      <c r="I6" s="137">
        <v>4115.8605493199993</v>
      </c>
      <c r="J6" s="137">
        <v>5055.0266884070597</v>
      </c>
      <c r="K6" s="137">
        <v>9627.8225472200211</v>
      </c>
      <c r="L6" s="137">
        <v>3938.2824686500012</v>
      </c>
      <c r="M6" s="137">
        <v>9451.0205297500015</v>
      </c>
      <c r="N6" s="137">
        <v>8090.394951690002</v>
      </c>
      <c r="O6" s="137">
        <v>5662.8166121799995</v>
      </c>
      <c r="P6" s="137">
        <v>5496.0272492399999</v>
      </c>
      <c r="Q6" s="137">
        <v>11949.561620589999</v>
      </c>
      <c r="R6" s="137">
        <v>4766.3069526399995</v>
      </c>
      <c r="S6" s="137">
        <v>5728.6640428300007</v>
      </c>
      <c r="T6" s="137">
        <v>5537.522576420005</v>
      </c>
      <c r="U6" s="137">
        <v>7133.022019959998</v>
      </c>
      <c r="V6" s="137">
        <v>4895.5424315600003</v>
      </c>
      <c r="W6" s="137">
        <v>1649.4754107499998</v>
      </c>
      <c r="X6" s="137">
        <v>15.32</v>
      </c>
      <c r="Y6" s="137">
        <v>140.40611101999994</v>
      </c>
      <c r="Z6" s="137">
        <v>1609.93694228</v>
      </c>
      <c r="AA6" s="137">
        <v>391.97303326000002</v>
      </c>
      <c r="AB6" s="137">
        <v>210.09337373999998</v>
      </c>
      <c r="AC6" s="137">
        <v>3656.568683559999</v>
      </c>
      <c r="AD6" s="137">
        <v>2481.1230392300008</v>
      </c>
      <c r="AE6" s="137">
        <v>1718.5701295899999</v>
      </c>
      <c r="AF6" s="137">
        <v>32.70206005</v>
      </c>
      <c r="AG6" s="137">
        <v>1961.07190122</v>
      </c>
      <c r="AH6" s="137">
        <v>1738.6254517800003</v>
      </c>
      <c r="AI6" s="137">
        <v>1700.2276852299999</v>
      </c>
      <c r="AJ6" s="137">
        <v>128.21109140999997</v>
      </c>
      <c r="AK6" s="137">
        <v>21.882560000000005</v>
      </c>
      <c r="AL6" s="137">
        <v>138.32666964999999</v>
      </c>
      <c r="AM6" s="137">
        <v>134.691</v>
      </c>
      <c r="AN6" s="137">
        <v>63.2990475</v>
      </c>
      <c r="AO6" s="137">
        <v>0.65883036999999978</v>
      </c>
      <c r="AP6" s="137">
        <v>245.64231805000003</v>
      </c>
      <c r="AQ6" s="137">
        <v>426.90176895999997</v>
      </c>
      <c r="AR6" s="137">
        <v>261.0573</v>
      </c>
      <c r="AS6" s="137">
        <v>158.80199999999999</v>
      </c>
      <c r="AT6" s="137">
        <v>154.46274694000002</v>
      </c>
      <c r="AU6" s="137">
        <v>129.60115852000001</v>
      </c>
      <c r="AV6" s="137">
        <v>419.94501000000002</v>
      </c>
      <c r="AW6" s="137">
        <v>228.59198218</v>
      </c>
      <c r="AX6" s="137">
        <v>50.54152143000001</v>
      </c>
      <c r="AY6" s="137">
        <v>53.559958259999995</v>
      </c>
      <c r="AZ6" s="137">
        <v>60.746782100000004</v>
      </c>
      <c r="BA6" s="137">
        <v>266.19920999999999</v>
      </c>
      <c r="BB6" s="137">
        <v>659.66668177999998</v>
      </c>
      <c r="BC6" s="137">
        <v>495.98585395000003</v>
      </c>
      <c r="BD6" s="137">
        <v>237.57736</v>
      </c>
    </row>
    <row r="7" spans="2:56" x14ac:dyDescent="0.55000000000000004">
      <c r="B7" s="140" t="s">
        <v>346</v>
      </c>
      <c r="C7" s="137">
        <v>1416.6166461400003</v>
      </c>
      <c r="D7" s="137">
        <v>2457.9094288400006</v>
      </c>
      <c r="E7" s="137">
        <v>2017.4062236000013</v>
      </c>
      <c r="F7" s="137">
        <v>1653.40760419</v>
      </c>
      <c r="G7" s="137">
        <v>646.31275504999962</v>
      </c>
      <c r="H7" s="137">
        <v>1380.391597</v>
      </c>
      <c r="I7" s="137">
        <v>872.10844908000001</v>
      </c>
      <c r="J7" s="137">
        <v>1048.461076727059</v>
      </c>
      <c r="K7" s="137">
        <v>2593.1488234600129</v>
      </c>
      <c r="L7" s="137">
        <v>838.30695678000018</v>
      </c>
      <c r="M7" s="137">
        <v>1425.1929290500054</v>
      </c>
      <c r="N7" s="137">
        <v>1554.5030336300065</v>
      </c>
      <c r="O7" s="137">
        <v>1064.6060104699998</v>
      </c>
      <c r="P7" s="137">
        <v>1018.1062778400001</v>
      </c>
      <c r="Q7" s="137">
        <v>2443.439804959999</v>
      </c>
      <c r="R7" s="137">
        <v>840.55526074999989</v>
      </c>
      <c r="S7" s="137">
        <v>643.00730298999997</v>
      </c>
      <c r="T7" s="137">
        <v>1072.5912120199994</v>
      </c>
      <c r="U7" s="137">
        <v>1398.73355879</v>
      </c>
      <c r="V7" s="137">
        <v>824.50318367999989</v>
      </c>
      <c r="W7" s="137">
        <v>275.59607201999989</v>
      </c>
      <c r="X7" s="137">
        <v>1.7190000000000001</v>
      </c>
      <c r="Y7" s="137">
        <v>28.042111019999954</v>
      </c>
      <c r="Z7" s="137">
        <v>238.95556957000002</v>
      </c>
      <c r="AA7" s="137">
        <v>90.305412549999986</v>
      </c>
      <c r="AB7" s="137">
        <v>34.350248149999985</v>
      </c>
      <c r="AC7" s="137">
        <v>565.85837989000004</v>
      </c>
      <c r="AD7" s="137">
        <v>368.22166677000013</v>
      </c>
      <c r="AE7" s="137">
        <v>237.20574729999998</v>
      </c>
      <c r="AF7" s="137">
        <v>3.3944771300000007</v>
      </c>
      <c r="AG7" s="137">
        <v>269.95769851</v>
      </c>
      <c r="AH7" s="137">
        <v>340.24976505000001</v>
      </c>
      <c r="AI7" s="137">
        <v>178.49361177999998</v>
      </c>
      <c r="AJ7" s="137">
        <v>25.206739439999989</v>
      </c>
      <c r="AK7" s="137">
        <v>9.6281499999999998</v>
      </c>
      <c r="AL7" s="137">
        <v>31.497057020000003</v>
      </c>
      <c r="AM7" s="137">
        <v>15.454000000000001</v>
      </c>
      <c r="AN7" s="137">
        <v>9.9995100099999998</v>
      </c>
      <c r="AO7" s="137">
        <v>0.65536056999999981</v>
      </c>
      <c r="AP7" s="137">
        <v>49.821051269999998</v>
      </c>
      <c r="AQ7" s="137">
        <v>59.959539630000002</v>
      </c>
      <c r="AR7" s="137">
        <v>44.182830000000003</v>
      </c>
      <c r="AS7" s="137">
        <v>26.614999999999998</v>
      </c>
      <c r="AT7" s="137">
        <v>23.372817129999998</v>
      </c>
      <c r="AU7" s="137">
        <v>23.654156590000003</v>
      </c>
      <c r="AV7" s="137">
        <v>46.109919999999995</v>
      </c>
      <c r="AW7" s="137">
        <v>34.914754809999998</v>
      </c>
      <c r="AX7" s="137">
        <v>7.3609561800000014</v>
      </c>
      <c r="AY7" s="137">
        <v>9.8376184499999972</v>
      </c>
      <c r="AZ7" s="137">
        <v>7.24934E-2</v>
      </c>
      <c r="BA7" s="137">
        <v>29.160730000000001</v>
      </c>
      <c r="BB7" s="137">
        <v>88.818137399999998</v>
      </c>
      <c r="BC7" s="137">
        <v>50.582972999999988</v>
      </c>
      <c r="BD7" s="137">
        <v>45.442</v>
      </c>
    </row>
    <row r="8" spans="2:56" x14ac:dyDescent="0.55000000000000004">
      <c r="B8" s="140" t="s">
        <v>347</v>
      </c>
      <c r="C8" s="137">
        <v>4237.1709160999999</v>
      </c>
      <c r="D8" s="137">
        <v>3987.21478518</v>
      </c>
      <c r="E8" s="137">
        <v>8056.0398639499954</v>
      </c>
      <c r="F8" s="137">
        <v>7368.8313276600002</v>
      </c>
      <c r="G8" s="137">
        <v>1576.5065266399997</v>
      </c>
      <c r="H8" s="137">
        <v>6455.5908579999996</v>
      </c>
      <c r="I8" s="137">
        <v>3152.8399851599993</v>
      </c>
      <c r="J8" s="137">
        <v>3930.3513620400008</v>
      </c>
      <c r="K8" s="137">
        <v>6879.746756400009</v>
      </c>
      <c r="L8" s="137">
        <v>3027.9305407800007</v>
      </c>
      <c r="M8" s="137">
        <v>7847.9908642599958</v>
      </c>
      <c r="N8" s="137">
        <v>6393.3893485499957</v>
      </c>
      <c r="O8" s="137">
        <v>4453.59407457</v>
      </c>
      <c r="P8" s="137">
        <v>4450.5240708499996</v>
      </c>
      <c r="Q8" s="137">
        <v>9311.8380415699994</v>
      </c>
      <c r="R8" s="137">
        <v>3852.6021567600001</v>
      </c>
      <c r="S8" s="137">
        <v>5002.3754977900007</v>
      </c>
      <c r="T8" s="137">
        <v>4345.9846030100061</v>
      </c>
      <c r="U8" s="137">
        <v>5623.0805281299981</v>
      </c>
      <c r="V8" s="137">
        <v>3997.2680920999996</v>
      </c>
      <c r="W8" s="137">
        <v>1342.8275031799999</v>
      </c>
      <c r="X8" s="137">
        <v>12.045</v>
      </c>
      <c r="Y8" s="137">
        <v>102.797</v>
      </c>
      <c r="Z8" s="137">
        <v>1342.39824028</v>
      </c>
      <c r="AA8" s="137">
        <v>286.55231183999996</v>
      </c>
      <c r="AB8" s="137">
        <v>173.06196813000003</v>
      </c>
      <c r="AC8" s="137">
        <v>3029.8608717499992</v>
      </c>
      <c r="AD8" s="137">
        <v>2058.5000543400006</v>
      </c>
      <c r="AE8" s="137">
        <v>1446.7490232799998</v>
      </c>
      <c r="AF8" s="137">
        <v>26.434588760000004</v>
      </c>
      <c r="AG8" s="137">
        <v>1642.5660923400001</v>
      </c>
      <c r="AH8" s="137">
        <v>1376.9680086500002</v>
      </c>
      <c r="AI8" s="137">
        <v>1486.1100214400001</v>
      </c>
      <c r="AJ8" s="137">
        <v>96.09760245999999</v>
      </c>
      <c r="AK8" s="137">
        <v>11.275440000000001</v>
      </c>
      <c r="AL8" s="137">
        <v>100.66207791000001</v>
      </c>
      <c r="AM8" s="137">
        <v>115.751</v>
      </c>
      <c r="AN8" s="137">
        <v>50.23669477</v>
      </c>
      <c r="AO8" s="137">
        <v>0</v>
      </c>
      <c r="AP8" s="137">
        <v>179.59662537000003</v>
      </c>
      <c r="AQ8" s="137">
        <v>360.65670317999997</v>
      </c>
      <c r="AR8" s="137">
        <v>209.05761999999999</v>
      </c>
      <c r="AS8" s="137">
        <v>129.76</v>
      </c>
      <c r="AT8" s="137">
        <v>124.33783168000001</v>
      </c>
      <c r="AU8" s="137">
        <v>104.69552630000001</v>
      </c>
      <c r="AV8" s="137">
        <v>370.24265000000003</v>
      </c>
      <c r="AW8" s="137">
        <v>193.67722737</v>
      </c>
      <c r="AX8" s="137">
        <v>41.005851800000002</v>
      </c>
      <c r="AY8" s="137">
        <v>39.805418109999998</v>
      </c>
      <c r="AZ8" s="137">
        <v>60.441630700000005</v>
      </c>
      <c r="BA8" s="137">
        <v>227.81605999999999</v>
      </c>
      <c r="BB8" s="137">
        <v>561.65660048000007</v>
      </c>
      <c r="BC8" s="137">
        <v>425.57451734</v>
      </c>
      <c r="BD8" s="137">
        <v>192.13535999999999</v>
      </c>
    </row>
    <row r="9" spans="2:56" x14ac:dyDescent="0.55000000000000004">
      <c r="B9" s="140" t="s">
        <v>348</v>
      </c>
      <c r="C9" s="137">
        <v>332.60447776000001</v>
      </c>
      <c r="D9" s="137">
        <v>0</v>
      </c>
      <c r="E9" s="137">
        <v>2416.8119591849986</v>
      </c>
      <c r="F9" s="137">
        <v>119.97376542000001</v>
      </c>
      <c r="G9" s="137">
        <v>0</v>
      </c>
      <c r="H9" s="137">
        <v>0</v>
      </c>
      <c r="I9" s="137">
        <v>126.34984241549675</v>
      </c>
      <c r="J9" s="137">
        <v>893.01867872618777</v>
      </c>
      <c r="K9" s="137">
        <v>0</v>
      </c>
      <c r="L9" s="137">
        <v>7.8823999999999995E-3</v>
      </c>
      <c r="M9" s="137">
        <v>0</v>
      </c>
      <c r="N9" s="137">
        <v>0</v>
      </c>
      <c r="O9" s="137">
        <v>0</v>
      </c>
      <c r="P9" s="137">
        <v>0</v>
      </c>
      <c r="Q9" s="137">
        <v>0</v>
      </c>
      <c r="R9" s="137">
        <v>485.28764792999999</v>
      </c>
      <c r="S9" s="137">
        <v>0</v>
      </c>
      <c r="T9" s="137">
        <v>39.326824120000168</v>
      </c>
      <c r="U9" s="137">
        <v>0</v>
      </c>
      <c r="V9" s="137">
        <v>0</v>
      </c>
      <c r="W9" s="137">
        <v>0</v>
      </c>
      <c r="X9" s="137">
        <v>1.083</v>
      </c>
      <c r="Y9" s="137">
        <v>0</v>
      </c>
      <c r="Z9" s="137">
        <v>206.47850291</v>
      </c>
      <c r="AA9" s="137">
        <v>0</v>
      </c>
      <c r="AB9" s="137">
        <v>6.9224787252000013</v>
      </c>
      <c r="AC9" s="137">
        <v>637.85591280999984</v>
      </c>
      <c r="AD9" s="137">
        <v>328.83939122999993</v>
      </c>
      <c r="AE9" s="137">
        <v>110.61644632999999</v>
      </c>
      <c r="AF9" s="137">
        <v>0</v>
      </c>
      <c r="AG9" s="137">
        <v>166.29158139999993</v>
      </c>
      <c r="AH9" s="137">
        <v>0</v>
      </c>
      <c r="AI9" s="137">
        <v>972.1960754700001</v>
      </c>
      <c r="AJ9" s="137">
        <v>0</v>
      </c>
      <c r="AK9" s="137">
        <v>1.6298800000000002</v>
      </c>
      <c r="AL9" s="137">
        <v>0</v>
      </c>
      <c r="AM9" s="137">
        <v>22.725999999999999</v>
      </c>
      <c r="AN9" s="137">
        <v>0</v>
      </c>
      <c r="AO9" s="137">
        <v>0</v>
      </c>
      <c r="AP9" s="137">
        <v>30.666685609999998</v>
      </c>
      <c r="AQ9" s="137">
        <v>18.32218804</v>
      </c>
      <c r="AR9" s="137">
        <v>0</v>
      </c>
      <c r="AS9" s="137">
        <v>0</v>
      </c>
      <c r="AT9" s="137">
        <v>16.681630000000002</v>
      </c>
      <c r="AU9" s="137">
        <v>6.3384541100000007</v>
      </c>
      <c r="AV9" s="137">
        <v>0</v>
      </c>
      <c r="AW9" s="137">
        <v>0</v>
      </c>
      <c r="AX9" s="137">
        <v>2.3257511499999999</v>
      </c>
      <c r="AY9" s="137">
        <v>3.51189595</v>
      </c>
      <c r="AZ9" s="137">
        <v>0</v>
      </c>
      <c r="BA9" s="137">
        <v>14.98893</v>
      </c>
      <c r="BB9" s="137">
        <v>18.02916291</v>
      </c>
      <c r="BC9" s="137">
        <v>45.529902889999995</v>
      </c>
      <c r="BD9" s="137">
        <v>0</v>
      </c>
    </row>
    <row r="10" spans="2:56" x14ac:dyDescent="0.55000000000000004">
      <c r="B10" s="140" t="s">
        <v>349</v>
      </c>
      <c r="C10" s="137">
        <v>462.89218825</v>
      </c>
      <c r="D10" s="137">
        <v>0</v>
      </c>
      <c r="E10" s="137">
        <v>1208.4059795924993</v>
      </c>
      <c r="F10" s="137">
        <v>0</v>
      </c>
      <c r="G10" s="137">
        <v>157.95065129851289</v>
      </c>
      <c r="H10" s="137">
        <v>0</v>
      </c>
      <c r="I10" s="137">
        <v>100.69365170788357</v>
      </c>
      <c r="J10" s="137">
        <v>847.37564146144132</v>
      </c>
      <c r="K10" s="137">
        <v>0.55007609000000002</v>
      </c>
      <c r="L10" s="137">
        <v>0</v>
      </c>
      <c r="M10" s="137">
        <v>0</v>
      </c>
      <c r="N10" s="137">
        <v>336.23543349999966</v>
      </c>
      <c r="O10" s="137">
        <v>1677.329365693879</v>
      </c>
      <c r="P10" s="137">
        <v>0</v>
      </c>
      <c r="Q10" s="137">
        <v>2474.8701326303249</v>
      </c>
      <c r="R10" s="137">
        <v>455.20879968000008</v>
      </c>
      <c r="S10" s="137">
        <v>2732.3891107300001</v>
      </c>
      <c r="T10" s="137">
        <v>396.22137373998788</v>
      </c>
      <c r="U10" s="137">
        <v>0</v>
      </c>
      <c r="V10" s="137">
        <v>0</v>
      </c>
      <c r="W10" s="137">
        <v>161.71198386</v>
      </c>
      <c r="X10" s="137">
        <v>0.57999999999999996</v>
      </c>
      <c r="Y10" s="137">
        <v>0</v>
      </c>
      <c r="Z10" s="137">
        <v>640.20779917000004</v>
      </c>
      <c r="AA10" s="137">
        <v>99.54793767999999</v>
      </c>
      <c r="AB10" s="137">
        <v>8.6530984065000016</v>
      </c>
      <c r="AC10" s="137">
        <v>337.44847888999999</v>
      </c>
      <c r="AD10" s="137">
        <v>229.77447395999997</v>
      </c>
      <c r="AE10" s="137">
        <v>278.50980633</v>
      </c>
      <c r="AF10" s="137">
        <v>0</v>
      </c>
      <c r="AG10" s="137">
        <v>224.63787779000003</v>
      </c>
      <c r="AH10" s="137">
        <v>196.38930603</v>
      </c>
      <c r="AI10" s="137">
        <v>0</v>
      </c>
      <c r="AJ10" s="137">
        <v>22.27468232</v>
      </c>
      <c r="AK10" s="137">
        <v>1.79555</v>
      </c>
      <c r="AL10" s="137">
        <v>41.260158559999994</v>
      </c>
      <c r="AM10" s="137">
        <v>25.193000000000001</v>
      </c>
      <c r="AN10" s="137">
        <v>0</v>
      </c>
      <c r="AO10" s="137">
        <v>0</v>
      </c>
      <c r="AP10" s="137">
        <v>28.607754719999999</v>
      </c>
      <c r="AQ10" s="137">
        <v>16.74324902</v>
      </c>
      <c r="AR10" s="137">
        <v>16.366789999999998</v>
      </c>
      <c r="AS10" s="137">
        <v>0</v>
      </c>
      <c r="AT10" s="137">
        <v>21.52909</v>
      </c>
      <c r="AU10" s="137">
        <v>4.8975262699999993</v>
      </c>
      <c r="AV10" s="137">
        <v>37.541410000000006</v>
      </c>
      <c r="AW10" s="137">
        <v>15.27473266</v>
      </c>
      <c r="AX10" s="137">
        <v>6.9981694500000007</v>
      </c>
      <c r="AY10" s="137">
        <v>3.36669084</v>
      </c>
      <c r="AZ10" s="137">
        <v>0</v>
      </c>
      <c r="BA10" s="137">
        <v>18.73518</v>
      </c>
      <c r="BB10" s="137">
        <v>66.726705369999991</v>
      </c>
      <c r="BC10" s="137">
        <v>61.553826990000005</v>
      </c>
      <c r="BD10" s="137">
        <v>17.569130000000001</v>
      </c>
    </row>
    <row r="11" spans="2:56" x14ac:dyDescent="0.55000000000000004">
      <c r="B11" s="140" t="s">
        <v>350</v>
      </c>
      <c r="C11" s="137">
        <v>2159.6886184000005</v>
      </c>
      <c r="D11" s="137">
        <v>0</v>
      </c>
      <c r="E11" s="137">
        <v>2175.1307632664984</v>
      </c>
      <c r="F11" s="137">
        <v>0</v>
      </c>
      <c r="G11" s="137">
        <v>551.75621424119731</v>
      </c>
      <c r="H11" s="137">
        <v>6455.5908579999996</v>
      </c>
      <c r="I11" s="137">
        <v>276.36958981061838</v>
      </c>
      <c r="J11" s="137">
        <v>886.28634839510619</v>
      </c>
      <c r="K11" s="137">
        <v>6.5882352599999994</v>
      </c>
      <c r="L11" s="137">
        <v>104.19589952000001</v>
      </c>
      <c r="M11" s="137">
        <v>0</v>
      </c>
      <c r="N11" s="137">
        <v>5148.688736389995</v>
      </c>
      <c r="O11" s="137">
        <v>1807.8746764103894</v>
      </c>
      <c r="P11" s="137">
        <v>4449.1854320699995</v>
      </c>
      <c r="Q11" s="137">
        <v>3164.646368426866</v>
      </c>
      <c r="R11" s="137">
        <v>2601.0934004400001</v>
      </c>
      <c r="S11" s="137">
        <v>1538.4161311600001</v>
      </c>
      <c r="T11" s="137">
        <v>1405.0656356500067</v>
      </c>
      <c r="U11" s="137">
        <v>0</v>
      </c>
      <c r="V11" s="137">
        <v>3997.2680920999996</v>
      </c>
      <c r="W11" s="137">
        <v>630.23220599000001</v>
      </c>
      <c r="X11" s="137">
        <v>6.2279999999999998</v>
      </c>
      <c r="Y11" s="137">
        <v>0</v>
      </c>
      <c r="Z11" s="137">
        <v>247.7261633</v>
      </c>
      <c r="AA11" s="137">
        <v>2.6145891499999996</v>
      </c>
      <c r="AB11" s="137">
        <v>60.571688845499999</v>
      </c>
      <c r="AC11" s="137">
        <v>1536.3173827999997</v>
      </c>
      <c r="AD11" s="137">
        <v>1189.3958594000007</v>
      </c>
      <c r="AE11" s="137">
        <v>560.21971150999991</v>
      </c>
      <c r="AF11" s="137">
        <v>13.917159009999999</v>
      </c>
      <c r="AG11" s="137">
        <v>486.31748780999999</v>
      </c>
      <c r="AH11" s="137">
        <v>236.11911028</v>
      </c>
      <c r="AI11" s="137">
        <v>185.16263481999999</v>
      </c>
      <c r="AJ11" s="137">
        <v>47.843367479999991</v>
      </c>
      <c r="AK11" s="137">
        <v>4.8177200000000004</v>
      </c>
      <c r="AL11" s="137">
        <v>36.309367130000005</v>
      </c>
      <c r="AM11" s="137">
        <v>45.628999999999998</v>
      </c>
      <c r="AN11" s="137">
        <v>0</v>
      </c>
      <c r="AO11" s="137">
        <v>0</v>
      </c>
      <c r="AP11" s="137">
        <v>74.583052859999995</v>
      </c>
      <c r="AQ11" s="137">
        <v>144.72647075</v>
      </c>
      <c r="AR11" s="137">
        <v>97.553539999999998</v>
      </c>
      <c r="AS11" s="137">
        <v>129.76</v>
      </c>
      <c r="AT11" s="137">
        <v>44.470870000000005</v>
      </c>
      <c r="AU11" s="137">
        <v>63.12479376000001</v>
      </c>
      <c r="AV11" s="137">
        <v>49.325120000000005</v>
      </c>
      <c r="AW11" s="137">
        <v>119.01673565</v>
      </c>
      <c r="AX11" s="137">
        <v>15.782987479999999</v>
      </c>
      <c r="AY11" s="137">
        <v>12.734728909999999</v>
      </c>
      <c r="AZ11" s="137">
        <v>0</v>
      </c>
      <c r="BA11" s="137">
        <v>93.62624000000001</v>
      </c>
      <c r="BB11" s="137">
        <v>244.61644057999999</v>
      </c>
      <c r="BC11" s="137">
        <v>169.33942142000004</v>
      </c>
      <c r="BD11" s="137">
        <v>19.583220000000001</v>
      </c>
    </row>
    <row r="12" spans="2:56" x14ac:dyDescent="0.55000000000000004">
      <c r="B12" s="140" t="s">
        <v>351</v>
      </c>
      <c r="C12" s="137">
        <v>1281.98563169</v>
      </c>
      <c r="D12" s="137">
        <v>3987.21478518</v>
      </c>
      <c r="E12" s="137">
        <v>2255.6911619059993</v>
      </c>
      <c r="F12" s="137">
        <v>7248.8575622400003</v>
      </c>
      <c r="G12" s="137">
        <v>866.79966110028954</v>
      </c>
      <c r="H12" s="137">
        <v>0</v>
      </c>
      <c r="I12" s="137">
        <v>2649.4269012260006</v>
      </c>
      <c r="J12" s="137">
        <v>1303.6706934572658</v>
      </c>
      <c r="K12" s="137">
        <v>6872.6084450500093</v>
      </c>
      <c r="L12" s="137">
        <v>2923.7267588600007</v>
      </c>
      <c r="M12" s="137">
        <v>7847.9908642599958</v>
      </c>
      <c r="N12" s="137">
        <v>908.46517866000079</v>
      </c>
      <c r="O12" s="137">
        <v>968.39003246573145</v>
      </c>
      <c r="P12" s="137">
        <v>1.3386387799999999</v>
      </c>
      <c r="Q12" s="137">
        <v>3672.321540512809</v>
      </c>
      <c r="R12" s="137">
        <v>311.01230871000001</v>
      </c>
      <c r="S12" s="137">
        <v>731.57025590000001</v>
      </c>
      <c r="T12" s="137">
        <v>2505.3707695000116</v>
      </c>
      <c r="U12" s="137">
        <v>5623.0805281299981</v>
      </c>
      <c r="V12" s="137">
        <v>0</v>
      </c>
      <c r="W12" s="137">
        <v>550.88331333000008</v>
      </c>
      <c r="X12" s="137">
        <v>4.1539999999999999</v>
      </c>
      <c r="Y12" s="137">
        <v>102.797</v>
      </c>
      <c r="Z12" s="137">
        <v>247.98577490000002</v>
      </c>
      <c r="AA12" s="137">
        <v>184.38978500999997</v>
      </c>
      <c r="AB12" s="137">
        <v>96.914702152800018</v>
      </c>
      <c r="AC12" s="137">
        <v>518.23909724999976</v>
      </c>
      <c r="AD12" s="137">
        <v>310.49032975000011</v>
      </c>
      <c r="AE12" s="137">
        <v>497.40305911000002</v>
      </c>
      <c r="AF12" s="137">
        <v>12.517429750000003</v>
      </c>
      <c r="AG12" s="137">
        <v>765.31914533999998</v>
      </c>
      <c r="AH12" s="137">
        <v>944.45959234000009</v>
      </c>
      <c r="AI12" s="137">
        <v>328.75131114999999</v>
      </c>
      <c r="AJ12" s="137">
        <v>25.97955266</v>
      </c>
      <c r="AK12" s="137">
        <v>3.0322900000000002</v>
      </c>
      <c r="AL12" s="137">
        <v>23.092552219999998</v>
      </c>
      <c r="AM12" s="137">
        <v>22.202999999999999</v>
      </c>
      <c r="AN12" s="137">
        <v>50.23669477</v>
      </c>
      <c r="AO12" s="137">
        <v>0</v>
      </c>
      <c r="AP12" s="137">
        <v>45.739132180000006</v>
      </c>
      <c r="AQ12" s="137">
        <v>180.86479536999994</v>
      </c>
      <c r="AR12" s="137">
        <v>95.137289999999993</v>
      </c>
      <c r="AS12" s="137">
        <v>0</v>
      </c>
      <c r="AT12" s="137">
        <v>41.656241680000008</v>
      </c>
      <c r="AU12" s="137">
        <v>30.334752160000001</v>
      </c>
      <c r="AV12" s="137">
        <v>283.37612000000001</v>
      </c>
      <c r="AW12" s="137">
        <v>59.385759060000005</v>
      </c>
      <c r="AX12" s="137">
        <v>15.898943720000002</v>
      </c>
      <c r="AY12" s="137">
        <v>20.19210241</v>
      </c>
      <c r="AZ12" s="137">
        <v>60.441630700000005</v>
      </c>
      <c r="BA12" s="137">
        <v>100.46571</v>
      </c>
      <c r="BB12" s="137">
        <v>232.28429162000003</v>
      </c>
      <c r="BC12" s="137">
        <v>149.15136604</v>
      </c>
      <c r="BD12" s="137">
        <v>154.98300999999998</v>
      </c>
    </row>
    <row r="13" spans="2:56" x14ac:dyDescent="0.55000000000000004">
      <c r="B13" s="140" t="s">
        <v>352</v>
      </c>
      <c r="C13" s="137">
        <v>108.18870364</v>
      </c>
      <c r="D13" s="137">
        <v>137.25398696000002</v>
      </c>
      <c r="E13" s="137">
        <v>293.28178604999988</v>
      </c>
      <c r="F13" s="137">
        <v>217.28361934</v>
      </c>
      <c r="G13" s="137">
        <v>122.18322847000002</v>
      </c>
      <c r="H13" s="137">
        <v>174.99621200000001</v>
      </c>
      <c r="I13" s="137">
        <v>90.912115079999992</v>
      </c>
      <c r="J13" s="137">
        <v>76.214249640000006</v>
      </c>
      <c r="K13" s="137">
        <v>154.92696736000002</v>
      </c>
      <c r="L13" s="137">
        <v>72.044971090000004</v>
      </c>
      <c r="M13" s="137">
        <v>177.83673644000012</v>
      </c>
      <c r="N13" s="137">
        <v>142.50256951000006</v>
      </c>
      <c r="O13" s="137">
        <v>144.61652713999999</v>
      </c>
      <c r="P13" s="137">
        <v>27.396900550000002</v>
      </c>
      <c r="Q13" s="137">
        <v>194.28377405999998</v>
      </c>
      <c r="R13" s="137">
        <v>73.149535130000004</v>
      </c>
      <c r="S13" s="137">
        <v>83.281242050000003</v>
      </c>
      <c r="T13" s="137">
        <v>109.23198943000003</v>
      </c>
      <c r="U13" s="137">
        <v>111.20793303999999</v>
      </c>
      <c r="V13" s="137">
        <v>73.771155780000001</v>
      </c>
      <c r="W13" s="137">
        <v>31.05183555</v>
      </c>
      <c r="X13" s="137">
        <v>1.556</v>
      </c>
      <c r="Y13" s="137">
        <v>9.5670000000000002</v>
      </c>
      <c r="Z13" s="137">
        <v>28.583132430000003</v>
      </c>
      <c r="AA13" s="137">
        <v>15.115308870000002</v>
      </c>
      <c r="AB13" s="137">
        <v>2.6811574600000001</v>
      </c>
      <c r="AC13" s="137">
        <v>60.849431920000008</v>
      </c>
      <c r="AD13" s="137">
        <v>54.401318119999999</v>
      </c>
      <c r="AE13" s="137">
        <v>34.615359009999999</v>
      </c>
      <c r="AF13" s="137">
        <v>2.8729941600000002</v>
      </c>
      <c r="AG13" s="137">
        <v>48.548110370000011</v>
      </c>
      <c r="AH13" s="137">
        <v>21.407678079999997</v>
      </c>
      <c r="AI13" s="137">
        <v>35.62405201</v>
      </c>
      <c r="AJ13" s="137">
        <v>6.9067495099999991</v>
      </c>
      <c r="AK13" s="137">
        <v>0.97897000000000001</v>
      </c>
      <c r="AL13" s="137">
        <v>6.1675347199999999</v>
      </c>
      <c r="AM13" s="137">
        <v>3.4860000000000002</v>
      </c>
      <c r="AN13" s="137">
        <v>3.0628427199999999</v>
      </c>
      <c r="AO13" s="137">
        <v>3.4698000000000003E-3</v>
      </c>
      <c r="AP13" s="137">
        <v>16.224641409999997</v>
      </c>
      <c r="AQ13" s="137">
        <v>6.2855261500000008</v>
      </c>
      <c r="AR13" s="137">
        <v>7.8168499999999987</v>
      </c>
      <c r="AS13" s="137">
        <v>2.427</v>
      </c>
      <c r="AT13" s="137">
        <v>6.7520981300000003</v>
      </c>
      <c r="AU13" s="137">
        <v>1.2514756299999998</v>
      </c>
      <c r="AV13" s="137">
        <v>3.5924399999999999</v>
      </c>
      <c r="AW13" s="137">
        <v>0</v>
      </c>
      <c r="AX13" s="137">
        <v>2.17471345</v>
      </c>
      <c r="AY13" s="137">
        <v>3.9169217000000005</v>
      </c>
      <c r="AZ13" s="137">
        <v>0.23265799999999998</v>
      </c>
      <c r="BA13" s="137">
        <v>9.2224199999999996</v>
      </c>
      <c r="BB13" s="137">
        <v>9.1919439000000001</v>
      </c>
      <c r="BC13" s="137">
        <v>19.82836361</v>
      </c>
      <c r="BD13" s="137">
        <v>0</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9.7147719600000002</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130.58642634215906</v>
      </c>
      <c r="D15" s="137">
        <v>143.46349188333332</v>
      </c>
      <c r="E15" s="137">
        <v>203.52891422000002</v>
      </c>
      <c r="F15" s="137">
        <v>557.25339811000003</v>
      </c>
      <c r="G15" s="137">
        <v>133.32058465999998</v>
      </c>
      <c r="H15" s="137">
        <v>350.00705499999998</v>
      </c>
      <c r="I15" s="137">
        <v>304.59450287000004</v>
      </c>
      <c r="J15" s="137">
        <v>220.36564128753423</v>
      </c>
      <c r="K15" s="137">
        <v>416.21394987999997</v>
      </c>
      <c r="L15" s="137">
        <v>357.93733238999999</v>
      </c>
      <c r="M15" s="137">
        <v>548.6415442</v>
      </c>
      <c r="N15" s="137">
        <v>394.15948667999999</v>
      </c>
      <c r="O15" s="137">
        <v>793.8026922422689</v>
      </c>
      <c r="P15" s="137">
        <v>411.47374740999999</v>
      </c>
      <c r="Q15" s="137">
        <v>523.13730132000001</v>
      </c>
      <c r="R15" s="137">
        <v>193.12389398888121</v>
      </c>
      <c r="S15" s="137">
        <v>442.42166144999999</v>
      </c>
      <c r="T15" s="137">
        <v>837.21256342000004</v>
      </c>
      <c r="U15" s="137">
        <v>323.62803408000002</v>
      </c>
      <c r="V15" s="137">
        <v>436.96479283000002</v>
      </c>
      <c r="W15" s="137">
        <v>37.349315070684902</v>
      </c>
      <c r="X15" s="137">
        <v>0</v>
      </c>
      <c r="Y15" s="137">
        <v>0</v>
      </c>
      <c r="Z15" s="137">
        <v>27.558734230000002</v>
      </c>
      <c r="AA15" s="137">
        <v>0</v>
      </c>
      <c r="AB15" s="137">
        <v>2.3013700000000002E-2</v>
      </c>
      <c r="AC15" s="137">
        <v>47.389935020000003</v>
      </c>
      <c r="AD15" s="137">
        <v>34.895249810000003</v>
      </c>
      <c r="AE15" s="137">
        <v>30.364383260000004</v>
      </c>
      <c r="AF15" s="137">
        <v>0</v>
      </c>
      <c r="AG15" s="137">
        <v>58.118975309999996</v>
      </c>
      <c r="AH15" s="137">
        <v>4.0130137000000001</v>
      </c>
      <c r="AI15" s="137">
        <v>37.577899546666664</v>
      </c>
      <c r="AJ15" s="137">
        <v>0.15287671</v>
      </c>
      <c r="AK15" s="137">
        <v>0</v>
      </c>
      <c r="AL15" s="137">
        <v>0</v>
      </c>
      <c r="AM15" s="137">
        <v>0.35</v>
      </c>
      <c r="AN15" s="137">
        <v>0.18476712000000001</v>
      </c>
      <c r="AO15" s="137">
        <v>0</v>
      </c>
      <c r="AP15" s="137">
        <v>0</v>
      </c>
      <c r="AQ15" s="137">
        <v>3.6988202100000001</v>
      </c>
      <c r="AR15" s="137">
        <v>1.1568356499999999</v>
      </c>
      <c r="AS15" s="137">
        <v>0</v>
      </c>
      <c r="AT15" s="137">
        <v>0</v>
      </c>
      <c r="AU15" s="137">
        <v>0</v>
      </c>
      <c r="AV15" s="137">
        <v>0</v>
      </c>
      <c r="AW15" s="137">
        <v>0</v>
      </c>
      <c r="AX15" s="137">
        <v>0</v>
      </c>
      <c r="AY15" s="137">
        <v>0.38053424000000002</v>
      </c>
      <c r="AZ15" s="137">
        <v>0</v>
      </c>
      <c r="BA15" s="137">
        <v>0</v>
      </c>
      <c r="BB15" s="137">
        <v>8.0219172400000005</v>
      </c>
      <c r="BC15" s="137">
        <v>17.32589084</v>
      </c>
      <c r="BD15" s="137">
        <v>6.1038115199999989</v>
      </c>
    </row>
    <row r="16" spans="2:56" x14ac:dyDescent="0.55000000000000004">
      <c r="B16" s="139" t="s">
        <v>355</v>
      </c>
      <c r="C16" s="137">
        <v>19.242780679999999</v>
      </c>
      <c r="D16" s="137">
        <v>140.71139881666667</v>
      </c>
      <c r="E16" s="137">
        <v>288.38602594000002</v>
      </c>
      <c r="F16" s="137">
        <v>159.39925281999999</v>
      </c>
      <c r="G16" s="137">
        <v>37.16303155999875</v>
      </c>
      <c r="H16" s="137">
        <v>0</v>
      </c>
      <c r="I16" s="137">
        <v>30.866368489999999</v>
      </c>
      <c r="J16" s="137">
        <v>43.809608424000004</v>
      </c>
      <c r="K16" s="137">
        <v>0</v>
      </c>
      <c r="L16" s="137">
        <v>57.125723499999985</v>
      </c>
      <c r="M16" s="137">
        <v>5.4791897599999997</v>
      </c>
      <c r="N16" s="137">
        <v>1.2058779799999997</v>
      </c>
      <c r="O16" s="137">
        <v>0</v>
      </c>
      <c r="P16" s="137">
        <v>2.9296790399999999</v>
      </c>
      <c r="Q16" s="137">
        <v>201.04358307999999</v>
      </c>
      <c r="R16" s="137">
        <v>45.377505680000006</v>
      </c>
      <c r="S16" s="137">
        <v>0</v>
      </c>
      <c r="T16" s="137">
        <v>85.065874219999998</v>
      </c>
      <c r="U16" s="137">
        <v>0</v>
      </c>
      <c r="V16" s="137">
        <v>0</v>
      </c>
      <c r="W16" s="137">
        <v>5.8124819699999994</v>
      </c>
      <c r="X16" s="137">
        <v>0</v>
      </c>
      <c r="Y16" s="137">
        <v>0</v>
      </c>
      <c r="Z16" s="137">
        <v>5.3244188499999998</v>
      </c>
      <c r="AA16" s="137">
        <v>2.6701718799999998</v>
      </c>
      <c r="AB16" s="137">
        <v>0</v>
      </c>
      <c r="AC16" s="137">
        <v>0</v>
      </c>
      <c r="AD16" s="137">
        <v>3.6712099999999999</v>
      </c>
      <c r="AE16" s="137">
        <v>7.2889592099999998</v>
      </c>
      <c r="AF16" s="137">
        <v>0</v>
      </c>
      <c r="AG16" s="137">
        <v>0</v>
      </c>
      <c r="AH16" s="137">
        <v>0</v>
      </c>
      <c r="AI16" s="137">
        <v>0</v>
      </c>
      <c r="AJ16" s="137">
        <v>2.0127680000000002E-2</v>
      </c>
      <c r="AK16" s="137">
        <v>0</v>
      </c>
      <c r="AL16" s="137">
        <v>0</v>
      </c>
      <c r="AM16" s="137">
        <v>0</v>
      </c>
      <c r="AN16" s="137">
        <v>0</v>
      </c>
      <c r="AO16" s="137">
        <v>0</v>
      </c>
      <c r="AP16" s="137">
        <v>0</v>
      </c>
      <c r="AQ16" s="137">
        <v>0</v>
      </c>
      <c r="AR16" s="137">
        <v>0</v>
      </c>
      <c r="AS16" s="137">
        <v>0</v>
      </c>
      <c r="AT16" s="137">
        <v>0</v>
      </c>
      <c r="AU16" s="137">
        <v>0</v>
      </c>
      <c r="AV16" s="137">
        <v>0</v>
      </c>
      <c r="AW16" s="137">
        <v>0</v>
      </c>
      <c r="AX16" s="137">
        <v>4.2112010000000005E-2</v>
      </c>
      <c r="AY16" s="137">
        <v>0</v>
      </c>
      <c r="AZ16" s="137">
        <v>0</v>
      </c>
      <c r="BA16" s="137">
        <v>0</v>
      </c>
      <c r="BB16" s="137">
        <v>3.1264644800000001</v>
      </c>
      <c r="BC16" s="137">
        <v>0</v>
      </c>
      <c r="BD16" s="137">
        <v>0</v>
      </c>
    </row>
    <row r="17" spans="2:56" x14ac:dyDescent="0.55000000000000004">
      <c r="B17" s="139" t="s">
        <v>356</v>
      </c>
      <c r="C17" s="137">
        <v>1198.191490373481</v>
      </c>
      <c r="D17" s="137">
        <v>1266.24735452</v>
      </c>
      <c r="E17" s="137">
        <v>1437.3174733199994</v>
      </c>
      <c r="F17" s="137">
        <v>964.17344587000014</v>
      </c>
      <c r="G17" s="137">
        <v>351.06807032</v>
      </c>
      <c r="H17" s="137">
        <v>826.29327681293387</v>
      </c>
      <c r="I17" s="137">
        <v>517.57779054000002</v>
      </c>
      <c r="J17" s="137">
        <v>555.88314674200012</v>
      </c>
      <c r="K17" s="137">
        <v>884.61307956000144</v>
      </c>
      <c r="L17" s="137">
        <v>682.53855952000004</v>
      </c>
      <c r="M17" s="137">
        <v>1341.6241767500001</v>
      </c>
      <c r="N17" s="137">
        <v>1015.0882353383778</v>
      </c>
      <c r="O17" s="137">
        <v>786.99575162990573</v>
      </c>
      <c r="P17" s="137">
        <v>1142.3052517599999</v>
      </c>
      <c r="Q17" s="137">
        <v>1491.7432436088604</v>
      </c>
      <c r="R17" s="137">
        <v>525.04202190231365</v>
      </c>
      <c r="S17" s="137">
        <v>478.44131347999996</v>
      </c>
      <c r="T17" s="137">
        <v>697.36576865682127</v>
      </c>
      <c r="U17" s="137">
        <v>1092.92149017</v>
      </c>
      <c r="V17" s="137">
        <v>473.30588337</v>
      </c>
      <c r="W17" s="137">
        <v>170.41051827750002</v>
      </c>
      <c r="X17" s="137">
        <v>7.3970000000000002</v>
      </c>
      <c r="Y17" s="137">
        <v>21.865410370000003</v>
      </c>
      <c r="Z17" s="137">
        <v>185.82554795000001</v>
      </c>
      <c r="AA17" s="137">
        <v>61.425211400000002</v>
      </c>
      <c r="AB17" s="137">
        <v>22.979627059999999</v>
      </c>
      <c r="AC17" s="137">
        <v>380.06838501333328</v>
      </c>
      <c r="AD17" s="137">
        <v>299.21762000000001</v>
      </c>
      <c r="AE17" s="137">
        <v>212.03354242</v>
      </c>
      <c r="AF17" s="137">
        <v>4.7215513500000004</v>
      </c>
      <c r="AG17" s="137">
        <v>195.26026300223904</v>
      </c>
      <c r="AH17" s="137">
        <v>203.72668607</v>
      </c>
      <c r="AI17" s="137">
        <v>139.9241624</v>
      </c>
      <c r="AJ17" s="137">
        <v>29.923274559999999</v>
      </c>
      <c r="AK17" s="137">
        <v>14.075389999999999</v>
      </c>
      <c r="AL17" s="137">
        <v>38.63100055999999</v>
      </c>
      <c r="AM17" s="137">
        <v>18.181000000000001</v>
      </c>
      <c r="AN17" s="137">
        <v>19.262336829999995</v>
      </c>
      <c r="AO17" s="137">
        <v>2.9945583999999998</v>
      </c>
      <c r="AP17" s="137">
        <v>43.105017220000001</v>
      </c>
      <c r="AQ17" s="137">
        <v>36.566007800000001</v>
      </c>
      <c r="AR17" s="137">
        <v>22.005930700000004</v>
      </c>
      <c r="AS17" s="137">
        <v>26.443000000000001</v>
      </c>
      <c r="AT17" s="137">
        <v>35.784414030000001</v>
      </c>
      <c r="AU17" s="137">
        <v>6.182510670000001</v>
      </c>
      <c r="AV17" s="137">
        <v>49.445219999999999</v>
      </c>
      <c r="AW17" s="137">
        <v>31.03563282</v>
      </c>
      <c r="AX17" s="137">
        <v>8.5744863000000002</v>
      </c>
      <c r="AY17" s="137">
        <v>23.790081570000002</v>
      </c>
      <c r="AZ17" s="137">
        <v>1.9345588</v>
      </c>
      <c r="BA17" s="137">
        <v>32.776859999999999</v>
      </c>
      <c r="BB17" s="137">
        <v>50.442485100000006</v>
      </c>
      <c r="BC17" s="137">
        <v>60.76880216</v>
      </c>
      <c r="BD17" s="137">
        <v>37.54748</v>
      </c>
    </row>
    <row r="18" spans="2:56" x14ac:dyDescent="0.55000000000000004">
      <c r="B18" s="139" t="s">
        <v>357</v>
      </c>
      <c r="C18" s="137">
        <v>424.74614438306634</v>
      </c>
      <c r="D18" s="137">
        <v>541.85527178333336</v>
      </c>
      <c r="E18" s="137">
        <v>639.34474083999987</v>
      </c>
      <c r="F18" s="137">
        <v>793.9391797799999</v>
      </c>
      <c r="G18" s="137">
        <v>219.94276988000013</v>
      </c>
      <c r="H18" s="137">
        <v>699.96141377999993</v>
      </c>
      <c r="I18" s="137">
        <v>359.26357472000007</v>
      </c>
      <c r="J18" s="137">
        <v>404.75514216500005</v>
      </c>
      <c r="K18" s="137">
        <v>828.19950459000052</v>
      </c>
      <c r="L18" s="137">
        <v>391.26450916000027</v>
      </c>
      <c r="M18" s="137">
        <v>628.33671479000031</v>
      </c>
      <c r="N18" s="137">
        <v>776.2792693399997</v>
      </c>
      <c r="O18" s="137">
        <v>639.88126772999851</v>
      </c>
      <c r="P18" s="137">
        <v>479.86484318499998</v>
      </c>
      <c r="Q18" s="137">
        <v>957.53791585306067</v>
      </c>
      <c r="R18" s="137">
        <v>399.79440662827619</v>
      </c>
      <c r="S18" s="137">
        <v>302.10440629000004</v>
      </c>
      <c r="T18" s="137">
        <v>428.97838246999993</v>
      </c>
      <c r="U18" s="137">
        <v>773.27024905999997</v>
      </c>
      <c r="V18" s="137">
        <v>444.76170208000008</v>
      </c>
      <c r="W18" s="137">
        <v>125.38327198999998</v>
      </c>
      <c r="X18" s="137">
        <v>7.0860000000000003</v>
      </c>
      <c r="Y18" s="137">
        <v>17.724616489999999</v>
      </c>
      <c r="Z18" s="137">
        <v>141.18801830000001</v>
      </c>
      <c r="AA18" s="137">
        <v>42.290979069999999</v>
      </c>
      <c r="AB18" s="137">
        <v>13.3302906</v>
      </c>
      <c r="AC18" s="137">
        <v>242.53772900999999</v>
      </c>
      <c r="AD18" s="137">
        <v>192.46026000000001</v>
      </c>
      <c r="AE18" s="137">
        <v>154.43739597999999</v>
      </c>
      <c r="AF18" s="137">
        <v>3.3189367000000001</v>
      </c>
      <c r="AG18" s="137">
        <v>178.58767309999996</v>
      </c>
      <c r="AH18" s="137">
        <v>128.13225876102013</v>
      </c>
      <c r="AI18" s="137">
        <v>100.14343228999998</v>
      </c>
      <c r="AJ18" s="137">
        <v>23.742195289999998</v>
      </c>
      <c r="AK18" s="137">
        <v>2.8576999999999999</v>
      </c>
      <c r="AL18" s="137">
        <v>23.985834150000002</v>
      </c>
      <c r="AM18" s="137">
        <v>12.037000000000001</v>
      </c>
      <c r="AN18" s="137">
        <v>16.261232929999998</v>
      </c>
      <c r="AO18" s="137">
        <v>9.5071410699999994</v>
      </c>
      <c r="AP18" s="137">
        <v>29.698598229999998</v>
      </c>
      <c r="AQ18" s="137">
        <v>34.818703126666676</v>
      </c>
      <c r="AR18" s="137">
        <v>16.126239780000002</v>
      </c>
      <c r="AS18" s="137">
        <v>23.158999999999999</v>
      </c>
      <c r="AT18" s="137">
        <v>31.326678569999995</v>
      </c>
      <c r="AU18" s="137">
        <v>8.2665880699999974</v>
      </c>
      <c r="AV18" s="137">
        <v>25.891199999999998</v>
      </c>
      <c r="AW18" s="137">
        <v>23.159790699999999</v>
      </c>
      <c r="AX18" s="137">
        <v>5.0601157099999918</v>
      </c>
      <c r="AY18" s="137">
        <v>18.2863504</v>
      </c>
      <c r="AZ18" s="137">
        <v>0.83820749999999999</v>
      </c>
      <c r="BA18" s="137">
        <v>19.845603469769927</v>
      </c>
      <c r="BB18" s="137">
        <v>36.432014689999995</v>
      </c>
      <c r="BC18" s="137">
        <v>36.365214620000003</v>
      </c>
      <c r="BD18" s="137">
        <v>29.552139999999998</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1.5356189000000009</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1.5356189000000009</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0.10830502</v>
      </c>
      <c r="F22" s="137">
        <v>5.6948100000000007E-3</v>
      </c>
      <c r="G22" s="137">
        <v>3.4017640000000002E-2</v>
      </c>
      <c r="H22" s="137">
        <v>0</v>
      </c>
      <c r="I22" s="137">
        <v>0</v>
      </c>
      <c r="J22" s="137">
        <v>0</v>
      </c>
      <c r="K22" s="137">
        <v>0</v>
      </c>
      <c r="L22" s="137">
        <v>44.476328029999998</v>
      </c>
      <c r="M22" s="137">
        <v>1.5601068900000001</v>
      </c>
      <c r="N22" s="137">
        <v>0</v>
      </c>
      <c r="O22" s="137">
        <v>2.1138027200000002</v>
      </c>
      <c r="P22" s="137">
        <v>9.23632879</v>
      </c>
      <c r="Q22" s="137">
        <v>22.376074070000001</v>
      </c>
      <c r="R22" s="137">
        <v>0</v>
      </c>
      <c r="S22" s="137">
        <v>0</v>
      </c>
      <c r="T22" s="137">
        <v>0</v>
      </c>
      <c r="U22" s="137">
        <v>0</v>
      </c>
      <c r="V22" s="137">
        <v>0</v>
      </c>
      <c r="W22" s="137">
        <v>0</v>
      </c>
      <c r="X22" s="137">
        <v>0</v>
      </c>
      <c r="Y22" s="137">
        <v>0</v>
      </c>
      <c r="Z22" s="137">
        <v>0.13674573999999998</v>
      </c>
      <c r="AA22" s="137">
        <v>0</v>
      </c>
      <c r="AB22" s="137">
        <v>0</v>
      </c>
      <c r="AC22" s="137">
        <v>2.3931972799999999</v>
      </c>
      <c r="AD22" s="137">
        <v>0</v>
      </c>
      <c r="AE22" s="137">
        <v>0</v>
      </c>
      <c r="AF22" s="137">
        <v>0</v>
      </c>
      <c r="AG22" s="137">
        <v>13.787369679999999</v>
      </c>
      <c r="AH22" s="137">
        <v>0</v>
      </c>
      <c r="AI22" s="137">
        <v>0</v>
      </c>
      <c r="AJ22" s="137">
        <v>2.894E-2</v>
      </c>
      <c r="AK22" s="137">
        <v>0</v>
      </c>
      <c r="AL22" s="137">
        <v>0</v>
      </c>
      <c r="AM22" s="137">
        <v>0</v>
      </c>
      <c r="AN22" s="137">
        <v>0</v>
      </c>
      <c r="AO22" s="137">
        <v>0</v>
      </c>
      <c r="AP22" s="137">
        <v>0</v>
      </c>
      <c r="AQ22" s="137">
        <v>0</v>
      </c>
      <c r="AR22" s="137">
        <v>0</v>
      </c>
      <c r="AS22" s="137">
        <v>0</v>
      </c>
      <c r="AT22" s="137">
        <v>0.18653815000000001</v>
      </c>
      <c r="AU22" s="137">
        <v>0</v>
      </c>
      <c r="AV22" s="137">
        <v>0</v>
      </c>
      <c r="AW22" s="137">
        <v>0</v>
      </c>
      <c r="AX22" s="137">
        <v>0</v>
      </c>
      <c r="AY22" s="137">
        <v>0</v>
      </c>
      <c r="AZ22" s="137">
        <v>0</v>
      </c>
      <c r="BA22" s="137">
        <v>0.4046469800000001</v>
      </c>
      <c r="BB22" s="137">
        <v>5.6573532399999999</v>
      </c>
      <c r="BC22" s="137">
        <v>0</v>
      </c>
      <c r="BD22" s="137">
        <v>0</v>
      </c>
    </row>
    <row r="23" spans="2:56" x14ac:dyDescent="0.55000000000000004">
      <c r="B23" s="139" t="s">
        <v>362</v>
      </c>
      <c r="C23" s="137">
        <v>1396.8303651756025</v>
      </c>
      <c r="D23" s="137">
        <v>1823.5090515047666</v>
      </c>
      <c r="E23" s="137">
        <v>1428.9320748813725</v>
      </c>
      <c r="F23" s="137">
        <v>5084.9553415856981</v>
      </c>
      <c r="G23" s="137">
        <v>417.61246405254502</v>
      </c>
      <c r="H23" s="137">
        <v>687.26000999999997</v>
      </c>
      <c r="I23" s="137">
        <v>1209.774731636448</v>
      </c>
      <c r="J23" s="137">
        <v>429.50182704000002</v>
      </c>
      <c r="K23" s="137">
        <v>837.18032966267617</v>
      </c>
      <c r="L23" s="137">
        <v>148.60605924000006</v>
      </c>
      <c r="M23" s="137">
        <v>3406.9253868667306</v>
      </c>
      <c r="N23" s="137">
        <v>2420.4017814604895</v>
      </c>
      <c r="O23" s="137">
        <v>1434.8078342299998</v>
      </c>
      <c r="P23" s="137">
        <v>2190.8585512390655</v>
      </c>
      <c r="Q23" s="137">
        <v>1770.054632528987</v>
      </c>
      <c r="R23" s="137">
        <v>565.77232298612421</v>
      </c>
      <c r="S23" s="137">
        <v>201.05052912231787</v>
      </c>
      <c r="T23" s="137">
        <v>516.78837997999995</v>
      </c>
      <c r="U23" s="137">
        <v>336.0501969106237</v>
      </c>
      <c r="V23" s="137">
        <v>818.85108296617784</v>
      </c>
      <c r="W23" s="137">
        <v>379.79699218412793</v>
      </c>
      <c r="X23" s="137">
        <v>3.347</v>
      </c>
      <c r="Y23" s="137">
        <v>0</v>
      </c>
      <c r="Z23" s="137">
        <v>417.1712014194394</v>
      </c>
      <c r="AA23" s="137">
        <v>369.97718795462515</v>
      </c>
      <c r="AB23" s="137">
        <v>23.665521212719955</v>
      </c>
      <c r="AC23" s="137">
        <v>571.8507171199999</v>
      </c>
      <c r="AD23" s="137">
        <v>615.54349601764022</v>
      </c>
      <c r="AE23" s="137">
        <v>174.84171761532474</v>
      </c>
      <c r="AF23" s="137">
        <v>16.744854360000001</v>
      </c>
      <c r="AG23" s="137">
        <v>336.41431296778325</v>
      </c>
      <c r="AH23" s="137">
        <v>120.98022141780761</v>
      </c>
      <c r="AI23" s="137">
        <v>349.79303169999997</v>
      </c>
      <c r="AJ23" s="137">
        <v>0</v>
      </c>
      <c r="AK23" s="137">
        <v>17.32884</v>
      </c>
      <c r="AL23" s="137">
        <v>146.94294495</v>
      </c>
      <c r="AM23" s="137">
        <v>35.893999999999998</v>
      </c>
      <c r="AN23" s="137">
        <v>0</v>
      </c>
      <c r="AO23" s="137">
        <v>0</v>
      </c>
      <c r="AP23" s="137">
        <v>3.8310506028157141</v>
      </c>
      <c r="AQ23" s="137">
        <v>81.273285373750156</v>
      </c>
      <c r="AR23" s="137">
        <v>40.694151320000003</v>
      </c>
      <c r="AS23" s="137">
        <v>52.932000000000002</v>
      </c>
      <c r="AT23" s="137">
        <v>145.09244360938027</v>
      </c>
      <c r="AU23" s="137">
        <v>72.473107468000066</v>
      </c>
      <c r="AV23" s="137">
        <v>151.34745999999998</v>
      </c>
      <c r="AW23" s="137">
        <v>53.362000000000002</v>
      </c>
      <c r="AX23" s="137">
        <v>6.9545270199999996</v>
      </c>
      <c r="AY23" s="137">
        <v>82.414903910000007</v>
      </c>
      <c r="AZ23" s="137">
        <v>0</v>
      </c>
      <c r="BA23" s="137">
        <v>92.53095015000001</v>
      </c>
      <c r="BB23" s="137">
        <v>74.984915017000034</v>
      </c>
      <c r="BC23" s="137">
        <v>9.44525840074534</v>
      </c>
      <c r="BD23" s="137">
        <v>55.129010698875</v>
      </c>
    </row>
    <row r="24" spans="2:56" x14ac:dyDescent="0.55000000000000004">
      <c r="B24" s="140" t="s">
        <v>197</v>
      </c>
      <c r="C24" s="137">
        <v>1396.8303651756025</v>
      </c>
      <c r="D24" s="137">
        <v>1823.5090515047666</v>
      </c>
      <c r="E24" s="137">
        <v>1428.9320748813725</v>
      </c>
      <c r="F24" s="137">
        <v>5084.9553415856981</v>
      </c>
      <c r="G24" s="137">
        <v>417.61246405254502</v>
      </c>
      <c r="H24" s="137">
        <v>687.26000999999997</v>
      </c>
      <c r="I24" s="137">
        <v>1195.677060336448</v>
      </c>
      <c r="J24" s="137">
        <v>429.50182704000002</v>
      </c>
      <c r="K24" s="137">
        <v>837.18032966267617</v>
      </c>
      <c r="L24" s="137">
        <v>148.60605924000006</v>
      </c>
      <c r="M24" s="137">
        <v>3406.9253868667306</v>
      </c>
      <c r="N24" s="137">
        <v>2420.4017814604895</v>
      </c>
      <c r="O24" s="137">
        <v>1434.8078342299998</v>
      </c>
      <c r="P24" s="137">
        <v>2190.8585512390655</v>
      </c>
      <c r="Q24" s="137">
        <v>1770.054632528987</v>
      </c>
      <c r="R24" s="137">
        <v>565.77232298612421</v>
      </c>
      <c r="S24" s="137">
        <v>201.05052912231787</v>
      </c>
      <c r="T24" s="137">
        <v>516.78837997999995</v>
      </c>
      <c r="U24" s="137">
        <v>336.0501969106237</v>
      </c>
      <c r="V24" s="137">
        <v>813.28232529817785</v>
      </c>
      <c r="W24" s="137">
        <v>379.79699218412793</v>
      </c>
      <c r="X24" s="137">
        <v>3.347</v>
      </c>
      <c r="Y24" s="137">
        <v>0</v>
      </c>
      <c r="Z24" s="137">
        <v>417.1712014194394</v>
      </c>
      <c r="AA24" s="137">
        <v>369.97718795462515</v>
      </c>
      <c r="AB24" s="137">
        <v>23.665521212719955</v>
      </c>
      <c r="AC24" s="137">
        <v>571.8507171199999</v>
      </c>
      <c r="AD24" s="137">
        <v>615.54349601764022</v>
      </c>
      <c r="AE24" s="137">
        <v>174.84171761532474</v>
      </c>
      <c r="AF24" s="137">
        <v>16.744854360000001</v>
      </c>
      <c r="AG24" s="137">
        <v>336.41431296778325</v>
      </c>
      <c r="AH24" s="137">
        <v>120.98022141780761</v>
      </c>
      <c r="AI24" s="137">
        <v>344.36336109000001</v>
      </c>
      <c r="AJ24" s="137">
        <v>0</v>
      </c>
      <c r="AK24" s="137">
        <v>17.32884</v>
      </c>
      <c r="AL24" s="137">
        <v>146.94294495</v>
      </c>
      <c r="AM24" s="137">
        <v>35.893999999999998</v>
      </c>
      <c r="AN24" s="137">
        <v>0</v>
      </c>
      <c r="AO24" s="137">
        <v>0</v>
      </c>
      <c r="AP24" s="137">
        <v>3.8310506028157141</v>
      </c>
      <c r="AQ24" s="137">
        <v>81.273285373750156</v>
      </c>
      <c r="AR24" s="137">
        <v>40.694151320000003</v>
      </c>
      <c r="AS24" s="137">
        <v>52.932000000000002</v>
      </c>
      <c r="AT24" s="137">
        <v>0</v>
      </c>
      <c r="AU24" s="137">
        <v>72.473107468000066</v>
      </c>
      <c r="AV24" s="137">
        <v>151.34745999999998</v>
      </c>
      <c r="AW24" s="137">
        <v>53.362000000000002</v>
      </c>
      <c r="AX24" s="137">
        <v>6.9545270199999996</v>
      </c>
      <c r="AY24" s="137">
        <v>82.414903910000007</v>
      </c>
      <c r="AZ24" s="137">
        <v>0</v>
      </c>
      <c r="BA24" s="137">
        <v>92.53095015000001</v>
      </c>
      <c r="BB24" s="137">
        <v>74.984915017000034</v>
      </c>
      <c r="BC24" s="137">
        <v>9.44525840074534</v>
      </c>
      <c r="BD24" s="137">
        <v>55.129010698875</v>
      </c>
    </row>
    <row r="25" spans="2:56" x14ac:dyDescent="0.55000000000000004">
      <c r="B25" s="141" t="s">
        <v>198</v>
      </c>
      <c r="C25" s="137">
        <v>1396.8303651756025</v>
      </c>
      <c r="D25" s="137">
        <v>851.78149166809999</v>
      </c>
      <c r="E25" s="137">
        <v>472.12819334011363</v>
      </c>
      <c r="F25" s="137">
        <v>1789.9769375336875</v>
      </c>
      <c r="G25" s="137">
        <v>189.04385737802903</v>
      </c>
      <c r="H25" s="137">
        <v>0</v>
      </c>
      <c r="I25" s="137">
        <v>206.55383786049902</v>
      </c>
      <c r="J25" s="137">
        <v>429.50182704000002</v>
      </c>
      <c r="K25" s="137">
        <v>304.47956384267752</v>
      </c>
      <c r="L25" s="137">
        <v>0</v>
      </c>
      <c r="M25" s="137">
        <v>1526.8332642825249</v>
      </c>
      <c r="N25" s="137">
        <v>353.14743403962643</v>
      </c>
      <c r="O25" s="137">
        <v>1434.8078342299998</v>
      </c>
      <c r="P25" s="137">
        <v>171.62585053906599</v>
      </c>
      <c r="Q25" s="137">
        <v>510.42164935119001</v>
      </c>
      <c r="R25" s="137">
        <v>232.30739828424871</v>
      </c>
      <c r="S25" s="137">
        <v>507.17369279831587</v>
      </c>
      <c r="T25" s="137">
        <v>300.15555701</v>
      </c>
      <c r="U25" s="137">
        <v>274.886705438749</v>
      </c>
      <c r="V25" s="137">
        <v>163.83254766428993</v>
      </c>
      <c r="W25" s="137">
        <v>181.37305563537788</v>
      </c>
      <c r="X25" s="137">
        <v>1.823</v>
      </c>
      <c r="Y25" s="137">
        <v>0</v>
      </c>
      <c r="Z25" s="137">
        <v>193.06846045274989</v>
      </c>
      <c r="AA25" s="137">
        <v>31.360123855125217</v>
      </c>
      <c r="AB25" s="137">
        <v>3.7072851427199582</v>
      </c>
      <c r="AC25" s="137">
        <v>246.76339224999998</v>
      </c>
      <c r="AD25" s="137">
        <v>216.92743345764006</v>
      </c>
      <c r="AE25" s="137">
        <v>106.20331329157487</v>
      </c>
      <c r="AF25" s="137">
        <v>3.0504540000000999E-2</v>
      </c>
      <c r="AG25" s="137">
        <v>114.52466707053198</v>
      </c>
      <c r="AH25" s="137">
        <v>4.2932321081196099</v>
      </c>
      <c r="AI25" s="137">
        <v>32.754046979999998</v>
      </c>
      <c r="AJ25" s="137">
        <v>0</v>
      </c>
      <c r="AK25" s="137">
        <v>3.4476100000000001</v>
      </c>
      <c r="AL25" s="137">
        <v>6.8269091500000005</v>
      </c>
      <c r="AM25" s="137">
        <v>10.286</v>
      </c>
      <c r="AN25" s="137">
        <v>0</v>
      </c>
      <c r="AO25" s="137">
        <v>0</v>
      </c>
      <c r="AP25" s="137">
        <v>17.494433540315519</v>
      </c>
      <c r="AQ25" s="137">
        <v>0</v>
      </c>
      <c r="AR25" s="137">
        <v>38.382020015000002</v>
      </c>
      <c r="AS25" s="137">
        <v>10.67</v>
      </c>
      <c r="AT25" s="137">
        <v>0</v>
      </c>
      <c r="AU25" s="137">
        <v>66.833107468000009</v>
      </c>
      <c r="AV25" s="137">
        <v>76.390590000000003</v>
      </c>
      <c r="AW25" s="137">
        <v>-14.489000000000001</v>
      </c>
      <c r="AX25" s="137">
        <v>1.5844333399999999</v>
      </c>
      <c r="AY25" s="137">
        <v>82.414903910000007</v>
      </c>
      <c r="AZ25" s="137">
        <v>0</v>
      </c>
      <c r="BA25" s="137">
        <v>37.858401260000001</v>
      </c>
      <c r="BB25" s="137">
        <v>11.093081487000006</v>
      </c>
      <c r="BC25" s="137">
        <v>31.337417988245331</v>
      </c>
      <c r="BD25" s="137">
        <v>21.715067541374999</v>
      </c>
    </row>
    <row r="26" spans="2:56" x14ac:dyDescent="0.55000000000000004">
      <c r="B26" s="140" t="s">
        <v>199</v>
      </c>
      <c r="C26" s="137">
        <v>1396.8303651756025</v>
      </c>
      <c r="D26" s="137">
        <v>699.58480106809998</v>
      </c>
      <c r="E26" s="137">
        <v>472.12819334011363</v>
      </c>
      <c r="F26" s="137">
        <v>736.21989050504976</v>
      </c>
      <c r="G26" s="137">
        <v>0</v>
      </c>
      <c r="H26" s="137">
        <v>0</v>
      </c>
      <c r="I26" s="137">
        <v>0</v>
      </c>
      <c r="J26" s="137">
        <v>429.50182704000002</v>
      </c>
      <c r="K26" s="137">
        <v>196.79342245717717</v>
      </c>
      <c r="L26" s="137">
        <v>0</v>
      </c>
      <c r="M26" s="137">
        <v>581.77921459973538</v>
      </c>
      <c r="N26" s="137">
        <v>0</v>
      </c>
      <c r="O26" s="137">
        <v>1434.8078342299998</v>
      </c>
      <c r="P26" s="137">
        <v>-175.71569760418396</v>
      </c>
      <c r="Q26" s="137">
        <v>615.35192093880096</v>
      </c>
      <c r="R26" s="137">
        <v>0</v>
      </c>
      <c r="S26" s="137">
        <v>77.603070482465512</v>
      </c>
      <c r="T26" s="137">
        <v>0</v>
      </c>
      <c r="U26" s="137">
        <v>0</v>
      </c>
      <c r="V26" s="137">
        <v>0</v>
      </c>
      <c r="W26" s="137">
        <v>-4.8136507924977039</v>
      </c>
      <c r="X26" s="137">
        <v>-1.579</v>
      </c>
      <c r="Y26" s="137">
        <v>0</v>
      </c>
      <c r="Z26" s="137">
        <v>0</v>
      </c>
      <c r="AA26" s="137">
        <v>0</v>
      </c>
      <c r="AB26" s="137">
        <v>-9.0839602062800378</v>
      </c>
      <c r="AC26" s="137">
        <v>96.103890329999999</v>
      </c>
      <c r="AD26" s="137">
        <v>0</v>
      </c>
      <c r="AE26" s="137">
        <v>0</v>
      </c>
      <c r="AF26" s="137">
        <v>8.4972070000000302E-2</v>
      </c>
      <c r="AG26" s="137">
        <v>-82.452893644343149</v>
      </c>
      <c r="AH26" s="137">
        <v>4.2932321081196099</v>
      </c>
      <c r="AI26" s="137">
        <v>18.036397619999999</v>
      </c>
      <c r="AJ26" s="137">
        <v>0</v>
      </c>
      <c r="AK26" s="137">
        <v>1.269E-2</v>
      </c>
      <c r="AL26" s="137">
        <v>0</v>
      </c>
      <c r="AM26" s="137">
        <v>0.60799999999999998</v>
      </c>
      <c r="AN26" s="137">
        <v>0</v>
      </c>
      <c r="AO26" s="137">
        <v>0</v>
      </c>
      <c r="AP26" s="137">
        <v>-4.9041046226844793</v>
      </c>
      <c r="AQ26" s="137">
        <v>0</v>
      </c>
      <c r="AR26" s="137">
        <v>2.6226912120000199</v>
      </c>
      <c r="AS26" s="137">
        <v>0.39400000000000002</v>
      </c>
      <c r="AT26" s="137">
        <v>0</v>
      </c>
      <c r="AU26" s="137">
        <v>0</v>
      </c>
      <c r="AV26" s="137">
        <v>0</v>
      </c>
      <c r="AW26" s="137">
        <v>-3.8410000000000002</v>
      </c>
      <c r="AX26" s="137">
        <v>0.27672138000000002</v>
      </c>
      <c r="AY26" s="137">
        <v>82.414903910000007</v>
      </c>
      <c r="AZ26" s="137">
        <v>0</v>
      </c>
      <c r="BA26" s="137">
        <v>2.2240071800000001</v>
      </c>
      <c r="BB26" s="137">
        <v>0</v>
      </c>
      <c r="BC26" s="137">
        <v>-2.144210756754561</v>
      </c>
      <c r="BD26" s="137">
        <v>0</v>
      </c>
    </row>
    <row r="27" spans="2:56" x14ac:dyDescent="0.55000000000000004">
      <c r="B27" s="140" t="s">
        <v>200</v>
      </c>
      <c r="C27" s="190">
        <v>0</v>
      </c>
      <c r="D27" s="137">
        <v>152.19669059999998</v>
      </c>
      <c r="E27" s="137">
        <v>0</v>
      </c>
      <c r="F27" s="137">
        <v>1053.7570470286378</v>
      </c>
      <c r="G27" s="137">
        <v>189.04385737802903</v>
      </c>
      <c r="H27" s="137">
        <v>0</v>
      </c>
      <c r="I27" s="137">
        <v>206.55383786049902</v>
      </c>
      <c r="J27" s="137">
        <v>0</v>
      </c>
      <c r="K27" s="137">
        <v>107.68614138550038</v>
      </c>
      <c r="L27" s="137">
        <v>0</v>
      </c>
      <c r="M27" s="137">
        <v>945.05404968278935</v>
      </c>
      <c r="N27" s="137">
        <v>353.14743403962643</v>
      </c>
      <c r="O27" s="137">
        <v>0</v>
      </c>
      <c r="P27" s="137">
        <v>347.34154814324995</v>
      </c>
      <c r="Q27" s="137">
        <v>-104.93027158761096</v>
      </c>
      <c r="R27" s="137">
        <v>232.30739828424871</v>
      </c>
      <c r="S27" s="137">
        <v>429.57062231585036</v>
      </c>
      <c r="T27" s="137">
        <v>300.15555701</v>
      </c>
      <c r="U27" s="137">
        <v>274.886705438749</v>
      </c>
      <c r="V27" s="137">
        <v>163.83254766428993</v>
      </c>
      <c r="W27" s="137">
        <v>186.18670642787558</v>
      </c>
      <c r="X27" s="137">
        <v>3.4020000000000001</v>
      </c>
      <c r="Y27" s="137">
        <v>0</v>
      </c>
      <c r="Z27" s="137">
        <v>193.06846045274989</v>
      </c>
      <c r="AA27" s="137">
        <v>31.360123855125217</v>
      </c>
      <c r="AB27" s="137">
        <v>12.791245348999997</v>
      </c>
      <c r="AC27" s="137">
        <v>150.65950191999997</v>
      </c>
      <c r="AD27" s="137">
        <v>216.92743345764006</v>
      </c>
      <c r="AE27" s="137">
        <v>106.20331329157487</v>
      </c>
      <c r="AF27" s="137">
        <v>-5.4467529999999299E-2</v>
      </c>
      <c r="AG27" s="137">
        <v>196.97756071487512</v>
      </c>
      <c r="AH27" s="137">
        <v>0</v>
      </c>
      <c r="AI27" s="137">
        <v>14.717649359999999</v>
      </c>
      <c r="AJ27" s="137">
        <v>0</v>
      </c>
      <c r="AK27" s="137">
        <v>3.43492</v>
      </c>
      <c r="AL27" s="137">
        <v>6.8269091500000005</v>
      </c>
      <c r="AM27" s="137">
        <v>9.6780000000000008</v>
      </c>
      <c r="AN27" s="137">
        <v>0</v>
      </c>
      <c r="AO27" s="137">
        <v>0</v>
      </c>
      <c r="AP27" s="137">
        <v>22.398538163000001</v>
      </c>
      <c r="AQ27" s="137">
        <v>0</v>
      </c>
      <c r="AR27" s="137">
        <v>35.759328802999981</v>
      </c>
      <c r="AS27" s="137">
        <v>10.276</v>
      </c>
      <c r="AT27" s="137">
        <v>0</v>
      </c>
      <c r="AU27" s="137">
        <v>66.833107468000009</v>
      </c>
      <c r="AV27" s="137">
        <v>76.390590000000003</v>
      </c>
      <c r="AW27" s="137">
        <v>-10.648</v>
      </c>
      <c r="AX27" s="137">
        <v>1.3077119599999998</v>
      </c>
      <c r="AY27" s="137">
        <v>0</v>
      </c>
      <c r="AZ27" s="137">
        <v>0</v>
      </c>
      <c r="BA27" s="137">
        <v>35.63439408</v>
      </c>
      <c r="BB27" s="137">
        <v>11.093081487000006</v>
      </c>
      <c r="BC27" s="137">
        <v>33.481628744999895</v>
      </c>
      <c r="BD27" s="137">
        <v>21.715067541374999</v>
      </c>
    </row>
    <row r="28" spans="2:56" x14ac:dyDescent="0.55000000000000004">
      <c r="B28" s="141" t="s">
        <v>201</v>
      </c>
      <c r="C28" s="137">
        <v>0</v>
      </c>
      <c r="D28" s="137">
        <v>961.38125107999997</v>
      </c>
      <c r="E28" s="137">
        <v>956.80388154125876</v>
      </c>
      <c r="F28" s="137">
        <v>3294.9784040520108</v>
      </c>
      <c r="G28" s="137">
        <v>228.56860667451599</v>
      </c>
      <c r="H28" s="137">
        <v>0</v>
      </c>
      <c r="I28" s="137">
        <v>989.12322247594886</v>
      </c>
      <c r="J28" s="137">
        <v>0</v>
      </c>
      <c r="K28" s="137">
        <v>532.70076581999865</v>
      </c>
      <c r="L28" s="137">
        <v>148.60605924000006</v>
      </c>
      <c r="M28" s="137">
        <v>1880.0921225842058</v>
      </c>
      <c r="N28" s="137">
        <v>2067.2543474208628</v>
      </c>
      <c r="O28" s="137">
        <v>0</v>
      </c>
      <c r="P28" s="137">
        <v>2019.2327006999994</v>
      </c>
      <c r="Q28" s="137">
        <v>1259.6329831777971</v>
      </c>
      <c r="R28" s="137">
        <v>333.46492470187553</v>
      </c>
      <c r="S28" s="137">
        <v>-306.123163675998</v>
      </c>
      <c r="T28" s="137">
        <v>216.63282296999998</v>
      </c>
      <c r="U28" s="137">
        <v>61.1634914718747</v>
      </c>
      <c r="V28" s="137">
        <v>649.44977763388795</v>
      </c>
      <c r="W28" s="137">
        <v>198.42393654874999</v>
      </c>
      <c r="X28" s="137">
        <v>1.524</v>
      </c>
      <c r="Y28" s="137">
        <v>0</v>
      </c>
      <c r="Z28" s="137">
        <v>224.10274096668954</v>
      </c>
      <c r="AA28" s="137">
        <v>338.61706409949994</v>
      </c>
      <c r="AB28" s="137">
        <v>19.958236069999998</v>
      </c>
      <c r="AC28" s="137">
        <v>325.08732487000003</v>
      </c>
      <c r="AD28" s="137">
        <v>398.6160625600001</v>
      </c>
      <c r="AE28" s="137">
        <v>68.638404323749867</v>
      </c>
      <c r="AF28" s="137">
        <v>16.714349819999999</v>
      </c>
      <c r="AG28" s="137">
        <v>221.88964589725126</v>
      </c>
      <c r="AH28" s="137">
        <v>116.686989309688</v>
      </c>
      <c r="AI28" s="137">
        <v>311.60931411000001</v>
      </c>
      <c r="AJ28" s="137">
        <v>0</v>
      </c>
      <c r="AK28" s="137">
        <v>13.88123</v>
      </c>
      <c r="AL28" s="137">
        <v>140.11603580000002</v>
      </c>
      <c r="AM28" s="137">
        <v>25.608000000000001</v>
      </c>
      <c r="AN28" s="137">
        <v>0</v>
      </c>
      <c r="AO28" s="137">
        <v>0</v>
      </c>
      <c r="AP28" s="137">
        <v>-13.663382937499806</v>
      </c>
      <c r="AQ28" s="137">
        <v>0</v>
      </c>
      <c r="AR28" s="137">
        <v>2.312131304999999</v>
      </c>
      <c r="AS28" s="137">
        <v>42.262</v>
      </c>
      <c r="AT28" s="137">
        <v>0</v>
      </c>
      <c r="AU28" s="137">
        <v>5.6400000000000601</v>
      </c>
      <c r="AV28" s="137">
        <v>74.956869999999995</v>
      </c>
      <c r="AW28" s="137">
        <v>67.850999999999999</v>
      </c>
      <c r="AX28" s="137">
        <v>5.3700936800000001</v>
      </c>
      <c r="AY28" s="137">
        <v>0</v>
      </c>
      <c r="AZ28" s="137">
        <v>0</v>
      </c>
      <c r="BA28" s="137">
        <v>54.672548890000009</v>
      </c>
      <c r="BB28" s="137">
        <v>63.891833530000028</v>
      </c>
      <c r="BC28" s="137">
        <v>-21.892159587499989</v>
      </c>
      <c r="BD28" s="137">
        <v>33.4139431575</v>
      </c>
    </row>
    <row r="29" spans="2:56" x14ac:dyDescent="0.55000000000000004">
      <c r="B29" s="141" t="s">
        <v>202</v>
      </c>
      <c r="C29" s="137">
        <v>0</v>
      </c>
      <c r="D29" s="137">
        <v>10.346308756666666</v>
      </c>
      <c r="E29" s="137">
        <v>0</v>
      </c>
      <c r="F29" s="137">
        <v>0</v>
      </c>
      <c r="G29" s="137">
        <v>0</v>
      </c>
      <c r="H29" s="137">
        <v>687.26000999999997</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0</v>
      </c>
      <c r="AH29" s="137">
        <v>0</v>
      </c>
      <c r="AI29" s="137">
        <v>0</v>
      </c>
      <c r="AJ29" s="137">
        <v>0</v>
      </c>
      <c r="AK29" s="137">
        <v>0</v>
      </c>
      <c r="AL29" s="137">
        <v>0</v>
      </c>
      <c r="AM29" s="137">
        <v>0</v>
      </c>
      <c r="AN29" s="137">
        <v>0</v>
      </c>
      <c r="AO29" s="137">
        <v>0</v>
      </c>
      <c r="AP29" s="137">
        <v>0</v>
      </c>
      <c r="AQ29" s="137">
        <v>81.273285373750156</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5.4296706099999996</v>
      </c>
      <c r="AJ30" s="137">
        <v>0</v>
      </c>
      <c r="AK30" s="137">
        <v>0</v>
      </c>
      <c r="AL30" s="137">
        <v>0</v>
      </c>
      <c r="AM30" s="137">
        <v>0</v>
      </c>
      <c r="AN30" s="137">
        <v>0</v>
      </c>
      <c r="AO30" s="137">
        <v>0</v>
      </c>
      <c r="AP30" s="137">
        <v>0</v>
      </c>
      <c r="AQ30" s="137">
        <v>0</v>
      </c>
      <c r="AR30" s="137">
        <v>0</v>
      </c>
      <c r="AS30" s="137">
        <v>0</v>
      </c>
      <c r="AT30" s="137">
        <v>145.09244360938027</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14.097671299999998</v>
      </c>
      <c r="J31" s="137">
        <v>0</v>
      </c>
      <c r="K31" s="137">
        <v>0</v>
      </c>
      <c r="L31" s="137">
        <v>0</v>
      </c>
      <c r="M31" s="137">
        <v>0</v>
      </c>
      <c r="N31" s="137">
        <v>0</v>
      </c>
      <c r="O31" s="137">
        <v>0</v>
      </c>
      <c r="P31" s="137">
        <v>0</v>
      </c>
      <c r="Q31" s="137">
        <v>0</v>
      </c>
      <c r="R31" s="137">
        <v>0</v>
      </c>
      <c r="S31" s="137">
        <v>0</v>
      </c>
      <c r="T31" s="137">
        <v>0</v>
      </c>
      <c r="U31" s="137">
        <v>0</v>
      </c>
      <c r="V31" s="137">
        <v>5.5687576679999902</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0</v>
      </c>
      <c r="F33" s="137">
        <v>423.82102276999996</v>
      </c>
      <c r="G33" s="137">
        <v>9.0312274600000002</v>
      </c>
      <c r="H33" s="137">
        <v>46.565623219999999</v>
      </c>
      <c r="I33" s="137">
        <v>0</v>
      </c>
      <c r="J33" s="137">
        <v>0</v>
      </c>
      <c r="K33" s="137">
        <v>129.27822876000002</v>
      </c>
      <c r="L33" s="137">
        <v>9.0538286400000008</v>
      </c>
      <c r="M33" s="137">
        <v>0</v>
      </c>
      <c r="N33" s="137">
        <v>0</v>
      </c>
      <c r="O33" s="137">
        <v>7.5651947899999996</v>
      </c>
      <c r="P33" s="137">
        <v>0</v>
      </c>
      <c r="Q33" s="137">
        <v>0</v>
      </c>
      <c r="R33" s="137">
        <v>0</v>
      </c>
      <c r="S33" s="137">
        <v>0</v>
      </c>
      <c r="T33" s="137">
        <v>0</v>
      </c>
      <c r="U33" s="137">
        <v>165.00456566999998</v>
      </c>
      <c r="V33" s="137">
        <v>47.818586680000003</v>
      </c>
      <c r="W33" s="137">
        <v>3.1739739599999996</v>
      </c>
      <c r="X33" s="137">
        <v>0</v>
      </c>
      <c r="Y33" s="137">
        <v>0</v>
      </c>
      <c r="Z33" s="137">
        <v>1.4774868300000001</v>
      </c>
      <c r="AA33" s="137">
        <v>0</v>
      </c>
      <c r="AB33" s="137">
        <v>0</v>
      </c>
      <c r="AC33" s="137">
        <v>15.153861989999999</v>
      </c>
      <c r="AD33" s="137">
        <v>0</v>
      </c>
      <c r="AE33" s="137">
        <v>0.15065932000000001</v>
      </c>
      <c r="AF33" s="137">
        <v>0</v>
      </c>
      <c r="AG33" s="137">
        <v>0</v>
      </c>
      <c r="AH33" s="137">
        <v>0</v>
      </c>
      <c r="AI33" s="137">
        <v>6.1538045700000001</v>
      </c>
      <c r="AJ33" s="137">
        <v>0</v>
      </c>
      <c r="AK33" s="137">
        <v>0</v>
      </c>
      <c r="AL33" s="137">
        <v>0</v>
      </c>
      <c r="AM33" s="137">
        <v>0</v>
      </c>
      <c r="AN33" s="137">
        <v>0</v>
      </c>
      <c r="AO33" s="137">
        <v>0</v>
      </c>
      <c r="AP33" s="137">
        <v>30.80867911</v>
      </c>
      <c r="AQ33" s="137">
        <v>0</v>
      </c>
      <c r="AR33" s="137">
        <v>0</v>
      </c>
      <c r="AS33" s="137">
        <v>0</v>
      </c>
      <c r="AT33" s="137">
        <v>3.9493036299999997</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38.948462381492931</v>
      </c>
      <c r="D34" s="137">
        <v>90.732701089384378</v>
      </c>
      <c r="E34" s="137">
        <v>349.85252969488812</v>
      </c>
      <c r="F34" s="137">
        <v>297.09770719520139</v>
      </c>
      <c r="G34" s="137">
        <v>155.87057715144061</v>
      </c>
      <c r="H34" s="137">
        <v>239.145477</v>
      </c>
      <c r="I34" s="137">
        <v>96.127750050000003</v>
      </c>
      <c r="J34" s="137">
        <v>171.46223727714633</v>
      </c>
      <c r="K34" s="137">
        <v>218.67568969880165</v>
      </c>
      <c r="L34" s="137">
        <v>106.59056725800026</v>
      </c>
      <c r="M34" s="137">
        <v>150.15487708639975</v>
      </c>
      <c r="N34" s="137">
        <v>81.902996092686649</v>
      </c>
      <c r="O34" s="137">
        <v>54.016119709773434</v>
      </c>
      <c r="P34" s="137">
        <v>0</v>
      </c>
      <c r="Q34" s="137">
        <v>312.19212176247356</v>
      </c>
      <c r="R34" s="137">
        <v>92.446878091217783</v>
      </c>
      <c r="S34" s="137">
        <v>243.55903314546859</v>
      </c>
      <c r="T34" s="137">
        <v>196.59618992099976</v>
      </c>
      <c r="U34" s="137">
        <v>157.45859840868198</v>
      </c>
      <c r="V34" s="137">
        <v>118.78859008500001</v>
      </c>
      <c r="W34" s="137">
        <v>27.23582433226883</v>
      </c>
      <c r="X34" s="137">
        <v>0</v>
      </c>
      <c r="Y34" s="137">
        <v>0</v>
      </c>
      <c r="Z34" s="137">
        <v>16.29926947964821</v>
      </c>
      <c r="AA34" s="137">
        <v>0</v>
      </c>
      <c r="AB34" s="137">
        <v>2.0125796132727403</v>
      </c>
      <c r="AC34" s="137">
        <v>50.165399839156798</v>
      </c>
      <c r="AD34" s="137">
        <v>38.171469999999999</v>
      </c>
      <c r="AE34" s="137">
        <v>28.176823683343887</v>
      </c>
      <c r="AF34" s="137">
        <v>1.1389905949999999</v>
      </c>
      <c r="AG34" s="137">
        <v>17.782143718443045</v>
      </c>
      <c r="AH34" s="137">
        <v>0</v>
      </c>
      <c r="AI34" s="137">
        <v>28.758154716682736</v>
      </c>
      <c r="AJ34" s="137">
        <v>1.3856440310000064</v>
      </c>
      <c r="AK34" s="137">
        <v>0</v>
      </c>
      <c r="AL34" s="137">
        <v>0</v>
      </c>
      <c r="AM34" s="137">
        <v>2.0482495340000022</v>
      </c>
      <c r="AN34" s="137">
        <v>0</v>
      </c>
      <c r="AO34" s="137">
        <v>0</v>
      </c>
      <c r="AP34" s="137">
        <v>8.314434047718434</v>
      </c>
      <c r="AQ34" s="137">
        <v>0</v>
      </c>
      <c r="AR34" s="137">
        <v>0.47805777099999924</v>
      </c>
      <c r="AS34" s="137">
        <v>0</v>
      </c>
      <c r="AT34" s="137">
        <v>0</v>
      </c>
      <c r="AU34" s="137">
        <v>1.2062825351999926</v>
      </c>
      <c r="AV34" s="137">
        <v>0</v>
      </c>
      <c r="AW34" s="137">
        <v>0</v>
      </c>
      <c r="AX34" s="137">
        <v>0</v>
      </c>
      <c r="AY34" s="137">
        <v>0</v>
      </c>
      <c r="AZ34" s="137">
        <v>0</v>
      </c>
      <c r="BA34" s="137">
        <v>0</v>
      </c>
      <c r="BB34" s="137">
        <v>3.0580918509682409</v>
      </c>
      <c r="BC34" s="137">
        <v>18.082617486925471</v>
      </c>
      <c r="BD34" s="137">
        <v>6.686921479930688</v>
      </c>
    </row>
    <row r="35" spans="2:56" x14ac:dyDescent="0.55000000000000004">
      <c r="B35" s="139" t="s">
        <v>366</v>
      </c>
      <c r="C35" s="137">
        <v>71.861671494556973</v>
      </c>
      <c r="D35" s="137">
        <v>517.17639620949092</v>
      </c>
      <c r="E35" s="137">
        <v>979.01575339919782</v>
      </c>
      <c r="F35" s="137">
        <v>807.00315322704387</v>
      </c>
      <c r="G35" s="137">
        <v>420.85055830888962</v>
      </c>
      <c r="H35" s="137">
        <v>645.69278699999995</v>
      </c>
      <c r="I35" s="137">
        <v>259.54492514999998</v>
      </c>
      <c r="J35" s="137">
        <v>462.94804064829509</v>
      </c>
      <c r="K35" s="137">
        <v>590.42436218676437</v>
      </c>
      <c r="L35" s="137">
        <v>287.79453159660073</v>
      </c>
      <c r="M35" s="137">
        <v>463.30100113327939</v>
      </c>
      <c r="N35" s="137">
        <v>221.13808945025394</v>
      </c>
      <c r="O35" s="137">
        <v>152.28029272638838</v>
      </c>
      <c r="P35" s="137">
        <v>-15.111193395804614</v>
      </c>
      <c r="Q35" s="137">
        <v>862.76520705126222</v>
      </c>
      <c r="R35" s="137">
        <v>249.60657084628798</v>
      </c>
      <c r="S35" s="137">
        <v>657.57562225776508</v>
      </c>
      <c r="T35" s="137">
        <v>530.80971173099931</v>
      </c>
      <c r="U35" s="137">
        <v>359.23100415286524</v>
      </c>
      <c r="V35" s="137">
        <v>291.26969962350006</v>
      </c>
      <c r="W35" s="137">
        <v>73.536725697125831</v>
      </c>
      <c r="X35" s="137">
        <v>0</v>
      </c>
      <c r="Y35" s="137">
        <v>0</v>
      </c>
      <c r="Z35" s="137">
        <v>44.008027595050166</v>
      </c>
      <c r="AA35" s="137">
        <v>0</v>
      </c>
      <c r="AB35" s="137">
        <v>6.0377388398182195</v>
      </c>
      <c r="AC35" s="137">
        <v>135.44657956572334</v>
      </c>
      <c r="AD35" s="137">
        <v>103.06296</v>
      </c>
      <c r="AE35" s="137">
        <v>82.51694131502849</v>
      </c>
      <c r="AF35" s="137">
        <v>3.0752746064999994</v>
      </c>
      <c r="AG35" s="137">
        <v>48.011788039796215</v>
      </c>
      <c r="AH35" s="137">
        <v>127.38485349</v>
      </c>
      <c r="AI35" s="137">
        <v>77.818352159999989</v>
      </c>
      <c r="AJ35" s="137">
        <v>3.7412388837000168</v>
      </c>
      <c r="AK35" s="137">
        <v>0</v>
      </c>
      <c r="AL35" s="137">
        <v>0</v>
      </c>
      <c r="AM35" s="137">
        <v>5.5302737418000056</v>
      </c>
      <c r="AN35" s="137">
        <v>0</v>
      </c>
      <c r="AO35" s="137">
        <v>0</v>
      </c>
      <c r="AP35" s="137">
        <v>22.80951027883977</v>
      </c>
      <c r="AQ35" s="137">
        <v>0</v>
      </c>
      <c r="AR35" s="137">
        <v>1.2907559816999981</v>
      </c>
      <c r="AS35" s="137">
        <v>0</v>
      </c>
      <c r="AT35" s="137">
        <v>0</v>
      </c>
      <c r="AU35" s="137">
        <v>3.2569628450399799</v>
      </c>
      <c r="AV35" s="137">
        <v>-25.602880000000003</v>
      </c>
      <c r="AW35" s="137">
        <v>0</v>
      </c>
      <c r="AX35" s="137">
        <v>2.8202055150000001</v>
      </c>
      <c r="AY35" s="137">
        <v>0</v>
      </c>
      <c r="AZ35" s="137">
        <v>0</v>
      </c>
      <c r="BA35" s="137">
        <v>0</v>
      </c>
      <c r="BB35" s="137">
        <v>8.2568479976142495</v>
      </c>
      <c r="BC35" s="137">
        <v>48.823067214698781</v>
      </c>
      <c r="BD35" s="137">
        <v>20.060764439792063</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0.13935101</v>
      </c>
      <c r="O36" s="137">
        <v>0</v>
      </c>
      <c r="P36" s="137">
        <v>0</v>
      </c>
      <c r="Q36" s="137">
        <v>0</v>
      </c>
      <c r="R36" s="137">
        <v>0</v>
      </c>
      <c r="S36" s="137">
        <v>0</v>
      </c>
      <c r="T36" s="137">
        <v>0</v>
      </c>
      <c r="U36" s="137">
        <v>0</v>
      </c>
      <c r="V36" s="137">
        <v>0.36258673000000002</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0.1466442</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668.1591137538129</v>
      </c>
      <c r="D37" s="137">
        <v>1206.7449244888157</v>
      </c>
      <c r="E37" s="137">
        <v>2169.657013854795</v>
      </c>
      <c r="F37" s="137">
        <v>1866.8762115297723</v>
      </c>
      <c r="G37" s="137">
        <v>981.98463605407323</v>
      </c>
      <c r="H37" s="137">
        <v>1506.6165034500013</v>
      </c>
      <c r="I37" s="137">
        <v>605.60482533805452</v>
      </c>
      <c r="J37" s="137">
        <v>1080.2120948460229</v>
      </c>
      <c r="K37" s="137">
        <v>1377.6568451024505</v>
      </c>
      <c r="L37" s="137">
        <v>671.52057372540162</v>
      </c>
      <c r="M37" s="137">
        <v>888.09289264431845</v>
      </c>
      <c r="N37" s="137">
        <v>515.98887538392592</v>
      </c>
      <c r="O37" s="137">
        <v>333.86478466157001</v>
      </c>
      <c r="P37" s="137">
        <v>-278.83642084345365</v>
      </c>
      <c r="Q37" s="137">
        <v>1946.9638888110007</v>
      </c>
      <c r="R37" s="137">
        <v>582.41533215440131</v>
      </c>
      <c r="S37" s="137">
        <v>1534.4556760514522</v>
      </c>
      <c r="T37" s="137">
        <v>1238.5559975579986</v>
      </c>
      <c r="U37" s="137">
        <v>1057.8963810339653</v>
      </c>
      <c r="V37" s="137">
        <v>777.82761114150014</v>
      </c>
      <c r="W37" s="137">
        <v>171.58569329329362</v>
      </c>
      <c r="X37" s="137">
        <v>0</v>
      </c>
      <c r="Y37" s="137">
        <v>40.961054670000081</v>
      </c>
      <c r="Z37" s="137">
        <v>102.68539772178373</v>
      </c>
      <c r="AA37" s="137">
        <v>0</v>
      </c>
      <c r="AB37" s="137">
        <v>14.088057292909179</v>
      </c>
      <c r="AC37" s="137">
        <v>316.04201898668788</v>
      </c>
      <c r="AD37" s="137">
        <v>240.48023719494324</v>
      </c>
      <c r="AE37" s="137">
        <v>171.0744718350665</v>
      </c>
      <c r="AF37" s="137">
        <v>7.1756407484999993</v>
      </c>
      <c r="AG37" s="137">
        <v>112.02750542619117</v>
      </c>
      <c r="AH37" s="137">
        <v>250.52211983677995</v>
      </c>
      <c r="AI37" s="137">
        <v>181.00504029014462</v>
      </c>
      <c r="AJ37" s="137">
        <v>8.7295573953000396</v>
      </c>
      <c r="AK37" s="137">
        <v>0</v>
      </c>
      <c r="AL37" s="137">
        <v>0</v>
      </c>
      <c r="AM37" s="137">
        <v>12.903972064200014</v>
      </c>
      <c r="AN37" s="137">
        <v>0</v>
      </c>
      <c r="AO37" s="137">
        <v>10.191003909999994</v>
      </c>
      <c r="AP37" s="137">
        <v>52.02039615062607</v>
      </c>
      <c r="AQ37" s="137">
        <v>0</v>
      </c>
      <c r="AR37" s="137">
        <v>3.011763957299995</v>
      </c>
      <c r="AS37" s="137">
        <v>0</v>
      </c>
      <c r="AT37" s="137">
        <v>0</v>
      </c>
      <c r="AU37" s="137">
        <v>7.5995799717599546</v>
      </c>
      <c r="AV37" s="137">
        <v>0</v>
      </c>
      <c r="AW37" s="137">
        <v>0</v>
      </c>
      <c r="AX37" s="137">
        <v>8.7229002350000258</v>
      </c>
      <c r="AY37" s="137">
        <v>0</v>
      </c>
      <c r="AZ37" s="137">
        <v>0</v>
      </c>
      <c r="BA37" s="137">
        <v>0</v>
      </c>
      <c r="BB37" s="137">
        <v>19.265978661099915</v>
      </c>
      <c r="BC37" s="137">
        <v>113.92049016763052</v>
      </c>
      <c r="BD37" s="137">
        <v>46.808450359514815</v>
      </c>
    </row>
    <row r="38" spans="2:56" x14ac:dyDescent="0.55000000000000004">
      <c r="B38" s="192" t="s">
        <v>369</v>
      </c>
      <c r="C38" s="144">
        <v>9710.542720464171</v>
      </c>
      <c r="D38" s="144">
        <v>12319.533812765792</v>
      </c>
      <c r="E38" s="144">
        <v>17862.870704770248</v>
      </c>
      <c r="F38" s="144">
        <v>20194.046958887713</v>
      </c>
      <c r="G38" s="144">
        <v>5071.8804472469456</v>
      </c>
      <c r="H38" s="144">
        <v>13012.520813262934</v>
      </c>
      <c r="I38" s="144">
        <v>7499.2150181145016</v>
      </c>
      <c r="J38" s="144">
        <v>8423.9644268370575</v>
      </c>
      <c r="K38" s="144">
        <v>14910.064536660717</v>
      </c>
      <c r="L38" s="144">
        <v>6695.1904817100058</v>
      </c>
      <c r="M38" s="144">
        <v>16885.136419870731</v>
      </c>
      <c r="N38" s="144">
        <v>13516.698914425737</v>
      </c>
      <c r="O38" s="144">
        <v>9868.1443526199055</v>
      </c>
      <c r="P38" s="144">
        <v>9438.7480364248077</v>
      </c>
      <c r="Q38" s="144">
        <v>20037.375588675648</v>
      </c>
      <c r="R38" s="144">
        <v>7419.8858849175003</v>
      </c>
      <c r="S38" s="144">
        <v>9588.2722846270044</v>
      </c>
      <c r="T38" s="144">
        <v>10068.895444376823</v>
      </c>
      <c r="U38" s="144">
        <v>11398.482539446137</v>
      </c>
      <c r="V38" s="144">
        <v>8305.4929670661786</v>
      </c>
      <c r="W38" s="144">
        <v>2643.7602075250011</v>
      </c>
      <c r="X38" s="144">
        <v>33.15</v>
      </c>
      <c r="Y38" s="144">
        <v>220.95719255</v>
      </c>
      <c r="Z38" s="144">
        <v>2551.6117903959216</v>
      </c>
      <c r="AA38" s="144">
        <v>868.33658356462513</v>
      </c>
      <c r="AB38" s="144">
        <v>292.23020205872012</v>
      </c>
      <c r="AC38" s="144">
        <v>5419.1521262849001</v>
      </c>
      <c r="AD38" s="144">
        <v>4008.6255422525846</v>
      </c>
      <c r="AE38" s="144">
        <v>2579.4550242287632</v>
      </c>
      <c r="AF38" s="144">
        <v>68.877308409999998</v>
      </c>
      <c r="AG38" s="144">
        <v>2921.0619324644526</v>
      </c>
      <c r="AH38" s="144">
        <v>2573.3846050556081</v>
      </c>
      <c r="AI38" s="144">
        <v>2621.4015629034943</v>
      </c>
      <c r="AJ38" s="144">
        <v>195.93494596000005</v>
      </c>
      <c r="AK38" s="144">
        <v>56.144490000000005</v>
      </c>
      <c r="AL38" s="144">
        <v>347.88644930999999</v>
      </c>
      <c r="AM38" s="144">
        <v>221.63549534000003</v>
      </c>
      <c r="AN38" s="144">
        <v>99.007384379999991</v>
      </c>
      <c r="AO38" s="144">
        <v>23.351533749999994</v>
      </c>
      <c r="AP38" s="144">
        <v>436.37664789000002</v>
      </c>
      <c r="AQ38" s="144">
        <v>583.25858547041685</v>
      </c>
      <c r="AR38" s="144">
        <v>345.82103516000001</v>
      </c>
      <c r="AS38" s="144">
        <v>261.33600000000001</v>
      </c>
      <c r="AT38" s="144">
        <v>370.80212492938023</v>
      </c>
      <c r="AU38" s="144">
        <v>228.58619007999999</v>
      </c>
      <c r="AV38" s="144">
        <v>621.02601000000004</v>
      </c>
      <c r="AW38" s="144">
        <v>336.14940569999999</v>
      </c>
      <c r="AX38" s="144">
        <v>82.715868220000033</v>
      </c>
      <c r="AY38" s="144">
        <v>178.43182838000001</v>
      </c>
      <c r="AZ38" s="144">
        <v>63.519548399999998</v>
      </c>
      <c r="BA38" s="144">
        <v>411.75727059976992</v>
      </c>
      <c r="BB38" s="144">
        <v>868.9127500566824</v>
      </c>
      <c r="BC38" s="144">
        <v>800.71719484000005</v>
      </c>
      <c r="BD38" s="144">
        <v>439.46593849811256</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8960.7614218769504</v>
      </c>
      <c r="D41" s="137">
        <v>10013.532775321008</v>
      </c>
      <c r="E41" s="137">
        <v>16051.172279529999</v>
      </c>
      <c r="F41" s="137">
        <v>14808.254297949998</v>
      </c>
      <c r="G41" s="137">
        <v>4297.8971632881021</v>
      </c>
      <c r="H41" s="137">
        <v>12461.746870262934</v>
      </c>
      <c r="I41" s="137">
        <v>6248.6464331126008</v>
      </c>
      <c r="J41" s="137">
        <v>7752.2729741770572</v>
      </c>
      <c r="K41" s="137">
        <v>13608.841652680012</v>
      </c>
      <c r="L41" s="137">
        <v>6015.7632621900157</v>
      </c>
      <c r="M41" s="137">
        <v>14591.214185959969</v>
      </c>
      <c r="N41" s="137">
        <v>12302.40542021999</v>
      </c>
      <c r="O41" s="137">
        <v>9103.1986167999021</v>
      </c>
      <c r="P41" s="137">
        <v>8863.672897920007</v>
      </c>
      <c r="Q41" s="137">
        <v>18685.792304376657</v>
      </c>
      <c r="R41" s="137">
        <v>6856.4676560320722</v>
      </c>
      <c r="S41" s="137">
        <v>8799.8222255679975</v>
      </c>
      <c r="T41" s="137">
        <v>9213.0668346368238</v>
      </c>
      <c r="U41" s="137">
        <v>10261.201782979997</v>
      </c>
      <c r="V41" s="137">
        <v>7344.4395752200007</v>
      </c>
      <c r="W41" s="137">
        <v>2280.8811237950003</v>
      </c>
      <c r="X41" s="137">
        <v>16.847000000000001</v>
      </c>
      <c r="Y41" s="137">
        <v>187.84108438000001</v>
      </c>
      <c r="Z41" s="137">
        <v>2228.2691359</v>
      </c>
      <c r="AA41" s="137">
        <v>585.90905933500005</v>
      </c>
      <c r="AB41" s="137">
        <v>283.76458901000007</v>
      </c>
      <c r="AC41" s="137">
        <v>5001.0685675249006</v>
      </c>
      <c r="AD41" s="137">
        <v>3598.759</v>
      </c>
      <c r="AE41" s="137">
        <v>2391.6036205311761</v>
      </c>
      <c r="AF41" s="137">
        <v>68.264840820000018</v>
      </c>
      <c r="AG41" s="137">
        <v>2787.0148907194507</v>
      </c>
      <c r="AH41" s="137">
        <v>2380.0614569878003</v>
      </c>
      <c r="AI41" s="137">
        <v>2227.1322179134904</v>
      </c>
      <c r="AJ41" s="137">
        <v>189.25996421000002</v>
      </c>
      <c r="AK41" s="137">
        <v>30.2227</v>
      </c>
      <c r="AL41" s="137">
        <v>177.32613900462599</v>
      </c>
      <c r="AM41" s="137">
        <v>188.33449534000002</v>
      </c>
      <c r="AN41" s="137">
        <v>73.201658770000009</v>
      </c>
      <c r="AO41" s="137">
        <v>2.4696153700000001</v>
      </c>
      <c r="AP41" s="137">
        <v>384.49821564000001</v>
      </c>
      <c r="AQ41" s="137">
        <v>524.38927888999979</v>
      </c>
      <c r="AR41" s="137">
        <v>327.27283950999998</v>
      </c>
      <c r="AS41" s="137">
        <v>197.67400000000001</v>
      </c>
      <c r="AT41" s="137">
        <v>158.37671519</v>
      </c>
      <c r="AU41" s="137">
        <v>194.96929352999999</v>
      </c>
      <c r="AV41" s="137">
        <v>520.46009000000004</v>
      </c>
      <c r="AW41" s="137">
        <v>311.31530795999998</v>
      </c>
      <c r="AX41" s="137">
        <v>75.174722829999993</v>
      </c>
      <c r="AY41" s="137">
        <v>73.872375200000008</v>
      </c>
      <c r="AZ41" s="137">
        <v>0</v>
      </c>
      <c r="BA41" s="137">
        <v>326.60173011000006</v>
      </c>
      <c r="BB41" s="137">
        <v>820.81647323000004</v>
      </c>
      <c r="BC41" s="137">
        <v>769.33019865000006</v>
      </c>
      <c r="BD41" s="137">
        <v>295.59654999999998</v>
      </c>
    </row>
    <row r="42" spans="2:56" x14ac:dyDescent="0.55000000000000004">
      <c r="B42" s="140" t="s">
        <v>371</v>
      </c>
      <c r="C42" s="137">
        <v>7775.6732658569499</v>
      </c>
      <c r="D42" s="137">
        <v>8495.6858638410085</v>
      </c>
      <c r="E42" s="137">
        <v>14163.001231869999</v>
      </c>
      <c r="F42" s="137">
        <v>13206.183174319998</v>
      </c>
      <c r="G42" s="137">
        <v>3203.5560585281023</v>
      </c>
      <c r="H42" s="137">
        <v>11331.271779812934</v>
      </c>
      <c r="I42" s="137">
        <v>5015.7657025326007</v>
      </c>
      <c r="J42" s="137">
        <v>6615.7831124570575</v>
      </c>
      <c r="K42" s="137">
        <v>12308.765951900012</v>
      </c>
      <c r="L42" s="137">
        <v>5297.4779333700153</v>
      </c>
      <c r="M42" s="137">
        <v>13374.429988219968</v>
      </c>
      <c r="N42" s="137">
        <v>10680.309074619989</v>
      </c>
      <c r="O42" s="137">
        <v>7672.5001154499032</v>
      </c>
      <c r="P42" s="137">
        <v>7618.5887536400069</v>
      </c>
      <c r="Q42" s="137">
        <v>16174.869262646658</v>
      </c>
      <c r="R42" s="137">
        <v>6066.5613068774755</v>
      </c>
      <c r="S42" s="137">
        <v>7793.2704096079979</v>
      </c>
      <c r="T42" s="137">
        <v>8279.6599917768235</v>
      </c>
      <c r="U42" s="137">
        <v>9121.9473198799969</v>
      </c>
      <c r="V42" s="137">
        <v>6261.8709187000013</v>
      </c>
      <c r="W42" s="137">
        <v>1920.0085904450002</v>
      </c>
      <c r="X42" s="137">
        <v>16.847000000000001</v>
      </c>
      <c r="Y42" s="137">
        <v>186.66908438000002</v>
      </c>
      <c r="Z42" s="137">
        <v>1994.1442850999999</v>
      </c>
      <c r="AA42" s="137">
        <v>530.76870329500002</v>
      </c>
      <c r="AB42" s="137">
        <v>218.92844883999999</v>
      </c>
      <c r="AC42" s="137">
        <v>4527.8984498248992</v>
      </c>
      <c r="AD42" s="137">
        <v>3312.9013999999997</v>
      </c>
      <c r="AE42" s="137">
        <v>2199.1590122911762</v>
      </c>
      <c r="AF42" s="137">
        <v>65.25455076999998</v>
      </c>
      <c r="AG42" s="137">
        <v>2598.6618039494506</v>
      </c>
      <c r="AH42" s="137">
        <v>2181.0699976977999</v>
      </c>
      <c r="AI42" s="137">
        <v>2046.28195714349</v>
      </c>
      <c r="AJ42" s="137">
        <v>182.07094916000003</v>
      </c>
      <c r="AK42" s="137">
        <v>27.430799999999998</v>
      </c>
      <c r="AL42" s="137">
        <v>156.71119118489997</v>
      </c>
      <c r="AM42" s="137">
        <v>172.16249534000002</v>
      </c>
      <c r="AN42" s="137">
        <v>55.12263148000001</v>
      </c>
      <c r="AO42" s="137">
        <v>0</v>
      </c>
      <c r="AP42" s="137">
        <v>356.88024512999999</v>
      </c>
      <c r="AQ42" s="137">
        <v>479.13306770999986</v>
      </c>
      <c r="AR42" s="137">
        <v>301.27437911999994</v>
      </c>
      <c r="AS42" s="137">
        <v>176.357</v>
      </c>
      <c r="AT42" s="137">
        <v>136.51745607999999</v>
      </c>
      <c r="AU42" s="137">
        <v>185.66917579</v>
      </c>
      <c r="AV42" s="137">
        <v>481.36675000000002</v>
      </c>
      <c r="AW42" s="137">
        <v>282.58694823999997</v>
      </c>
      <c r="AX42" s="137">
        <v>71.124624699999998</v>
      </c>
      <c r="AY42" s="137">
        <v>66.897131150000007</v>
      </c>
      <c r="AZ42" s="137">
        <v>0</v>
      </c>
      <c r="BA42" s="137">
        <v>289.09901011000005</v>
      </c>
      <c r="BB42" s="137">
        <v>729.85835267000004</v>
      </c>
      <c r="BC42" s="137">
        <v>679.91826470000001</v>
      </c>
      <c r="BD42" s="137">
        <v>261.13616999999999</v>
      </c>
    </row>
    <row r="43" spans="2:56" x14ac:dyDescent="0.55000000000000004">
      <c r="B43" s="140" t="s">
        <v>372</v>
      </c>
      <c r="C43" s="137">
        <v>554.66193806000001</v>
      </c>
      <c r="D43" s="137">
        <v>1470.6173196599998</v>
      </c>
      <c r="E43" s="137">
        <v>1465.75558105</v>
      </c>
      <c r="F43" s="137">
        <v>1188.8981586700002</v>
      </c>
      <c r="G43" s="137">
        <v>621.15175044999989</v>
      </c>
      <c r="H43" s="137">
        <v>753.45469700000001</v>
      </c>
      <c r="I43" s="137">
        <v>939.57748389000005</v>
      </c>
      <c r="J43" s="137">
        <v>1102.2269166000001</v>
      </c>
      <c r="K43" s="137">
        <v>1229.15148357</v>
      </c>
      <c r="L43" s="137">
        <v>526.83679767000001</v>
      </c>
      <c r="M43" s="137">
        <v>470.84453509000002</v>
      </c>
      <c r="N43" s="137">
        <v>1035.03457884</v>
      </c>
      <c r="O43" s="137">
        <v>1306.6719008100001</v>
      </c>
      <c r="P43" s="137">
        <v>1079.9662307899998</v>
      </c>
      <c r="Q43" s="137">
        <v>2283.9635591299998</v>
      </c>
      <c r="R43" s="137">
        <v>556.86308630999997</v>
      </c>
      <c r="S43" s="137">
        <v>805.3920236900002</v>
      </c>
      <c r="T43" s="137">
        <v>813.21417291</v>
      </c>
      <c r="U43" s="137">
        <v>1022.0195201400001</v>
      </c>
      <c r="V43" s="137">
        <v>1058.5109097599998</v>
      </c>
      <c r="W43" s="137">
        <v>115.87990364000001</v>
      </c>
      <c r="X43" s="137">
        <v>0</v>
      </c>
      <c r="Y43" s="137">
        <v>0</v>
      </c>
      <c r="Z43" s="137">
        <v>192.43702438000003</v>
      </c>
      <c r="AA43" s="137">
        <v>44.320075600000003</v>
      </c>
      <c r="AB43" s="137">
        <v>64.353484800000004</v>
      </c>
      <c r="AC43" s="137">
        <v>443.96691815000003</v>
      </c>
      <c r="AD43" s="137">
        <v>253.81681</v>
      </c>
      <c r="AE43" s="137">
        <v>167.38185139999999</v>
      </c>
      <c r="AF43" s="137">
        <v>0</v>
      </c>
      <c r="AG43" s="137">
        <v>152.81227604999998</v>
      </c>
      <c r="AH43" s="137">
        <v>166.75148608000001</v>
      </c>
      <c r="AI43" s="137">
        <v>159.65158277</v>
      </c>
      <c r="AJ43" s="137">
        <v>3.1167440000000002</v>
      </c>
      <c r="AK43" s="137">
        <v>0</v>
      </c>
      <c r="AL43" s="137">
        <v>17.806667739726027</v>
      </c>
      <c r="AM43" s="137">
        <v>8.2929999999999993</v>
      </c>
      <c r="AN43" s="137">
        <v>13.36196569</v>
      </c>
      <c r="AO43" s="137">
        <v>0</v>
      </c>
      <c r="AP43" s="137">
        <v>16.37277778</v>
      </c>
      <c r="AQ43" s="137">
        <v>42.837995449999994</v>
      </c>
      <c r="AR43" s="137">
        <v>24.992015389999999</v>
      </c>
      <c r="AS43" s="137">
        <v>19.358000000000001</v>
      </c>
      <c r="AT43" s="137">
        <v>14.507289720000001</v>
      </c>
      <c r="AU43" s="137">
        <v>0</v>
      </c>
      <c r="AV43" s="137">
        <v>20.557560000000002</v>
      </c>
      <c r="AW43" s="137">
        <v>24.02711</v>
      </c>
      <c r="AX43" s="137">
        <v>0</v>
      </c>
      <c r="AY43" s="137">
        <v>5.5262959700000005</v>
      </c>
      <c r="AZ43" s="137">
        <v>0</v>
      </c>
      <c r="BA43" s="137">
        <v>32.126640000000002</v>
      </c>
      <c r="BB43" s="137">
        <v>80.270250589999975</v>
      </c>
      <c r="BC43" s="137">
        <v>86.947325290000009</v>
      </c>
      <c r="BD43" s="137">
        <v>32.15363</v>
      </c>
    </row>
    <row r="44" spans="2:56" x14ac:dyDescent="0.55000000000000004">
      <c r="B44" s="140" t="s">
        <v>216</v>
      </c>
      <c r="C44" s="137">
        <v>554.66193806000001</v>
      </c>
      <c r="D44" s="137">
        <v>663.69329717999995</v>
      </c>
      <c r="E44" s="137">
        <v>1453.1185947500001</v>
      </c>
      <c r="F44" s="137">
        <v>1188.8981586700002</v>
      </c>
      <c r="G44" s="137">
        <v>607.68621345999986</v>
      </c>
      <c r="H44" s="137">
        <v>753.45469700000001</v>
      </c>
      <c r="I44" s="137">
        <v>938.02578524</v>
      </c>
      <c r="J44" s="137">
        <v>976.26351608000004</v>
      </c>
      <c r="K44" s="137">
        <v>1220.5889716700001</v>
      </c>
      <c r="L44" s="137">
        <v>72.53774052</v>
      </c>
      <c r="M44" s="137">
        <v>470.84453509000002</v>
      </c>
      <c r="N44" s="137">
        <v>1017.51773436</v>
      </c>
      <c r="O44" s="137">
        <v>1276.1326031900001</v>
      </c>
      <c r="P44" s="137">
        <v>1079.8241693599998</v>
      </c>
      <c r="Q44" s="137">
        <v>2283.9635591299998</v>
      </c>
      <c r="R44" s="137">
        <v>556.50062051999998</v>
      </c>
      <c r="S44" s="137">
        <v>775.84500001000015</v>
      </c>
      <c r="T44" s="137">
        <v>769.60181582999996</v>
      </c>
      <c r="U44" s="137">
        <v>1022.0195201400001</v>
      </c>
      <c r="V44" s="137">
        <v>1042.7390474199999</v>
      </c>
      <c r="W44" s="137">
        <v>115.87990364000001</v>
      </c>
      <c r="X44" s="137">
        <v>0</v>
      </c>
      <c r="Y44" s="137">
        <v>0</v>
      </c>
      <c r="Z44" s="137">
        <v>192.43702438000003</v>
      </c>
      <c r="AA44" s="137">
        <v>44.320075600000003</v>
      </c>
      <c r="AB44" s="137">
        <v>64.353484800000004</v>
      </c>
      <c r="AC44" s="137">
        <v>302.19193584999999</v>
      </c>
      <c r="AD44" s="137">
        <v>253.81681</v>
      </c>
      <c r="AE44" s="137">
        <v>153.97452426999999</v>
      </c>
      <c r="AF44" s="137">
        <v>0</v>
      </c>
      <c r="AG44" s="137">
        <v>152.81227604999998</v>
      </c>
      <c r="AH44" s="137">
        <v>166.75148608000001</v>
      </c>
      <c r="AI44" s="137">
        <v>159.65158277</v>
      </c>
      <c r="AJ44" s="137">
        <v>3.1167440000000002</v>
      </c>
      <c r="AK44" s="137">
        <v>0</v>
      </c>
      <c r="AL44" s="137">
        <v>17.806667739726027</v>
      </c>
      <c r="AM44" s="137">
        <v>3.5249999999999999</v>
      </c>
      <c r="AN44" s="137">
        <v>13.36196569</v>
      </c>
      <c r="AO44" s="137">
        <v>0</v>
      </c>
      <c r="AP44" s="137">
        <v>16.37277778</v>
      </c>
      <c r="AQ44" s="137">
        <v>42.837995449999994</v>
      </c>
      <c r="AR44" s="137">
        <v>24.992015389999999</v>
      </c>
      <c r="AS44" s="137">
        <v>19.358000000000001</v>
      </c>
      <c r="AT44" s="137">
        <v>0</v>
      </c>
      <c r="AU44" s="137">
        <v>0</v>
      </c>
      <c r="AV44" s="137">
        <v>6.7699699999999998</v>
      </c>
      <c r="AW44" s="137">
        <v>0</v>
      </c>
      <c r="AX44" s="137">
        <v>0</v>
      </c>
      <c r="AY44" s="137">
        <v>5.5262959700000005</v>
      </c>
      <c r="AZ44" s="137">
        <v>0</v>
      </c>
      <c r="BA44" s="137">
        <v>0</v>
      </c>
      <c r="BB44" s="137">
        <v>80.270250589999975</v>
      </c>
      <c r="BC44" s="137">
        <v>0</v>
      </c>
      <c r="BD44" s="137">
        <v>32.15363</v>
      </c>
    </row>
    <row r="45" spans="2:56" x14ac:dyDescent="0.55000000000000004">
      <c r="B45" s="140" t="s">
        <v>217</v>
      </c>
      <c r="C45" s="137">
        <v>0</v>
      </c>
      <c r="D45" s="137">
        <v>0</v>
      </c>
      <c r="E45" s="137">
        <v>0</v>
      </c>
      <c r="F45" s="137">
        <v>0</v>
      </c>
      <c r="G45" s="137">
        <v>0</v>
      </c>
      <c r="H45" s="137">
        <v>0</v>
      </c>
      <c r="I45" s="137">
        <v>0</v>
      </c>
      <c r="J45" s="137">
        <v>125.96340052000001</v>
      </c>
      <c r="K45" s="137">
        <v>0</v>
      </c>
      <c r="L45" s="137">
        <v>0</v>
      </c>
      <c r="M45" s="137">
        <v>0</v>
      </c>
      <c r="N45" s="137">
        <v>0</v>
      </c>
      <c r="O45" s="137">
        <v>0</v>
      </c>
      <c r="P45" s="137">
        <v>0</v>
      </c>
      <c r="Q45" s="137">
        <v>0</v>
      </c>
      <c r="R45" s="137">
        <v>0</v>
      </c>
      <c r="S45" s="137">
        <v>0</v>
      </c>
      <c r="T45" s="137">
        <v>11.135121829999999</v>
      </c>
      <c r="U45" s="137">
        <v>0</v>
      </c>
      <c r="V45" s="137">
        <v>14.303418390000001</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0</v>
      </c>
      <c r="E46" s="137">
        <v>12.6369863</v>
      </c>
      <c r="F46" s="137">
        <v>0</v>
      </c>
      <c r="G46" s="137">
        <v>0</v>
      </c>
      <c r="H46" s="137">
        <v>0</v>
      </c>
      <c r="I46" s="137">
        <v>1.5516986499999998</v>
      </c>
      <c r="J46" s="137">
        <v>0</v>
      </c>
      <c r="K46" s="137">
        <v>0</v>
      </c>
      <c r="L46" s="137">
        <v>0</v>
      </c>
      <c r="M46" s="137">
        <v>0</v>
      </c>
      <c r="N46" s="137">
        <v>0</v>
      </c>
      <c r="O46" s="137">
        <v>0</v>
      </c>
      <c r="P46" s="137">
        <v>0</v>
      </c>
      <c r="Q46" s="137">
        <v>0</v>
      </c>
      <c r="R46" s="137">
        <v>0.36246578999999995</v>
      </c>
      <c r="S46" s="137">
        <v>0</v>
      </c>
      <c r="T46" s="137">
        <v>0</v>
      </c>
      <c r="U46" s="137">
        <v>0</v>
      </c>
      <c r="V46" s="137">
        <v>0</v>
      </c>
      <c r="W46" s="137">
        <v>0</v>
      </c>
      <c r="X46" s="137">
        <v>0</v>
      </c>
      <c r="Y46" s="137">
        <v>0</v>
      </c>
      <c r="Z46" s="137">
        <v>0</v>
      </c>
      <c r="AA46" s="137">
        <v>0</v>
      </c>
      <c r="AB46" s="137">
        <v>0</v>
      </c>
      <c r="AC46" s="137">
        <v>140.96183435</v>
      </c>
      <c r="AD46" s="137">
        <v>0</v>
      </c>
      <c r="AE46" s="137">
        <v>13.407327130000001</v>
      </c>
      <c r="AF46" s="137">
        <v>0</v>
      </c>
      <c r="AG46" s="137">
        <v>0</v>
      </c>
      <c r="AH46" s="137">
        <v>0</v>
      </c>
      <c r="AI46" s="137">
        <v>0</v>
      </c>
      <c r="AJ46" s="137">
        <v>0</v>
      </c>
      <c r="AK46" s="137">
        <v>0</v>
      </c>
      <c r="AL46" s="137">
        <v>0</v>
      </c>
      <c r="AM46" s="137">
        <v>4.7679999999999998</v>
      </c>
      <c r="AN46" s="137">
        <v>0</v>
      </c>
      <c r="AO46" s="137">
        <v>0</v>
      </c>
      <c r="AP46" s="137">
        <v>0</v>
      </c>
      <c r="AQ46" s="137">
        <v>0</v>
      </c>
      <c r="AR46" s="137">
        <v>0</v>
      </c>
      <c r="AS46" s="137">
        <v>0</v>
      </c>
      <c r="AT46" s="137">
        <v>14.507289720000001</v>
      </c>
      <c r="AU46" s="137">
        <v>0</v>
      </c>
      <c r="AV46" s="137">
        <v>13.78759</v>
      </c>
      <c r="AW46" s="137">
        <v>24.02711</v>
      </c>
      <c r="AX46" s="137">
        <v>0</v>
      </c>
      <c r="AY46" s="137">
        <v>0</v>
      </c>
      <c r="AZ46" s="137">
        <v>0</v>
      </c>
      <c r="BA46" s="137">
        <v>0</v>
      </c>
      <c r="BB46" s="137">
        <v>0</v>
      </c>
      <c r="BC46" s="137">
        <v>0</v>
      </c>
      <c r="BD46" s="137">
        <v>0</v>
      </c>
    </row>
    <row r="47" spans="2:56" x14ac:dyDescent="0.55000000000000004">
      <c r="B47" s="140" t="s">
        <v>373</v>
      </c>
      <c r="C47" s="137">
        <v>0</v>
      </c>
      <c r="D47" s="137">
        <v>806.92402247999996</v>
      </c>
      <c r="E47" s="137">
        <v>0</v>
      </c>
      <c r="F47" s="137">
        <v>0</v>
      </c>
      <c r="G47" s="137">
        <v>13.46553699</v>
      </c>
      <c r="H47" s="137">
        <v>0</v>
      </c>
      <c r="I47" s="137">
        <v>0</v>
      </c>
      <c r="J47" s="137">
        <v>0</v>
      </c>
      <c r="K47" s="137">
        <v>8.5625119000000005</v>
      </c>
      <c r="L47" s="137">
        <v>454.29905715000001</v>
      </c>
      <c r="M47" s="137">
        <v>0</v>
      </c>
      <c r="N47" s="137">
        <v>17.51684448</v>
      </c>
      <c r="O47" s="137">
        <v>30.539297620000003</v>
      </c>
      <c r="P47" s="137">
        <v>0.14206142999999999</v>
      </c>
      <c r="Q47" s="137">
        <v>0</v>
      </c>
      <c r="R47" s="137">
        <v>0</v>
      </c>
      <c r="S47" s="137">
        <v>29.547023679999999</v>
      </c>
      <c r="T47" s="137">
        <v>32.47723525</v>
      </c>
      <c r="U47" s="137">
        <v>0</v>
      </c>
      <c r="V47" s="137">
        <v>1.4684439499999999</v>
      </c>
      <c r="W47" s="137">
        <v>0</v>
      </c>
      <c r="X47" s="137">
        <v>0</v>
      </c>
      <c r="Y47" s="137">
        <v>0</v>
      </c>
      <c r="Z47" s="137">
        <v>0</v>
      </c>
      <c r="AA47" s="137">
        <v>0</v>
      </c>
      <c r="AB47" s="137">
        <v>0</v>
      </c>
      <c r="AC47" s="137">
        <v>0.81314794999999995</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32.126640000000002</v>
      </c>
      <c r="BB47" s="137">
        <v>0</v>
      </c>
      <c r="BC47" s="137">
        <v>86.947325290000009</v>
      </c>
      <c r="BD47" s="137">
        <v>0</v>
      </c>
    </row>
    <row r="48" spans="2:56" x14ac:dyDescent="0.55000000000000004">
      <c r="B48" s="140" t="s">
        <v>374</v>
      </c>
      <c r="C48" s="137">
        <v>11.37535491</v>
      </c>
      <c r="D48" s="137">
        <v>2.1058787000000003</v>
      </c>
      <c r="E48" s="137">
        <v>0</v>
      </c>
      <c r="F48" s="137">
        <v>359.12092584000004</v>
      </c>
      <c r="G48" s="137">
        <v>5.6474100600000003</v>
      </c>
      <c r="H48" s="137">
        <v>0</v>
      </c>
      <c r="I48" s="137">
        <v>2.4297276700000001</v>
      </c>
      <c r="J48" s="137">
        <v>0</v>
      </c>
      <c r="K48" s="137">
        <v>3.05168646</v>
      </c>
      <c r="L48" s="137">
        <v>0</v>
      </c>
      <c r="M48" s="137">
        <v>0</v>
      </c>
      <c r="N48" s="137">
        <v>8.1372120399999996</v>
      </c>
      <c r="O48" s="137">
        <v>12.554261159999999</v>
      </c>
      <c r="P48" s="137">
        <v>0</v>
      </c>
      <c r="Q48" s="137">
        <v>0</v>
      </c>
      <c r="R48" s="137">
        <v>10.557990040000002</v>
      </c>
      <c r="S48" s="137">
        <v>2.2584654500000001</v>
      </c>
      <c r="T48" s="137">
        <v>0</v>
      </c>
      <c r="U48" s="137">
        <v>33.802775970000006</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45.123713119999998</v>
      </c>
      <c r="E49" s="137">
        <v>287.25234993999999</v>
      </c>
      <c r="F49" s="137">
        <v>0</v>
      </c>
      <c r="G49" s="137">
        <v>319.79270344000008</v>
      </c>
      <c r="H49" s="137">
        <v>0</v>
      </c>
      <c r="I49" s="137">
        <v>0</v>
      </c>
      <c r="J49" s="137">
        <v>0</v>
      </c>
      <c r="K49" s="137">
        <v>67.872530749999996</v>
      </c>
      <c r="L49" s="137">
        <v>0</v>
      </c>
      <c r="M49" s="137">
        <v>0</v>
      </c>
      <c r="N49" s="137">
        <v>227.37166096999999</v>
      </c>
      <c r="O49" s="137">
        <v>33.376458800000002</v>
      </c>
      <c r="P49" s="137">
        <v>0</v>
      </c>
      <c r="Q49" s="137">
        <v>0</v>
      </c>
      <c r="R49" s="137">
        <v>3.0110592899999999</v>
      </c>
      <c r="S49" s="137">
        <v>0</v>
      </c>
      <c r="T49" s="137">
        <v>4.4955678700000004</v>
      </c>
      <c r="U49" s="137">
        <v>10.999319180000001</v>
      </c>
      <c r="V49" s="137">
        <v>0</v>
      </c>
      <c r="W49" s="137">
        <v>14.021612470000001</v>
      </c>
      <c r="X49" s="137">
        <v>0</v>
      </c>
      <c r="Y49" s="137">
        <v>1.1719999999999999</v>
      </c>
      <c r="Z49" s="137">
        <v>8.3438939699999999</v>
      </c>
      <c r="AA49" s="137">
        <v>10.820280439999999</v>
      </c>
      <c r="AB49" s="137">
        <v>0.42155914</v>
      </c>
      <c r="AC49" s="137">
        <v>10.342603590000003</v>
      </c>
      <c r="AD49" s="137">
        <v>11.02483</v>
      </c>
      <c r="AE49" s="137">
        <v>10.52336073</v>
      </c>
      <c r="AF49" s="137">
        <v>0</v>
      </c>
      <c r="AG49" s="137">
        <v>17.340526069999999</v>
      </c>
      <c r="AH49" s="137">
        <v>11.1305841</v>
      </c>
      <c r="AI49" s="137">
        <v>14.743225259999999</v>
      </c>
      <c r="AJ49" s="137">
        <v>3.4997877600000002</v>
      </c>
      <c r="AK49" s="137">
        <v>2.7919</v>
      </c>
      <c r="AL49" s="137">
        <v>2.8082800799999994</v>
      </c>
      <c r="AM49" s="137">
        <v>2.6120000000000001</v>
      </c>
      <c r="AN49" s="137">
        <v>1.9353229599999999</v>
      </c>
      <c r="AO49" s="137">
        <v>2.4696153700000001</v>
      </c>
      <c r="AP49" s="137">
        <v>10.931631080000002</v>
      </c>
      <c r="AQ49" s="137">
        <v>2.4182157299999996</v>
      </c>
      <c r="AR49" s="137">
        <v>1.006445</v>
      </c>
      <c r="AS49" s="137">
        <v>1.8080000000000001</v>
      </c>
      <c r="AT49" s="137">
        <v>6.4134832100000008</v>
      </c>
      <c r="AU49" s="137">
        <v>9.3001177399999992</v>
      </c>
      <c r="AV49" s="137">
        <v>10.339270000000001</v>
      </c>
      <c r="AW49" s="137">
        <v>4.7012497199999999</v>
      </c>
      <c r="AX49" s="137">
        <v>2.7744851300000004</v>
      </c>
      <c r="AY49" s="137">
        <v>1.4489480800000001</v>
      </c>
      <c r="AZ49" s="137">
        <v>0</v>
      </c>
      <c r="BA49" s="137">
        <v>5.37608</v>
      </c>
      <c r="BB49" s="137">
        <v>4.66823985</v>
      </c>
      <c r="BC49" s="137">
        <v>0</v>
      </c>
      <c r="BD49" s="137">
        <v>2.3067500000000001</v>
      </c>
    </row>
    <row r="50" spans="2:56" x14ac:dyDescent="0.55000000000000004">
      <c r="B50" s="140" t="s">
        <v>375</v>
      </c>
      <c r="C50" s="137">
        <v>619.05086304999998</v>
      </c>
      <c r="D50" s="137">
        <v>0</v>
      </c>
      <c r="E50" s="137">
        <v>135.16311666999999</v>
      </c>
      <c r="F50" s="137">
        <v>54.052039119999989</v>
      </c>
      <c r="G50" s="137">
        <v>147.74924081</v>
      </c>
      <c r="H50" s="137">
        <v>377.02039344999997</v>
      </c>
      <c r="I50" s="137">
        <v>290.87351902000006</v>
      </c>
      <c r="J50" s="137">
        <v>34.262945119999998</v>
      </c>
      <c r="K50" s="137">
        <v>0</v>
      </c>
      <c r="L50" s="137">
        <v>191.44853115000001</v>
      </c>
      <c r="M50" s="137">
        <v>745.93966265000006</v>
      </c>
      <c r="N50" s="137">
        <v>351.55289375000007</v>
      </c>
      <c r="O50" s="137">
        <v>78.095880579999999</v>
      </c>
      <c r="P50" s="137">
        <v>165.11791349000001</v>
      </c>
      <c r="Q50" s="137">
        <v>226.9594826</v>
      </c>
      <c r="R50" s="137">
        <v>219.47421351459676</v>
      </c>
      <c r="S50" s="137">
        <v>198.90132682000001</v>
      </c>
      <c r="T50" s="137">
        <v>115.69710207999999</v>
      </c>
      <c r="U50" s="137">
        <v>72.432847809999984</v>
      </c>
      <c r="V50" s="137">
        <v>24.057746760000001</v>
      </c>
      <c r="W50" s="137">
        <v>230.97101724000001</v>
      </c>
      <c r="X50" s="137">
        <v>0</v>
      </c>
      <c r="Y50" s="137">
        <v>0</v>
      </c>
      <c r="Z50" s="137">
        <v>33.343932449999997</v>
      </c>
      <c r="AA50" s="137">
        <v>0</v>
      </c>
      <c r="AB50" s="137">
        <v>6.1096230000000008E-2</v>
      </c>
      <c r="AC50" s="137">
        <v>18.860595960000516</v>
      </c>
      <c r="AD50" s="137">
        <v>21.01596</v>
      </c>
      <c r="AE50" s="137">
        <v>14.539396109999972</v>
      </c>
      <c r="AF50" s="137">
        <v>3.0102900500000249</v>
      </c>
      <c r="AG50" s="137">
        <v>18.200284649999997</v>
      </c>
      <c r="AH50" s="137">
        <v>21.109389109999999</v>
      </c>
      <c r="AI50" s="137">
        <v>6.455452740000001</v>
      </c>
      <c r="AJ50" s="137">
        <v>0.57248328999999998</v>
      </c>
      <c r="AK50" s="137">
        <v>0</v>
      </c>
      <c r="AL50" s="137">
        <v>0</v>
      </c>
      <c r="AM50" s="137">
        <v>5.2670000000000003</v>
      </c>
      <c r="AN50" s="137">
        <v>2.7817386399999999</v>
      </c>
      <c r="AO50" s="137">
        <v>0</v>
      </c>
      <c r="AP50" s="137">
        <v>0.31356165000000003</v>
      </c>
      <c r="AQ50" s="137">
        <v>0</v>
      </c>
      <c r="AR50" s="137">
        <v>0</v>
      </c>
      <c r="AS50" s="137">
        <v>0.151</v>
      </c>
      <c r="AT50" s="137">
        <v>0.93848618000000006</v>
      </c>
      <c r="AU50" s="137">
        <v>0</v>
      </c>
      <c r="AV50" s="137">
        <v>8.19651</v>
      </c>
      <c r="AW50" s="137">
        <v>0</v>
      </c>
      <c r="AX50" s="137">
        <v>1.2756130000000001</v>
      </c>
      <c r="AY50" s="137">
        <v>0</v>
      </c>
      <c r="AZ50" s="137">
        <v>0</v>
      </c>
      <c r="BA50" s="137">
        <v>0</v>
      </c>
      <c r="BB50" s="137">
        <v>6.0196301199999995</v>
      </c>
      <c r="BC50" s="137">
        <v>2.4646086600000001</v>
      </c>
      <c r="BD50" s="137">
        <v>0</v>
      </c>
    </row>
    <row r="51" spans="2:56" x14ac:dyDescent="0.55000000000000004">
      <c r="B51" s="139" t="s">
        <v>376</v>
      </c>
      <c r="C51" s="137">
        <v>396.37639753000002</v>
      </c>
      <c r="D51" s="137">
        <v>64.189667509999992</v>
      </c>
      <c r="E51" s="137">
        <v>1222.4650041800001</v>
      </c>
      <c r="F51" s="137">
        <v>530.37580645999992</v>
      </c>
      <c r="G51" s="137">
        <v>307.13051471999995</v>
      </c>
      <c r="H51" s="137">
        <v>362.04527899999999</v>
      </c>
      <c r="I51" s="137">
        <v>388.24668378500002</v>
      </c>
      <c r="J51" s="137">
        <v>523.38864273999991</v>
      </c>
      <c r="K51" s="137">
        <v>930.47506044000147</v>
      </c>
      <c r="L51" s="137">
        <v>423.77541081000027</v>
      </c>
      <c r="M51" s="137">
        <v>752.24569566000241</v>
      </c>
      <c r="N51" s="137">
        <v>538.65928087999964</v>
      </c>
      <c r="O51" s="137">
        <v>552.43441497000015</v>
      </c>
      <c r="P51" s="137">
        <v>214.80597819000002</v>
      </c>
      <c r="Q51" s="137">
        <v>1095.7063444099999</v>
      </c>
      <c r="R51" s="137">
        <v>397.46668115000011</v>
      </c>
      <c r="S51" s="137">
        <v>522.79095400999995</v>
      </c>
      <c r="T51" s="137">
        <v>660.08612653</v>
      </c>
      <c r="U51" s="137">
        <v>340.04293104999994</v>
      </c>
      <c r="V51" s="137">
        <v>86.045974119999968</v>
      </c>
      <c r="W51" s="137">
        <v>59.536425569999984</v>
      </c>
      <c r="X51" s="137">
        <v>4.3999999999999997E-2</v>
      </c>
      <c r="Y51" s="137">
        <v>3.3126139999999999</v>
      </c>
      <c r="Z51" s="137">
        <v>73.68894315</v>
      </c>
      <c r="AA51" s="137">
        <v>47.850759260000004</v>
      </c>
      <c r="AB51" s="137">
        <v>0.39251635999999995</v>
      </c>
      <c r="AC51" s="137">
        <v>12.2172936</v>
      </c>
      <c r="AD51" s="137">
        <v>43.564720000000001</v>
      </c>
      <c r="AE51" s="137">
        <v>83.930803549999993</v>
      </c>
      <c r="AF51" s="137">
        <v>4.9899790000000006E-2</v>
      </c>
      <c r="AG51" s="137">
        <v>6.8491972099999989</v>
      </c>
      <c r="AH51" s="137">
        <v>11.21895808</v>
      </c>
      <c r="AI51" s="137">
        <v>3.40562612</v>
      </c>
      <c r="AJ51" s="137">
        <v>1.3589932800000002</v>
      </c>
      <c r="AK51" s="137">
        <v>0.18010878</v>
      </c>
      <c r="AL51" s="137">
        <v>1.6078903199999997</v>
      </c>
      <c r="AM51" s="137">
        <v>0.218</v>
      </c>
      <c r="AN51" s="137">
        <v>3.3660035000000001</v>
      </c>
      <c r="AO51" s="137">
        <v>0</v>
      </c>
      <c r="AP51" s="137">
        <v>0.30524411000000001</v>
      </c>
      <c r="AQ51" s="137">
        <v>10.974290919999998</v>
      </c>
      <c r="AR51" s="137">
        <v>0.11729039999999999</v>
      </c>
      <c r="AS51" s="137">
        <v>6.1289999999999996</v>
      </c>
      <c r="AT51" s="137">
        <v>0.31591309000000001</v>
      </c>
      <c r="AU51" s="137">
        <v>0.21249218000000003</v>
      </c>
      <c r="AV51" s="137">
        <v>6.9038600000000008</v>
      </c>
      <c r="AW51" s="137">
        <v>4.73590395</v>
      </c>
      <c r="AX51" s="137">
        <v>2.9561123700000005</v>
      </c>
      <c r="AY51" s="137">
        <v>0.18266308000000001</v>
      </c>
      <c r="AZ51" s="137">
        <v>0</v>
      </c>
      <c r="BA51" s="137">
        <v>0.30818000000000001</v>
      </c>
      <c r="BB51" s="137">
        <v>29.956399609999998</v>
      </c>
      <c r="BC51" s="137">
        <v>26.233435049999997</v>
      </c>
      <c r="BD51" s="137">
        <v>0.70084000000000002</v>
      </c>
    </row>
    <row r="52" spans="2:56" x14ac:dyDescent="0.55000000000000004">
      <c r="B52" s="140" t="s">
        <v>377</v>
      </c>
      <c r="C52" s="137">
        <v>0</v>
      </c>
      <c r="D52" s="137">
        <v>0</v>
      </c>
      <c r="E52" s="137">
        <v>0</v>
      </c>
      <c r="F52" s="137">
        <v>6.9961700000000003E-3</v>
      </c>
      <c r="G52" s="137">
        <v>9.5913206400000028</v>
      </c>
      <c r="H52" s="137">
        <v>0.21857299999999999</v>
      </c>
      <c r="I52" s="137">
        <v>0.42575594999999999</v>
      </c>
      <c r="J52" s="137">
        <v>0</v>
      </c>
      <c r="K52" s="137">
        <v>0.98366360000000008</v>
      </c>
      <c r="L52" s="137">
        <v>0</v>
      </c>
      <c r="M52" s="137">
        <v>0</v>
      </c>
      <c r="N52" s="137">
        <v>52.769588019999993</v>
      </c>
      <c r="O52" s="137">
        <v>24.596290440000001</v>
      </c>
      <c r="P52" s="137">
        <v>2E-3</v>
      </c>
      <c r="Q52" s="137">
        <v>0</v>
      </c>
      <c r="R52" s="137">
        <v>11.237994</v>
      </c>
      <c r="S52" s="137">
        <v>0</v>
      </c>
      <c r="T52" s="137">
        <v>0</v>
      </c>
      <c r="U52" s="137">
        <v>15.69911351</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396.37639753000002</v>
      </c>
      <c r="D53" s="137">
        <v>53.24019290999999</v>
      </c>
      <c r="E53" s="137">
        <v>375.47873577999997</v>
      </c>
      <c r="F53" s="137">
        <v>530.36881028999994</v>
      </c>
      <c r="G53" s="137">
        <v>206.31079764</v>
      </c>
      <c r="H53" s="137">
        <v>266.18019700000002</v>
      </c>
      <c r="I53" s="137">
        <v>161.77127745499999</v>
      </c>
      <c r="J53" s="137">
        <v>523.38864273999991</v>
      </c>
      <c r="K53" s="137">
        <v>929.49139684000147</v>
      </c>
      <c r="L53" s="137">
        <v>390.38944710000027</v>
      </c>
      <c r="M53" s="137">
        <v>744.06783548000237</v>
      </c>
      <c r="N53" s="137">
        <v>419.98896746999969</v>
      </c>
      <c r="O53" s="137">
        <v>56.785309680000012</v>
      </c>
      <c r="P53" s="137">
        <v>188.31987575000002</v>
      </c>
      <c r="Q53" s="137">
        <v>1095.7063444099999</v>
      </c>
      <c r="R53" s="137">
        <v>369.34836868000008</v>
      </c>
      <c r="S53" s="137">
        <v>516.66669253999999</v>
      </c>
      <c r="T53" s="137">
        <v>660.08612653</v>
      </c>
      <c r="U53" s="137">
        <v>318.79004632999994</v>
      </c>
      <c r="V53" s="137">
        <v>86.045974119999968</v>
      </c>
      <c r="W53" s="137">
        <v>1.6089145499999999</v>
      </c>
      <c r="X53" s="137">
        <v>4.3999999999999997E-2</v>
      </c>
      <c r="Y53" s="137">
        <v>3.3126139999999999</v>
      </c>
      <c r="Z53" s="137">
        <v>8.201852070000001</v>
      </c>
      <c r="AA53" s="137">
        <v>2.4305177699999998</v>
      </c>
      <c r="AB53" s="137">
        <v>0.24840000000000001</v>
      </c>
      <c r="AC53" s="137">
        <v>11.3220469</v>
      </c>
      <c r="AD53" s="137">
        <v>33.904389999999999</v>
      </c>
      <c r="AE53" s="137">
        <v>83.930803549999993</v>
      </c>
      <c r="AF53" s="137">
        <v>2.6675000000000001E-2</v>
      </c>
      <c r="AG53" s="137">
        <v>6.8491972099999989</v>
      </c>
      <c r="AH53" s="137">
        <v>11.21895808</v>
      </c>
      <c r="AI53" s="137">
        <v>3.40562612</v>
      </c>
      <c r="AJ53" s="137">
        <v>1.3589932800000002</v>
      </c>
      <c r="AK53" s="137">
        <v>0.18010878</v>
      </c>
      <c r="AL53" s="137">
        <v>1.6078903199999997</v>
      </c>
      <c r="AM53" s="137">
        <v>0.218</v>
      </c>
      <c r="AN53" s="137">
        <v>8.6387329999999998E-2</v>
      </c>
      <c r="AO53" s="137">
        <v>0</v>
      </c>
      <c r="AP53" s="137">
        <v>0.30524411000000001</v>
      </c>
      <c r="AQ53" s="137">
        <v>10.974290919999998</v>
      </c>
      <c r="AR53" s="137">
        <v>0.11729039999999999</v>
      </c>
      <c r="AS53" s="137">
        <v>6.1289999999999996</v>
      </c>
      <c r="AT53" s="137">
        <v>0.31591309000000001</v>
      </c>
      <c r="AU53" s="137">
        <v>0.21249218000000003</v>
      </c>
      <c r="AV53" s="137">
        <v>6.5556299999999998</v>
      </c>
      <c r="AW53" s="137">
        <v>4.73590395</v>
      </c>
      <c r="AX53" s="137">
        <v>2.9561123700000005</v>
      </c>
      <c r="AY53" s="137">
        <v>0.18266308000000001</v>
      </c>
      <c r="AZ53" s="137">
        <v>0</v>
      </c>
      <c r="BA53" s="137">
        <v>0.21271999999999999</v>
      </c>
      <c r="BB53" s="137">
        <v>29.956399609999998</v>
      </c>
      <c r="BC53" s="137">
        <v>2.4698580000000005E-2</v>
      </c>
      <c r="BD53" s="137">
        <v>0.70084000000000002</v>
      </c>
    </row>
    <row r="54" spans="2:56" x14ac:dyDescent="0.55000000000000004">
      <c r="B54" s="140" t="s">
        <v>226</v>
      </c>
      <c r="C54" s="137">
        <v>0</v>
      </c>
      <c r="D54" s="137">
        <v>10.9494746</v>
      </c>
      <c r="E54" s="137">
        <v>846.98626840000009</v>
      </c>
      <c r="F54" s="137">
        <v>0</v>
      </c>
      <c r="G54" s="137">
        <v>91.228396439999983</v>
      </c>
      <c r="H54" s="137">
        <v>95.646508999999995</v>
      </c>
      <c r="I54" s="137">
        <v>226.04965038000003</v>
      </c>
      <c r="J54" s="137">
        <v>0</v>
      </c>
      <c r="K54" s="137">
        <v>0</v>
      </c>
      <c r="L54" s="137">
        <v>33.385963709999999</v>
      </c>
      <c r="M54" s="137">
        <v>8.1778601799999979</v>
      </c>
      <c r="N54" s="137">
        <v>65.900725389999991</v>
      </c>
      <c r="O54" s="137">
        <v>471.05281485000012</v>
      </c>
      <c r="P54" s="137">
        <v>26.484102440000001</v>
      </c>
      <c r="Q54" s="137">
        <v>0</v>
      </c>
      <c r="R54" s="137">
        <v>16.880318469999999</v>
      </c>
      <c r="S54" s="137">
        <v>6.1242614700000022</v>
      </c>
      <c r="T54" s="137">
        <v>0</v>
      </c>
      <c r="U54" s="137">
        <v>5.5537712099999998</v>
      </c>
      <c r="V54" s="137">
        <v>0</v>
      </c>
      <c r="W54" s="137">
        <v>57.927511019999983</v>
      </c>
      <c r="X54" s="137">
        <v>0</v>
      </c>
      <c r="Y54" s="137">
        <v>0</v>
      </c>
      <c r="Z54" s="137">
        <v>65.487091079999999</v>
      </c>
      <c r="AA54" s="137">
        <v>45.420241490000009</v>
      </c>
      <c r="AB54" s="137">
        <v>0.14411636</v>
      </c>
      <c r="AC54" s="137">
        <v>0.89524669999999995</v>
      </c>
      <c r="AD54" s="137">
        <v>9.6603300000000001</v>
      </c>
      <c r="AE54" s="137">
        <v>0</v>
      </c>
      <c r="AF54" s="137">
        <v>2.3224790000000002E-2</v>
      </c>
      <c r="AG54" s="137">
        <v>0</v>
      </c>
      <c r="AH54" s="137">
        <v>0</v>
      </c>
      <c r="AI54" s="137">
        <v>0</v>
      </c>
      <c r="AJ54" s="137">
        <v>0</v>
      </c>
      <c r="AK54" s="137">
        <v>0</v>
      </c>
      <c r="AL54" s="137">
        <v>0</v>
      </c>
      <c r="AM54" s="137">
        <v>0</v>
      </c>
      <c r="AN54" s="137">
        <v>3.2796161700000002</v>
      </c>
      <c r="AO54" s="137">
        <v>0</v>
      </c>
      <c r="AP54" s="137">
        <v>0</v>
      </c>
      <c r="AQ54" s="137">
        <v>0</v>
      </c>
      <c r="AR54" s="137">
        <v>0</v>
      </c>
      <c r="AS54" s="137">
        <v>0</v>
      </c>
      <c r="AT54" s="137">
        <v>0</v>
      </c>
      <c r="AU54" s="137">
        <v>0</v>
      </c>
      <c r="AV54" s="137">
        <v>0.34823000000000004</v>
      </c>
      <c r="AW54" s="137">
        <v>0</v>
      </c>
      <c r="AX54" s="137">
        <v>0</v>
      </c>
      <c r="AY54" s="137">
        <v>0</v>
      </c>
      <c r="AZ54" s="137">
        <v>0</v>
      </c>
      <c r="BA54" s="137">
        <v>9.5460000000000003E-2</v>
      </c>
      <c r="BB54" s="137">
        <v>0</v>
      </c>
      <c r="BC54" s="137">
        <v>26.208736469999995</v>
      </c>
      <c r="BD54" s="137">
        <v>0</v>
      </c>
    </row>
    <row r="55" spans="2:56" x14ac:dyDescent="0.55000000000000004">
      <c r="B55" s="139" t="s">
        <v>379</v>
      </c>
      <c r="C55" s="137">
        <v>16.600131919999995</v>
      </c>
      <c r="D55" s="137">
        <v>10.848902020000001</v>
      </c>
      <c r="E55" s="137">
        <v>196.24944557000006</v>
      </c>
      <c r="F55" s="137">
        <v>172.94357346000001</v>
      </c>
      <c r="G55" s="137">
        <v>207.94032949999891</v>
      </c>
      <c r="H55" s="137">
        <v>125.099384</v>
      </c>
      <c r="I55" s="137">
        <v>58.252588310000007</v>
      </c>
      <c r="J55" s="137">
        <v>128.02917936</v>
      </c>
      <c r="K55" s="137">
        <v>48.041989690000008</v>
      </c>
      <c r="L55" s="137">
        <v>92.490810330000016</v>
      </c>
      <c r="M55" s="137">
        <v>158.01135197016004</v>
      </c>
      <c r="N55" s="137">
        <v>95.976797356999413</v>
      </c>
      <c r="O55" s="137">
        <v>89.447146410000002</v>
      </c>
      <c r="P55" s="137">
        <v>20.63303088</v>
      </c>
      <c r="Q55" s="137">
        <v>207.40159198000001</v>
      </c>
      <c r="R55" s="137">
        <v>29.510046219475381</v>
      </c>
      <c r="S55" s="137">
        <v>45.954044600000032</v>
      </c>
      <c r="T55" s="137">
        <v>95.849637760000064</v>
      </c>
      <c r="U55" s="137">
        <v>-16.843007350000001</v>
      </c>
      <c r="V55" s="137">
        <v>201.12163272000001</v>
      </c>
      <c r="W55" s="137">
        <v>0.87387354999999989</v>
      </c>
      <c r="X55" s="137">
        <v>0</v>
      </c>
      <c r="Y55" s="137">
        <v>0</v>
      </c>
      <c r="Z55" s="137">
        <v>0.33821398999999996</v>
      </c>
      <c r="AA55" s="137">
        <v>1.73668E-3</v>
      </c>
      <c r="AB55" s="137">
        <v>0</v>
      </c>
      <c r="AC55" s="137">
        <v>5.1689079300000005</v>
      </c>
      <c r="AD55" s="137">
        <v>5.8727999999999998</v>
      </c>
      <c r="AE55" s="137">
        <v>0.14944056999999999</v>
      </c>
      <c r="AF55" s="137">
        <v>0</v>
      </c>
      <c r="AG55" s="137">
        <v>13.011394409999999</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-2.14646435</v>
      </c>
      <c r="E56" s="137">
        <v>27.659956949999998</v>
      </c>
      <c r="F56" s="137">
        <v>24.146125110000003</v>
      </c>
      <c r="G56" s="137">
        <v>27.523038059999998</v>
      </c>
      <c r="H56" s="137">
        <v>0</v>
      </c>
      <c r="I56" s="137">
        <v>14.98329996</v>
      </c>
      <c r="J56" s="137">
        <v>28.73967695</v>
      </c>
      <c r="K56" s="137">
        <v>0</v>
      </c>
      <c r="L56" s="137">
        <v>6.6958613800000002</v>
      </c>
      <c r="M56" s="137">
        <v>23.872092300159977</v>
      </c>
      <c r="N56" s="137">
        <v>46.107752875499948</v>
      </c>
      <c r="O56" s="137">
        <v>8.4336245399999985</v>
      </c>
      <c r="P56" s="137">
        <v>0</v>
      </c>
      <c r="Q56" s="137">
        <v>0.96389459999999405</v>
      </c>
      <c r="R56" s="137">
        <v>0</v>
      </c>
      <c r="S56" s="137">
        <v>-2.6093669899999994</v>
      </c>
      <c r="T56" s="137">
        <v>19.169927552000011</v>
      </c>
      <c r="U56" s="137">
        <v>1.52879119</v>
      </c>
      <c r="V56" s="137">
        <v>0.99030841000000003</v>
      </c>
      <c r="W56" s="137">
        <v>0</v>
      </c>
      <c r="X56" s="137">
        <v>0</v>
      </c>
      <c r="Y56" s="137">
        <v>0</v>
      </c>
      <c r="Z56" s="137">
        <v>0.32737193999999997</v>
      </c>
      <c r="AA56" s="137">
        <v>1.73668E-3</v>
      </c>
      <c r="AB56" s="137">
        <v>0</v>
      </c>
      <c r="AC56" s="137">
        <v>0</v>
      </c>
      <c r="AD56" s="137">
        <v>-0.68703999999999998</v>
      </c>
      <c r="AE56" s="137">
        <v>9.312985E-2</v>
      </c>
      <c r="AF56" s="137">
        <v>0</v>
      </c>
      <c r="AG56" s="137">
        <v>-1.3864239200000017</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16.600131919999995</v>
      </c>
      <c r="D57" s="137">
        <v>12.995366370000001</v>
      </c>
      <c r="E57" s="137">
        <v>168.58948862000005</v>
      </c>
      <c r="F57" s="137">
        <v>148.79744835</v>
      </c>
      <c r="G57" s="137">
        <v>180.41729143999891</v>
      </c>
      <c r="H57" s="137">
        <v>125.099384</v>
      </c>
      <c r="I57" s="137">
        <v>43.269288350000004</v>
      </c>
      <c r="J57" s="137">
        <v>99.289502409999997</v>
      </c>
      <c r="K57" s="137">
        <v>48.041989690000008</v>
      </c>
      <c r="L57" s="137">
        <v>85.79494895000002</v>
      </c>
      <c r="M57" s="137">
        <v>134.13925967000006</v>
      </c>
      <c r="N57" s="137">
        <v>49.869044481499472</v>
      </c>
      <c r="O57" s="137">
        <v>81.013521870000005</v>
      </c>
      <c r="P57" s="137">
        <v>20.63303088</v>
      </c>
      <c r="Q57" s="137">
        <v>206.43769738</v>
      </c>
      <c r="R57" s="137">
        <v>29.510046219475381</v>
      </c>
      <c r="S57" s="137">
        <v>48.56341159000003</v>
      </c>
      <c r="T57" s="137">
        <v>76.679710208000046</v>
      </c>
      <c r="U57" s="137">
        <v>-18.37179854</v>
      </c>
      <c r="V57" s="137">
        <v>200.13132431</v>
      </c>
      <c r="W57" s="137">
        <v>0.87387354999999989</v>
      </c>
      <c r="X57" s="137">
        <v>0</v>
      </c>
      <c r="Y57" s="137">
        <v>0</v>
      </c>
      <c r="Z57" s="137">
        <v>1.0842049999999999E-2</v>
      </c>
      <c r="AA57" s="137">
        <v>0</v>
      </c>
      <c r="AB57" s="137">
        <v>0</v>
      </c>
      <c r="AC57" s="137">
        <v>5.1689079300000005</v>
      </c>
      <c r="AD57" s="137">
        <v>6.5598400000000003</v>
      </c>
      <c r="AE57" s="137">
        <v>5.6310720000000002E-2</v>
      </c>
      <c r="AF57" s="137">
        <v>0</v>
      </c>
      <c r="AG57" s="137">
        <v>14.39781833</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127.09510830722111</v>
      </c>
      <c r="D58" s="137">
        <v>519.42940869159997</v>
      </c>
      <c r="E58" s="137">
        <v>51.185747329999998</v>
      </c>
      <c r="F58" s="137">
        <v>205.77860741000003</v>
      </c>
      <c r="G58" s="137">
        <v>27.13827955</v>
      </c>
      <c r="H58" s="137">
        <v>60.644457000000003</v>
      </c>
      <c r="I58" s="137">
        <v>5.0066241300000005</v>
      </c>
      <c r="J58" s="137">
        <v>20.40021084</v>
      </c>
      <c r="K58" s="137">
        <v>129.83291610000001</v>
      </c>
      <c r="L58" s="137">
        <v>25.658752750000001</v>
      </c>
      <c r="M58" s="137">
        <v>157.48072648000002</v>
      </c>
      <c r="N58" s="137">
        <v>144.25898201999999</v>
      </c>
      <c r="O58" s="137">
        <v>122.73537189999955</v>
      </c>
      <c r="P58" s="137">
        <v>243.99417822480007</v>
      </c>
      <c r="Q58" s="137">
        <v>45.450094920000005</v>
      </c>
      <c r="R58" s="137">
        <v>-11.590423009899999</v>
      </c>
      <c r="S58" s="137">
        <v>183.51342112</v>
      </c>
      <c r="T58" s="137">
        <v>63.273088430000001</v>
      </c>
      <c r="U58" s="137">
        <v>368.22377929999999</v>
      </c>
      <c r="V58" s="137">
        <v>276.78195496999996</v>
      </c>
      <c r="W58" s="137">
        <v>29.219374440000006</v>
      </c>
      <c r="X58" s="137">
        <v>0.188</v>
      </c>
      <c r="Y58" s="137">
        <v>0</v>
      </c>
      <c r="Z58" s="137">
        <v>5.3842086699999996</v>
      </c>
      <c r="AA58" s="137">
        <v>0</v>
      </c>
      <c r="AB58" s="137">
        <v>4.95189667</v>
      </c>
      <c r="AC58" s="137">
        <v>180.60050899999993</v>
      </c>
      <c r="AD58" s="137">
        <v>98.597070000000002</v>
      </c>
      <c r="AE58" s="137">
        <v>24.171122230000002</v>
      </c>
      <c r="AF58" s="137">
        <v>0.56256779999999995</v>
      </c>
      <c r="AG58" s="137">
        <v>65.555033784999992</v>
      </c>
      <c r="AH58" s="137">
        <v>96.893559749999994</v>
      </c>
      <c r="AI58" s="137">
        <v>57.860816719999995</v>
      </c>
      <c r="AJ58" s="137">
        <v>3.6776560300000001</v>
      </c>
      <c r="AK58" s="137">
        <v>1.4277935400000001</v>
      </c>
      <c r="AL58" s="137">
        <v>8.3344903300000013</v>
      </c>
      <c r="AM58" s="137">
        <v>6.1539999999999999</v>
      </c>
      <c r="AN58" s="137">
        <v>0</v>
      </c>
      <c r="AO58" s="137">
        <v>3.8500670000000001E-2</v>
      </c>
      <c r="AP58" s="137">
        <v>13.580052119999998</v>
      </c>
      <c r="AQ58" s="137">
        <v>7.8822085899999985</v>
      </c>
      <c r="AR58" s="137">
        <v>9.4176430300000007</v>
      </c>
      <c r="AS58" s="137">
        <v>15.176</v>
      </c>
      <c r="AT58" s="137">
        <v>14.615390700000001</v>
      </c>
      <c r="AU58" s="137">
        <v>1.33495678</v>
      </c>
      <c r="AV58" s="137">
        <v>4.7899700000000003</v>
      </c>
      <c r="AW58" s="137">
        <v>1.70435611</v>
      </c>
      <c r="AX58" s="137">
        <v>0</v>
      </c>
      <c r="AY58" s="137">
        <v>10.41169126</v>
      </c>
      <c r="AZ58" s="137">
        <v>1.104E-4</v>
      </c>
      <c r="BA58" s="137">
        <v>6.2783599999999993</v>
      </c>
      <c r="BB58" s="137">
        <v>0</v>
      </c>
      <c r="BC58" s="137">
        <v>0</v>
      </c>
      <c r="BD58" s="137">
        <v>7.2258500000000003</v>
      </c>
    </row>
    <row r="59" spans="2:56" x14ac:dyDescent="0.55000000000000004">
      <c r="B59" s="139" t="s">
        <v>382</v>
      </c>
      <c r="C59" s="137">
        <v>1.9501000000000001E-2</v>
      </c>
      <c r="D59" s="137">
        <v>3.1354132900000002</v>
      </c>
      <c r="E59" s="137">
        <v>2.4279930699999994</v>
      </c>
      <c r="F59" s="137">
        <v>50.629430699999993</v>
      </c>
      <c r="G59" s="137">
        <v>0</v>
      </c>
      <c r="H59" s="137">
        <v>2.984823</v>
      </c>
      <c r="I59" s="137">
        <v>4.2905855800000001</v>
      </c>
      <c r="J59" s="137">
        <v>-0.12658027999999999</v>
      </c>
      <c r="K59" s="137">
        <v>0</v>
      </c>
      <c r="L59" s="137">
        <v>1.1859999999999999</v>
      </c>
      <c r="M59" s="137">
        <v>2.39871152</v>
      </c>
      <c r="N59" s="137">
        <v>161.51797253000001</v>
      </c>
      <c r="O59" s="137">
        <v>0</v>
      </c>
      <c r="P59" s="137">
        <v>35.772025970000001</v>
      </c>
      <c r="Q59" s="137">
        <v>0</v>
      </c>
      <c r="R59" s="137">
        <v>5.3433841499999994</v>
      </c>
      <c r="S59" s="137">
        <v>36.191639339000304</v>
      </c>
      <c r="T59" s="137">
        <v>0</v>
      </c>
      <c r="U59" s="137">
        <v>189.00961779801787</v>
      </c>
      <c r="V59" s="137">
        <v>109.61194097000001</v>
      </c>
      <c r="W59" s="137">
        <v>0</v>
      </c>
      <c r="X59" s="137">
        <v>0</v>
      </c>
      <c r="Y59" s="137">
        <v>0</v>
      </c>
      <c r="Z59" s="137">
        <v>0</v>
      </c>
      <c r="AA59" s="137">
        <v>0.11598852000000001</v>
      </c>
      <c r="AB59" s="137">
        <v>3.1212</v>
      </c>
      <c r="AC59" s="137">
        <v>9.8444298900000007</v>
      </c>
      <c r="AD59" s="137">
        <v>0.13500000000000001</v>
      </c>
      <c r="AE59" s="137">
        <v>0</v>
      </c>
      <c r="AF59" s="137">
        <v>0</v>
      </c>
      <c r="AG59" s="137">
        <v>48.631416340000001</v>
      </c>
      <c r="AH59" s="137">
        <v>7.6363907199999996</v>
      </c>
      <c r="AI59" s="137">
        <v>11.963348009999999</v>
      </c>
      <c r="AJ59" s="137">
        <v>1.6383324399999999</v>
      </c>
      <c r="AK59" s="137">
        <v>0</v>
      </c>
      <c r="AL59" s="137">
        <v>0</v>
      </c>
      <c r="AM59" s="137">
        <v>0</v>
      </c>
      <c r="AN59" s="137">
        <v>0</v>
      </c>
      <c r="AO59" s="137">
        <v>20.843417710000001</v>
      </c>
      <c r="AP59" s="137">
        <v>35.965436019999999</v>
      </c>
      <c r="AQ59" s="137">
        <v>0.23799999999999999</v>
      </c>
      <c r="AR59" s="137">
        <v>0.73128431000000005</v>
      </c>
      <c r="AS59" s="137">
        <v>0</v>
      </c>
      <c r="AT59" s="137">
        <v>8.5310854999999997</v>
      </c>
      <c r="AU59" s="137">
        <v>2.9447371800000002</v>
      </c>
      <c r="AV59" s="137">
        <v>0</v>
      </c>
      <c r="AW59" s="137">
        <v>0</v>
      </c>
      <c r="AX59" s="137">
        <v>0</v>
      </c>
      <c r="AY59" s="137">
        <v>0</v>
      </c>
      <c r="AZ59" s="137">
        <v>0.3231</v>
      </c>
      <c r="BA59" s="137">
        <v>1.3128346336598002</v>
      </c>
      <c r="BB59" s="137">
        <v>1.6426240000000001</v>
      </c>
      <c r="BC59" s="137">
        <v>5.1535611399999999</v>
      </c>
      <c r="BD59" s="137">
        <v>2.7719</v>
      </c>
    </row>
    <row r="60" spans="2:56" x14ac:dyDescent="0.55000000000000004">
      <c r="B60" s="139" t="s">
        <v>383</v>
      </c>
      <c r="C60" s="137">
        <v>209.69015983</v>
      </c>
      <c r="D60" s="137">
        <v>1685.6762172031845</v>
      </c>
      <c r="E60" s="137">
        <v>317.26509705025035</v>
      </c>
      <c r="F60" s="137">
        <v>4426.0652429077154</v>
      </c>
      <c r="G60" s="137">
        <v>229.55292049884702</v>
      </c>
      <c r="H60" s="137">
        <v>0</v>
      </c>
      <c r="I60" s="137">
        <v>794.77210319689993</v>
      </c>
      <c r="J60" s="137">
        <v>0</v>
      </c>
      <c r="K60" s="137">
        <v>192.87291775070199</v>
      </c>
      <c r="L60" s="137">
        <v>136.31624595351127</v>
      </c>
      <c r="M60" s="137">
        <v>1223.7857482806012</v>
      </c>
      <c r="N60" s="137">
        <v>273.88046141874736</v>
      </c>
      <c r="O60" s="137">
        <v>0</v>
      </c>
      <c r="P60" s="137">
        <v>59.868425239999993</v>
      </c>
      <c r="Q60" s="137">
        <v>0</v>
      </c>
      <c r="R60" s="137">
        <v>139.298540375854</v>
      </c>
      <c r="S60" s="137">
        <v>0</v>
      </c>
      <c r="T60" s="137">
        <v>36.619757020000002</v>
      </c>
      <c r="U60" s="137">
        <v>256.63190566811824</v>
      </c>
      <c r="V60" s="137">
        <v>287.49188906617815</v>
      </c>
      <c r="W60" s="137">
        <v>273.08687565000002</v>
      </c>
      <c r="X60" s="137">
        <v>0</v>
      </c>
      <c r="Y60" s="137">
        <v>29.803494169999997</v>
      </c>
      <c r="Z60" s="137">
        <v>243.931288685921</v>
      </c>
      <c r="AA60" s="137">
        <v>24.675596253625095</v>
      </c>
      <c r="AB60" s="137">
        <v>0</v>
      </c>
      <c r="AC60" s="137">
        <v>210.25241833999999</v>
      </c>
      <c r="AD60" s="137">
        <v>261.69695225258511</v>
      </c>
      <c r="AE60" s="137">
        <v>79.600037480578052</v>
      </c>
      <c r="AF60" s="137">
        <v>0</v>
      </c>
      <c r="AG60" s="137">
        <v>0</v>
      </c>
      <c r="AH60" s="137">
        <v>77.074239680375001</v>
      </c>
      <c r="AI60" s="137">
        <v>321.03955414000001</v>
      </c>
      <c r="AJ60" s="137">
        <v>0</v>
      </c>
      <c r="AK60" s="137">
        <v>2.8418000000000001</v>
      </c>
      <c r="AL60" s="137">
        <v>43.542264379999999</v>
      </c>
      <c r="AM60" s="137">
        <v>26.928999999999998</v>
      </c>
      <c r="AN60" s="137">
        <v>0</v>
      </c>
      <c r="AO60" s="137">
        <v>0</v>
      </c>
      <c r="AP60" s="137">
        <v>0</v>
      </c>
      <c r="AQ60" s="137">
        <v>0</v>
      </c>
      <c r="AR60" s="137">
        <v>8.2819783099999977</v>
      </c>
      <c r="AS60" s="137">
        <v>11.717000000000001</v>
      </c>
      <c r="AT60" s="137">
        <v>86.841570000000004</v>
      </c>
      <c r="AU60" s="137">
        <v>28.819710409999999</v>
      </c>
      <c r="AV60" s="137">
        <v>37.047880000000006</v>
      </c>
      <c r="AW60" s="137">
        <v>0</v>
      </c>
      <c r="AX60" s="137">
        <v>4.5850330100000001</v>
      </c>
      <c r="AY60" s="137">
        <v>0</v>
      </c>
      <c r="AZ60" s="137">
        <v>0</v>
      </c>
      <c r="BA60" s="137">
        <v>24.151799999999998</v>
      </c>
      <c r="BB60" s="137">
        <v>16.49725321668247</v>
      </c>
      <c r="BC60" s="137">
        <v>0</v>
      </c>
      <c r="BD60" s="137">
        <v>133.17079849811253</v>
      </c>
    </row>
    <row r="61" spans="2:56" x14ac:dyDescent="0.55000000000000004">
      <c r="B61" s="139" t="s">
        <v>384</v>
      </c>
      <c r="C61" s="137">
        <v>0</v>
      </c>
      <c r="D61" s="137">
        <v>22.72142873</v>
      </c>
      <c r="E61" s="137">
        <v>22.10513804</v>
      </c>
      <c r="F61" s="137">
        <v>0</v>
      </c>
      <c r="G61" s="137">
        <v>2.22123969</v>
      </c>
      <c r="H61" s="137">
        <v>0</v>
      </c>
      <c r="I61" s="137">
        <v>0</v>
      </c>
      <c r="J61" s="137">
        <v>0</v>
      </c>
      <c r="K61" s="137">
        <v>0</v>
      </c>
      <c r="L61" s="137">
        <v>0</v>
      </c>
      <c r="M61" s="137">
        <v>0</v>
      </c>
      <c r="N61" s="137">
        <v>0</v>
      </c>
      <c r="O61" s="137">
        <v>0.32880253999999998</v>
      </c>
      <c r="P61" s="137">
        <v>0</v>
      </c>
      <c r="Q61" s="137">
        <v>3.0252530000000002</v>
      </c>
      <c r="R61" s="137">
        <v>3.39</v>
      </c>
      <c r="S61" s="137">
        <v>0</v>
      </c>
      <c r="T61" s="137">
        <v>0</v>
      </c>
      <c r="U61" s="137">
        <v>0.21553</v>
      </c>
      <c r="V61" s="137">
        <v>0</v>
      </c>
      <c r="W61" s="137">
        <v>0.16253451999999999</v>
      </c>
      <c r="X61" s="137">
        <v>0</v>
      </c>
      <c r="Y61" s="137">
        <v>0</v>
      </c>
      <c r="Z61" s="137">
        <v>0</v>
      </c>
      <c r="AA61" s="137">
        <v>0</v>
      </c>
      <c r="AB61" s="137">
        <v>0</v>
      </c>
      <c r="AC61" s="137">
        <v>0</v>
      </c>
      <c r="AD61" s="137">
        <v>0</v>
      </c>
      <c r="AE61" s="137">
        <v>0</v>
      </c>
      <c r="AF61" s="137">
        <v>0</v>
      </c>
      <c r="AG61" s="137">
        <v>0</v>
      </c>
      <c r="AH61" s="137">
        <v>0.5</v>
      </c>
      <c r="AI61" s="137">
        <v>0</v>
      </c>
      <c r="AJ61" s="137">
        <v>0</v>
      </c>
      <c r="AK61" s="137">
        <v>0</v>
      </c>
      <c r="AL61" s="137">
        <v>0</v>
      </c>
      <c r="AM61" s="137">
        <v>0</v>
      </c>
      <c r="AN61" s="137">
        <v>0</v>
      </c>
      <c r="AO61" s="137">
        <v>0</v>
      </c>
      <c r="AP61" s="137">
        <v>2.0276999999999998</v>
      </c>
      <c r="AQ61" s="137">
        <v>0</v>
      </c>
      <c r="AR61" s="137">
        <v>0</v>
      </c>
      <c r="AS61" s="137">
        <v>0</v>
      </c>
      <c r="AT61" s="137">
        <v>6.2E-2</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8.7050000000000001</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16.071000000000002</v>
      </c>
      <c r="Y63" s="137">
        <v>0</v>
      </c>
      <c r="Z63" s="137">
        <v>0</v>
      </c>
      <c r="AA63" s="137">
        <v>209.78344351600029</v>
      </c>
      <c r="AB63" s="137">
        <v>0</v>
      </c>
      <c r="AC63" s="137">
        <v>0</v>
      </c>
      <c r="AD63" s="137">
        <v>0</v>
      </c>
      <c r="AE63" s="137">
        <v>0</v>
      </c>
      <c r="AF63" s="137">
        <v>0</v>
      </c>
      <c r="AG63" s="137">
        <v>0</v>
      </c>
      <c r="AH63" s="137">
        <v>0</v>
      </c>
      <c r="AI63" s="137">
        <v>0</v>
      </c>
      <c r="AJ63" s="137">
        <v>0</v>
      </c>
      <c r="AK63" s="137">
        <v>21.472086709999999</v>
      </c>
      <c r="AL63" s="137">
        <v>117.07566527537402</v>
      </c>
      <c r="AM63" s="137">
        <v>0</v>
      </c>
      <c r="AN63" s="137">
        <v>22.439722109999963</v>
      </c>
      <c r="AO63" s="137">
        <v>0</v>
      </c>
      <c r="AP63" s="137">
        <v>0</v>
      </c>
      <c r="AQ63" s="137">
        <v>39.774807070416912</v>
      </c>
      <c r="AR63" s="137">
        <v>0</v>
      </c>
      <c r="AS63" s="137">
        <v>21.934999999999999</v>
      </c>
      <c r="AT63" s="137">
        <v>102.05945044938029</v>
      </c>
      <c r="AU63" s="137">
        <v>0</v>
      </c>
      <c r="AV63" s="137">
        <v>51.824209999999994</v>
      </c>
      <c r="AW63" s="137">
        <v>18.393839627375002</v>
      </c>
      <c r="AX63" s="137">
        <v>0</v>
      </c>
      <c r="AY63" s="137">
        <v>93.965100000000007</v>
      </c>
      <c r="AZ63" s="137">
        <v>63.196339999999999</v>
      </c>
      <c r="BA63" s="137">
        <v>53.104365856110149</v>
      </c>
      <c r="BB63" s="137">
        <v>0</v>
      </c>
      <c r="BC63" s="137">
        <v>0</v>
      </c>
      <c r="BD63" s="137">
        <v>0</v>
      </c>
    </row>
    <row r="64" spans="2:56" s="165" customFormat="1" x14ac:dyDescent="0.55000000000000004">
      <c r="B64" s="192" t="s">
        <v>387</v>
      </c>
      <c r="C64" s="144">
        <v>9710.5427204641728</v>
      </c>
      <c r="D64" s="144">
        <v>12319.533812765791</v>
      </c>
      <c r="E64" s="144">
        <v>17862.870704770248</v>
      </c>
      <c r="F64" s="144">
        <v>20194.046958887713</v>
      </c>
      <c r="G64" s="144">
        <v>5071.8804472469492</v>
      </c>
      <c r="H64" s="144">
        <v>13012.520813262932</v>
      </c>
      <c r="I64" s="144">
        <v>7499.2150181144998</v>
      </c>
      <c r="J64" s="144">
        <v>8423.9644268370575</v>
      </c>
      <c r="K64" s="144">
        <v>14910.064536660715</v>
      </c>
      <c r="L64" s="144">
        <v>6695.1904820335276</v>
      </c>
      <c r="M64" s="144">
        <v>16885.136419870731</v>
      </c>
      <c r="N64" s="144">
        <v>13516.698914425737</v>
      </c>
      <c r="O64" s="144">
        <v>9868.1443526199037</v>
      </c>
      <c r="P64" s="144">
        <v>9438.7465364248073</v>
      </c>
      <c r="Q64" s="144">
        <v>20037.375588686657</v>
      </c>
      <c r="R64" s="144">
        <v>7419.8858849175022</v>
      </c>
      <c r="S64" s="144">
        <v>9588.2722846369979</v>
      </c>
      <c r="T64" s="144">
        <v>10068.895444376823</v>
      </c>
      <c r="U64" s="144">
        <v>11398.482539446133</v>
      </c>
      <c r="V64" s="144">
        <v>8305.4929670661786</v>
      </c>
      <c r="W64" s="144">
        <v>2643.7602075250011</v>
      </c>
      <c r="X64" s="144">
        <v>33.15</v>
      </c>
      <c r="Y64" s="144">
        <v>220.95719255</v>
      </c>
      <c r="Z64" s="144">
        <v>2551.6117903959216</v>
      </c>
      <c r="AA64" s="144">
        <v>868.33658356462536</v>
      </c>
      <c r="AB64" s="144">
        <v>292.23020204000005</v>
      </c>
      <c r="AC64" s="144">
        <v>5419.152126284901</v>
      </c>
      <c r="AD64" s="144">
        <v>4008.6255422525851</v>
      </c>
      <c r="AE64" s="144">
        <v>2579.4550243617541</v>
      </c>
      <c r="AF64" s="144">
        <v>68.877308410000012</v>
      </c>
      <c r="AG64" s="144">
        <v>2921.0619324644508</v>
      </c>
      <c r="AH64" s="144">
        <v>2573.3846052181748</v>
      </c>
      <c r="AI64" s="144">
        <v>2621.4015629034902</v>
      </c>
      <c r="AJ64" s="144">
        <v>195.93494596000005</v>
      </c>
      <c r="AK64" s="144">
        <v>56.144489029999995</v>
      </c>
      <c r="AL64" s="144">
        <v>347.88644931000005</v>
      </c>
      <c r="AM64" s="144">
        <v>221.63549534000003</v>
      </c>
      <c r="AN64" s="144">
        <v>99.007384379999976</v>
      </c>
      <c r="AO64" s="144">
        <v>23.351533750000002</v>
      </c>
      <c r="AP64" s="144">
        <v>436.37664789000007</v>
      </c>
      <c r="AQ64" s="144">
        <v>583.25858547041673</v>
      </c>
      <c r="AR64" s="144">
        <v>345.82103555999998</v>
      </c>
      <c r="AS64" s="144">
        <v>261.33600000000001</v>
      </c>
      <c r="AT64" s="144">
        <v>370.80212492938023</v>
      </c>
      <c r="AU64" s="144">
        <v>228.58619007999999</v>
      </c>
      <c r="AV64" s="144">
        <v>621.02601000000004</v>
      </c>
      <c r="AW64" s="144">
        <v>336.14940764737503</v>
      </c>
      <c r="AX64" s="144">
        <v>82.715868209999996</v>
      </c>
      <c r="AY64" s="144">
        <v>178.43182954</v>
      </c>
      <c r="AZ64" s="144">
        <v>63.5195504</v>
      </c>
      <c r="BA64" s="144">
        <v>411.75727059977004</v>
      </c>
      <c r="BB64" s="144">
        <v>868.9127500566824</v>
      </c>
      <c r="BC64" s="144">
        <v>800.71719484000005</v>
      </c>
      <c r="BD64" s="144">
        <v>439.46593849811256</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DECD-A0A6-4A22-A186-0FF94174D255}">
  <sheetPr codeName="Sheet83"/>
  <dimension ref="B2:BH63"/>
  <sheetViews>
    <sheetView workbookViewId="0">
      <pane xSplit="2" ySplit="4" topLeftCell="C50"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34.87890625" style="193"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8.703125" style="32" bestFit="1"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952</v>
      </c>
      <c r="D3" s="164" t="s">
        <v>953</v>
      </c>
      <c r="E3" s="164" t="s">
        <v>954</v>
      </c>
      <c r="F3" s="164" t="s">
        <v>955</v>
      </c>
      <c r="G3" s="164" t="s">
        <v>956</v>
      </c>
      <c r="H3" s="164" t="s">
        <v>957</v>
      </c>
      <c r="I3" s="164" t="s">
        <v>958</v>
      </c>
      <c r="J3" s="164" t="s">
        <v>959</v>
      </c>
      <c r="K3" s="164" t="s">
        <v>960</v>
      </c>
      <c r="L3" s="164" t="s">
        <v>961</v>
      </c>
      <c r="M3" s="164" t="s">
        <v>962</v>
      </c>
      <c r="N3" s="164" t="s">
        <v>963</v>
      </c>
      <c r="O3" s="164" t="s">
        <v>964</v>
      </c>
      <c r="P3" s="164" t="s">
        <v>965</v>
      </c>
      <c r="Q3" s="164" t="s">
        <v>966</v>
      </c>
      <c r="R3" s="164" t="s">
        <v>967</v>
      </c>
      <c r="S3" s="164" t="s">
        <v>968</v>
      </c>
      <c r="T3" s="164" t="s">
        <v>969</v>
      </c>
      <c r="U3" s="164" t="s">
        <v>970</v>
      </c>
      <c r="V3" s="164" t="s">
        <v>971</v>
      </c>
      <c r="W3" s="164" t="s">
        <v>972</v>
      </c>
      <c r="X3" s="164" t="s">
        <v>973</v>
      </c>
      <c r="Y3" s="164" t="s">
        <v>974</v>
      </c>
      <c r="Z3" s="164" t="s">
        <v>975</v>
      </c>
      <c r="AA3" s="164" t="s">
        <v>976</v>
      </c>
      <c r="AB3" s="164" t="s">
        <v>977</v>
      </c>
      <c r="AC3" s="164" t="s">
        <v>978</v>
      </c>
      <c r="AD3" s="164" t="s">
        <v>979</v>
      </c>
      <c r="AE3" s="164" t="s">
        <v>980</v>
      </c>
      <c r="AF3" s="164" t="s">
        <v>981</v>
      </c>
      <c r="AG3" s="164" t="s">
        <v>982</v>
      </c>
      <c r="AH3" s="164" t="s">
        <v>983</v>
      </c>
      <c r="AI3" s="164" t="s">
        <v>984</v>
      </c>
      <c r="AJ3" s="164" t="s">
        <v>985</v>
      </c>
      <c r="AK3" s="164" t="s">
        <v>986</v>
      </c>
      <c r="AL3" s="164" t="s">
        <v>987</v>
      </c>
      <c r="AM3" s="164" t="s">
        <v>988</v>
      </c>
      <c r="AN3" s="164" t="s">
        <v>989</v>
      </c>
      <c r="AO3" s="164" t="s">
        <v>990</v>
      </c>
      <c r="AP3" s="164" t="s">
        <v>991</v>
      </c>
      <c r="AQ3" s="164" t="s">
        <v>992</v>
      </c>
      <c r="AR3" s="164" t="s">
        <v>993</v>
      </c>
      <c r="AS3" s="164" t="s">
        <v>994</v>
      </c>
      <c r="AT3" s="164" t="s">
        <v>995</v>
      </c>
      <c r="AU3" s="164" t="s">
        <v>996</v>
      </c>
      <c r="AV3" s="164" t="s">
        <v>997</v>
      </c>
      <c r="AW3" s="164" t="s">
        <v>998</v>
      </c>
      <c r="AX3" s="164" t="s">
        <v>999</v>
      </c>
      <c r="AY3" s="164" t="s">
        <v>1000</v>
      </c>
      <c r="AZ3" s="164" t="s">
        <v>1001</v>
      </c>
      <c r="BA3" s="164" t="s">
        <v>1002</v>
      </c>
      <c r="BB3" s="164" t="s">
        <v>1003</v>
      </c>
      <c r="BC3" s="164" t="s">
        <v>1004</v>
      </c>
      <c r="BD3" s="164" t="s">
        <v>1005</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7537.8380988833051</v>
      </c>
      <c r="D5" s="199">
        <v>17383.149999999998</v>
      </c>
      <c r="E5" s="199">
        <v>21085.685563529987</v>
      </c>
      <c r="F5" s="199">
        <v>15685.712389670005</v>
      </c>
      <c r="G5" s="199">
        <v>5512.527281962999</v>
      </c>
      <c r="H5" s="199">
        <v>15831.985461572338</v>
      </c>
      <c r="I5" s="199">
        <v>8744.4893728200004</v>
      </c>
      <c r="J5" s="199">
        <v>12797.497868770006</v>
      </c>
      <c r="K5" s="199">
        <v>29649.656761089987</v>
      </c>
      <c r="L5" s="199">
        <v>5048.5966398900018</v>
      </c>
      <c r="M5" s="199">
        <v>16108.323871220011</v>
      </c>
      <c r="N5" s="199">
        <v>14778.845651689981</v>
      </c>
      <c r="O5" s="199">
        <v>15466.569363239996</v>
      </c>
      <c r="P5" s="199">
        <v>59210.14999999998</v>
      </c>
      <c r="Q5" s="199">
        <v>20586.411117859996</v>
      </c>
      <c r="R5" s="199">
        <v>13493.253432210009</v>
      </c>
      <c r="S5" s="199">
        <v>13455.190738389992</v>
      </c>
      <c r="T5" s="199">
        <v>12906.118970389998</v>
      </c>
      <c r="U5" s="199">
        <v>8774.0851234100046</v>
      </c>
      <c r="V5" s="199">
        <v>8394.5575072499996</v>
      </c>
      <c r="W5" s="199">
        <v>1516.1600004499992</v>
      </c>
      <c r="X5" s="199">
        <v>107.16</v>
      </c>
      <c r="Y5" s="199">
        <v>508.81799999999998</v>
      </c>
      <c r="Z5" s="199">
        <v>2129.0917087500002</v>
      </c>
      <c r="AA5" s="199">
        <v>1048.5879236499998</v>
      </c>
      <c r="AB5" s="199">
        <v>287.91885091000006</v>
      </c>
      <c r="AC5" s="199">
        <v>8088.5697256050044</v>
      </c>
      <c r="AD5" s="199">
        <v>3435.5547179</v>
      </c>
      <c r="AE5" s="199">
        <v>2980.9921430149971</v>
      </c>
      <c r="AF5" s="199">
        <v>71.030010340000004</v>
      </c>
      <c r="AG5" s="199">
        <v>4711.3081960961908</v>
      </c>
      <c r="AH5" s="199">
        <v>2706.8311195782899</v>
      </c>
      <c r="AI5" s="199">
        <v>5871.6140898412095</v>
      </c>
      <c r="AJ5" s="199">
        <v>242.80528911000002</v>
      </c>
      <c r="AK5" s="199">
        <v>300.7427379999998</v>
      </c>
      <c r="AL5" s="199">
        <v>770.91696709500013</v>
      </c>
      <c r="AM5" s="199">
        <v>427.86740918999993</v>
      </c>
      <c r="AN5" s="199">
        <v>101.28482183</v>
      </c>
      <c r="AO5" s="199">
        <v>8.5587500000000011E-2</v>
      </c>
      <c r="AP5" s="199">
        <v>675.71624545999941</v>
      </c>
      <c r="AQ5" s="199">
        <v>396.01453999999995</v>
      </c>
      <c r="AR5" s="199">
        <v>591.37072999999998</v>
      </c>
      <c r="AS5" s="199">
        <v>423.50700000000001</v>
      </c>
      <c r="AT5" s="199">
        <v>359.96875</v>
      </c>
      <c r="AU5" s="199">
        <v>650.94893138000043</v>
      </c>
      <c r="AV5" s="199">
        <v>600.38986999999997</v>
      </c>
      <c r="AW5" s="199">
        <v>352.56388999999996</v>
      </c>
      <c r="AX5" s="199">
        <v>467.05411493999998</v>
      </c>
      <c r="AY5" s="199">
        <v>193.66528972999998</v>
      </c>
      <c r="AZ5" s="199">
        <v>63.140025600000001</v>
      </c>
      <c r="BA5" s="199">
        <v>236.62365999999997</v>
      </c>
      <c r="BB5" s="199">
        <v>468.93348647000005</v>
      </c>
      <c r="BC5" s="199">
        <v>810.04933999999992</v>
      </c>
      <c r="BD5" s="199">
        <v>294.63251000000002</v>
      </c>
    </row>
    <row r="6" spans="2:56" x14ac:dyDescent="0.55000000000000004">
      <c r="B6" s="198" t="s">
        <v>243</v>
      </c>
      <c r="C6" s="199">
        <v>780.81160006999983</v>
      </c>
      <c r="D6" s="199">
        <v>1088.3499999999999</v>
      </c>
      <c r="E6" s="199">
        <v>694.56852657999946</v>
      </c>
      <c r="F6" s="199">
        <v>564.61725195000008</v>
      </c>
      <c r="G6" s="199">
        <v>0</v>
      </c>
      <c r="H6" s="199">
        <v>386.99219850000014</v>
      </c>
      <c r="I6" s="199">
        <v>58.874084529999998</v>
      </c>
      <c r="J6" s="199">
        <v>162.69403762999997</v>
      </c>
      <c r="K6" s="199">
        <v>3069.0543952899998</v>
      </c>
      <c r="L6" s="199">
        <v>265.10999464999998</v>
      </c>
      <c r="M6" s="199">
        <v>875.7502966199994</v>
      </c>
      <c r="N6" s="199">
        <v>994.04524885999979</v>
      </c>
      <c r="O6" s="199">
        <v>740.16473443999996</v>
      </c>
      <c r="P6" s="199">
        <v>748.43</v>
      </c>
      <c r="Q6" s="199">
        <v>790.85411961999966</v>
      </c>
      <c r="R6" s="199">
        <v>363.93625086000003</v>
      </c>
      <c r="S6" s="199">
        <v>666.54075374000001</v>
      </c>
      <c r="T6" s="199">
        <v>432.65847703000009</v>
      </c>
      <c r="U6" s="199">
        <v>419.90200746000011</v>
      </c>
      <c r="V6" s="199">
        <v>853.38278193000019</v>
      </c>
      <c r="W6" s="199">
        <v>85.674257909999994</v>
      </c>
      <c r="X6" s="199">
        <v>6.2919999999999998</v>
      </c>
      <c r="Y6" s="199">
        <v>0</v>
      </c>
      <c r="Z6" s="199">
        <v>49.611840920000006</v>
      </c>
      <c r="AA6" s="199">
        <v>15.917375789999999</v>
      </c>
      <c r="AB6" s="199">
        <v>2.5156644700000008</v>
      </c>
      <c r="AC6" s="199">
        <v>144.96698283000003</v>
      </c>
      <c r="AD6" s="199">
        <v>306.86815128999996</v>
      </c>
      <c r="AE6" s="199">
        <v>153.93475904000002</v>
      </c>
      <c r="AF6" s="199">
        <v>43.111108570000006</v>
      </c>
      <c r="AG6" s="199">
        <v>158.3896757</v>
      </c>
      <c r="AH6" s="199">
        <v>413.73893898000006</v>
      </c>
      <c r="AI6" s="199">
        <v>152.23249768999992</v>
      </c>
      <c r="AJ6" s="199">
        <v>0</v>
      </c>
      <c r="AK6" s="199">
        <v>2.4226300000000003</v>
      </c>
      <c r="AL6" s="199">
        <v>7.5282801900000011</v>
      </c>
      <c r="AM6" s="199">
        <v>2</v>
      </c>
      <c r="AN6" s="199">
        <v>15.50775904</v>
      </c>
      <c r="AO6" s="199">
        <v>0</v>
      </c>
      <c r="AP6" s="199">
        <v>20.231699399999997</v>
      </c>
      <c r="AQ6" s="199">
        <v>12.605469999999999</v>
      </c>
      <c r="AR6" s="199">
        <v>43.038599999999995</v>
      </c>
      <c r="AS6" s="199">
        <v>4.2149999999999999</v>
      </c>
      <c r="AT6" s="199">
        <v>24.620249999999999</v>
      </c>
      <c r="AU6" s="199">
        <v>0</v>
      </c>
      <c r="AV6" s="199">
        <v>16.856780000000001</v>
      </c>
      <c r="AW6" s="199">
        <v>9.879430000000001</v>
      </c>
      <c r="AX6" s="199">
        <v>10.325319799999999</v>
      </c>
      <c r="AY6" s="199">
        <v>0</v>
      </c>
      <c r="AZ6" s="199">
        <v>0</v>
      </c>
      <c r="BA6" s="199">
        <v>5.7585899999999999</v>
      </c>
      <c r="BB6" s="199">
        <v>62.180600140000017</v>
      </c>
      <c r="BC6" s="199">
        <v>11.35064</v>
      </c>
      <c r="BD6" s="199">
        <v>17</v>
      </c>
    </row>
    <row r="7" spans="2:56" x14ac:dyDescent="0.55000000000000004">
      <c r="B7" s="198" t="s">
        <v>244</v>
      </c>
      <c r="C7" s="199">
        <v>2114.2294992100005</v>
      </c>
      <c r="D7" s="199">
        <v>0</v>
      </c>
      <c r="E7" s="199">
        <v>361.48622767000001</v>
      </c>
      <c r="F7" s="199">
        <v>1009.7470891999998</v>
      </c>
      <c r="G7" s="199">
        <v>0</v>
      </c>
      <c r="H7" s="199">
        <v>0</v>
      </c>
      <c r="I7" s="199">
        <v>237.5214028</v>
      </c>
      <c r="J7" s="199">
        <v>2.4982964399999998</v>
      </c>
      <c r="K7" s="199">
        <v>0</v>
      </c>
      <c r="L7" s="199">
        <v>212.54502355999998</v>
      </c>
      <c r="M7" s="199">
        <v>2383.7477349200003</v>
      </c>
      <c r="N7" s="199">
        <v>74.527936920000002</v>
      </c>
      <c r="O7" s="199">
        <v>633.30162259000008</v>
      </c>
      <c r="P7" s="199">
        <v>359.17999999999995</v>
      </c>
      <c r="Q7" s="199">
        <v>332.27699726999998</v>
      </c>
      <c r="R7" s="199">
        <v>904.61684058000003</v>
      </c>
      <c r="S7" s="199">
        <v>185.29251005999998</v>
      </c>
      <c r="T7" s="199">
        <v>1570.3556653000005</v>
      </c>
      <c r="U7" s="199">
        <v>390.95094649000009</v>
      </c>
      <c r="V7" s="199">
        <v>38.789960290000003</v>
      </c>
      <c r="W7" s="199">
        <v>3.0345511099999993</v>
      </c>
      <c r="X7" s="199">
        <v>0</v>
      </c>
      <c r="Y7" s="199">
        <v>0</v>
      </c>
      <c r="Z7" s="199">
        <v>7.0071974099999998</v>
      </c>
      <c r="AA7" s="199">
        <v>0</v>
      </c>
      <c r="AB7" s="199">
        <v>0</v>
      </c>
      <c r="AC7" s="199">
        <v>15.699</v>
      </c>
      <c r="AD7" s="199">
        <v>86.340106789999993</v>
      </c>
      <c r="AE7" s="199">
        <v>0</v>
      </c>
      <c r="AF7" s="199">
        <v>0</v>
      </c>
      <c r="AG7" s="199">
        <v>46.864982330000004</v>
      </c>
      <c r="AH7" s="199">
        <v>77.610332560000018</v>
      </c>
      <c r="AI7" s="199">
        <v>9.8228257899999996</v>
      </c>
      <c r="AJ7" s="199">
        <v>0</v>
      </c>
      <c r="AK7" s="199">
        <v>0</v>
      </c>
      <c r="AL7" s="199">
        <v>0</v>
      </c>
      <c r="AM7" s="199">
        <v>0</v>
      </c>
      <c r="AN7" s="199">
        <v>0</v>
      </c>
      <c r="AO7" s="199">
        <v>0</v>
      </c>
      <c r="AP7" s="199">
        <v>0</v>
      </c>
      <c r="AQ7" s="199">
        <v>15.20045</v>
      </c>
      <c r="AR7" s="199">
        <v>0</v>
      </c>
      <c r="AS7" s="199">
        <v>1.5</v>
      </c>
      <c r="AT7" s="199">
        <v>0</v>
      </c>
      <c r="AU7" s="199">
        <v>0</v>
      </c>
      <c r="AV7" s="199">
        <v>0</v>
      </c>
      <c r="AW7" s="199">
        <v>20.207000000000001</v>
      </c>
      <c r="AX7" s="199">
        <v>0</v>
      </c>
      <c r="AY7" s="199">
        <v>0</v>
      </c>
      <c r="AZ7" s="199">
        <v>0</v>
      </c>
      <c r="BA7" s="199">
        <v>0.94043999999999994</v>
      </c>
      <c r="BB7" s="199">
        <v>23.642950899999999</v>
      </c>
      <c r="BC7" s="199">
        <v>0</v>
      </c>
      <c r="BD7" s="199">
        <v>0</v>
      </c>
    </row>
    <row r="8" spans="2:56" ht="31.35" x14ac:dyDescent="0.55000000000000004">
      <c r="B8" s="198" t="s">
        <v>245</v>
      </c>
      <c r="C8" s="199">
        <v>41665.605607759971</v>
      </c>
      <c r="D8" s="199">
        <v>29546.969999999994</v>
      </c>
      <c r="E8" s="199">
        <v>66641.314045080013</v>
      </c>
      <c r="F8" s="199">
        <v>84463.777081959983</v>
      </c>
      <c r="G8" s="199">
        <v>15092.799638031898</v>
      </c>
      <c r="H8" s="199">
        <v>80437.953530129991</v>
      </c>
      <c r="I8" s="199">
        <v>37274.347306109506</v>
      </c>
      <c r="J8" s="199">
        <v>34294.988346280006</v>
      </c>
      <c r="K8" s="199">
        <v>11111.618500140001</v>
      </c>
      <c r="L8" s="199">
        <v>27443.345165380004</v>
      </c>
      <c r="M8" s="199">
        <v>57036.045634039998</v>
      </c>
      <c r="N8" s="199">
        <v>37131.696263140002</v>
      </c>
      <c r="O8" s="199">
        <v>31064.826603000001</v>
      </c>
      <c r="P8" s="199">
        <v>14075.239999999998</v>
      </c>
      <c r="Q8" s="199">
        <v>79409.862724101389</v>
      </c>
      <c r="R8" s="199">
        <v>20708.447974549999</v>
      </c>
      <c r="S8" s="199">
        <v>20301.232046446505</v>
      </c>
      <c r="T8" s="199">
        <v>33150.255134150022</v>
      </c>
      <c r="U8" s="199">
        <v>43702.601076799998</v>
      </c>
      <c r="V8" s="199">
        <v>28785.380532142499</v>
      </c>
      <c r="W8" s="199">
        <v>1335.0785442200001</v>
      </c>
      <c r="X8" s="199">
        <v>0.56000000000000005</v>
      </c>
      <c r="Y8" s="199">
        <v>624.298</v>
      </c>
      <c r="Z8" s="199">
        <v>2571.4034017800004</v>
      </c>
      <c r="AA8" s="199">
        <v>625.52568369000005</v>
      </c>
      <c r="AB8" s="199">
        <v>250.99727944</v>
      </c>
      <c r="AC8" s="199">
        <v>4571.8618137500007</v>
      </c>
      <c r="AD8" s="199">
        <v>3563.9948333399993</v>
      </c>
      <c r="AE8" s="199">
        <v>1825.827453737</v>
      </c>
      <c r="AF8" s="199">
        <v>142.86338651999998</v>
      </c>
      <c r="AG8" s="199">
        <v>5804.1137649245002</v>
      </c>
      <c r="AH8" s="199">
        <v>6786.8930482180003</v>
      </c>
      <c r="AI8" s="199">
        <v>1888.3896055399998</v>
      </c>
      <c r="AJ8" s="199">
        <v>196.82265380999999</v>
      </c>
      <c r="AK8" s="199">
        <v>44.227119999999985</v>
      </c>
      <c r="AL8" s="199">
        <v>160.84032763000002</v>
      </c>
      <c r="AM8" s="199">
        <v>37.364263340000001</v>
      </c>
      <c r="AN8" s="199">
        <v>1.9400875399999999</v>
      </c>
      <c r="AO8" s="199">
        <v>59.997709069999999</v>
      </c>
      <c r="AP8" s="199">
        <v>210.45493656999997</v>
      </c>
      <c r="AQ8" s="199">
        <v>408.27443000000005</v>
      </c>
      <c r="AR8" s="199">
        <v>331.09921000000003</v>
      </c>
      <c r="AS8" s="199">
        <v>149.63499999999999</v>
      </c>
      <c r="AT8" s="199">
        <v>266.93894</v>
      </c>
      <c r="AU8" s="199">
        <v>191.75511775999999</v>
      </c>
      <c r="AV8" s="199">
        <v>502.95015999999998</v>
      </c>
      <c r="AW8" s="199">
        <v>190.29366000000002</v>
      </c>
      <c r="AX8" s="199">
        <v>30.89538301</v>
      </c>
      <c r="AY8" s="199">
        <v>69.368382799999992</v>
      </c>
      <c r="AZ8" s="199">
        <v>202.4926619</v>
      </c>
      <c r="BA8" s="199">
        <v>158.44900000000001</v>
      </c>
      <c r="BB8" s="199">
        <v>529.36739712999974</v>
      </c>
      <c r="BC8" s="199">
        <v>304.91213000000005</v>
      </c>
      <c r="BD8" s="199">
        <v>317.57704999999999</v>
      </c>
    </row>
    <row r="9" spans="2:56" x14ac:dyDescent="0.55000000000000004">
      <c r="B9" s="198" t="s">
        <v>246</v>
      </c>
      <c r="C9" s="199">
        <v>2800.9800568099981</v>
      </c>
      <c r="D9" s="199">
        <v>3660.75</v>
      </c>
      <c r="E9" s="199">
        <v>20566.307471429987</v>
      </c>
      <c r="F9" s="199">
        <v>6523.6012365200022</v>
      </c>
      <c r="G9" s="199">
        <v>7792.0991160500116</v>
      </c>
      <c r="H9" s="199">
        <v>1814.1029872800004</v>
      </c>
      <c r="I9" s="199">
        <v>1788.2428976900001</v>
      </c>
      <c r="J9" s="199">
        <v>1897.4678706799998</v>
      </c>
      <c r="K9" s="199">
        <v>14391.377837019983</v>
      </c>
      <c r="L9" s="199">
        <v>6324.6416350000018</v>
      </c>
      <c r="M9" s="199">
        <v>18086.414444179976</v>
      </c>
      <c r="N9" s="199">
        <v>29417.506828300076</v>
      </c>
      <c r="O9" s="199">
        <v>4969.0714886500009</v>
      </c>
      <c r="P9" s="199">
        <v>10052.279999999999</v>
      </c>
      <c r="Q9" s="199">
        <v>8977.2796344999933</v>
      </c>
      <c r="R9" s="199">
        <v>9483.9769703599977</v>
      </c>
      <c r="S9" s="199">
        <v>9343.3954369729927</v>
      </c>
      <c r="T9" s="199">
        <v>4643.4284504199995</v>
      </c>
      <c r="U9" s="199">
        <v>11071.427934750001</v>
      </c>
      <c r="V9" s="199">
        <v>7572.0716500199978</v>
      </c>
      <c r="W9" s="199">
        <v>6284.2292012400076</v>
      </c>
      <c r="X9" s="199">
        <v>71.578999999999994</v>
      </c>
      <c r="Y9" s="199">
        <v>73.754000000000005</v>
      </c>
      <c r="Z9" s="199">
        <v>1924.0872360020007</v>
      </c>
      <c r="AA9" s="199">
        <v>74.906929470000023</v>
      </c>
      <c r="AB9" s="199">
        <v>226.08203002000005</v>
      </c>
      <c r="AC9" s="199">
        <v>634.36539390000019</v>
      </c>
      <c r="AD9" s="199">
        <v>13115.14909784</v>
      </c>
      <c r="AE9" s="199">
        <v>377.26154177000001</v>
      </c>
      <c r="AF9" s="199">
        <v>168.62097623</v>
      </c>
      <c r="AG9" s="199">
        <v>2096.6347893599996</v>
      </c>
      <c r="AH9" s="199">
        <v>3413.0463721899978</v>
      </c>
      <c r="AI9" s="199">
        <v>1296.8734950369999</v>
      </c>
      <c r="AJ9" s="199">
        <v>137.31677458999999</v>
      </c>
      <c r="AK9" s="199">
        <v>5.2175009999999968</v>
      </c>
      <c r="AL9" s="199">
        <v>336.52253721330032</v>
      </c>
      <c r="AM9" s="199">
        <v>626.40899103999936</v>
      </c>
      <c r="AN9" s="199">
        <v>58.275882039999999</v>
      </c>
      <c r="AO9" s="199">
        <v>16.833114609999999</v>
      </c>
      <c r="AP9" s="199">
        <v>69.842255559999984</v>
      </c>
      <c r="AQ9" s="199">
        <v>502.95938000000007</v>
      </c>
      <c r="AR9" s="199">
        <v>1083.1028499999998</v>
      </c>
      <c r="AS9" s="199">
        <v>456.339</v>
      </c>
      <c r="AT9" s="199">
        <v>354.43920000000008</v>
      </c>
      <c r="AU9" s="199">
        <v>0</v>
      </c>
      <c r="AV9" s="199">
        <v>176.77125000000001</v>
      </c>
      <c r="AW9" s="199">
        <v>295.62224999999995</v>
      </c>
      <c r="AX9" s="199">
        <v>10.683154269999999</v>
      </c>
      <c r="AY9" s="199">
        <v>238.85546047999998</v>
      </c>
      <c r="AZ9" s="199">
        <v>0</v>
      </c>
      <c r="BA9" s="199">
        <v>82.312960000000004</v>
      </c>
      <c r="BB9" s="199">
        <v>287.24158729000004</v>
      </c>
      <c r="BC9" s="199">
        <v>187.67713000000001</v>
      </c>
      <c r="BD9" s="199">
        <v>343.59710999999999</v>
      </c>
    </row>
    <row r="10" spans="2:56" x14ac:dyDescent="0.55000000000000004">
      <c r="B10" s="198" t="s">
        <v>247</v>
      </c>
      <c r="C10" s="199">
        <v>12207.025761223005</v>
      </c>
      <c r="D10" s="199">
        <v>19162.199999999997</v>
      </c>
      <c r="E10" s="199">
        <v>22946.921805539998</v>
      </c>
      <c r="F10" s="199">
        <v>26655.87772548501</v>
      </c>
      <c r="G10" s="199">
        <v>7544.0631675499999</v>
      </c>
      <c r="H10" s="199">
        <v>14150.474165490006</v>
      </c>
      <c r="I10" s="199">
        <v>8342.8077531199997</v>
      </c>
      <c r="J10" s="199">
        <v>12667.7164822</v>
      </c>
      <c r="K10" s="199">
        <v>4064.9823704199998</v>
      </c>
      <c r="L10" s="199">
        <v>10606.038061570001</v>
      </c>
      <c r="M10" s="199">
        <v>28570.889253749996</v>
      </c>
      <c r="N10" s="199">
        <v>20414.306987029999</v>
      </c>
      <c r="O10" s="199">
        <v>14239.75520713</v>
      </c>
      <c r="P10" s="199">
        <v>4798.670000000001</v>
      </c>
      <c r="Q10" s="199">
        <v>27700.31134982</v>
      </c>
      <c r="R10" s="199">
        <v>11806.866396109994</v>
      </c>
      <c r="S10" s="199">
        <v>14214.567388020001</v>
      </c>
      <c r="T10" s="199">
        <v>20438.576950879997</v>
      </c>
      <c r="U10" s="199">
        <v>17499.199910439995</v>
      </c>
      <c r="V10" s="199">
        <v>15819.085391859999</v>
      </c>
      <c r="W10" s="199">
        <v>383.99799211000004</v>
      </c>
      <c r="X10" s="199">
        <v>0</v>
      </c>
      <c r="Y10" s="199">
        <v>0</v>
      </c>
      <c r="Z10" s="199">
        <v>1429.7365488699998</v>
      </c>
      <c r="AA10" s="199">
        <v>0.10345955999999999</v>
      </c>
      <c r="AB10" s="199">
        <v>0</v>
      </c>
      <c r="AC10" s="199">
        <v>512.58832735999999</v>
      </c>
      <c r="AD10" s="199">
        <v>348.74143479999992</v>
      </c>
      <c r="AE10" s="199">
        <v>219.89509533</v>
      </c>
      <c r="AF10" s="199">
        <v>0</v>
      </c>
      <c r="AG10" s="199">
        <v>1293.2516807900001</v>
      </c>
      <c r="AH10" s="199">
        <v>0</v>
      </c>
      <c r="AI10" s="199">
        <v>3668.8328154799997</v>
      </c>
      <c r="AJ10" s="199">
        <v>0</v>
      </c>
      <c r="AK10" s="199">
        <v>0</v>
      </c>
      <c r="AL10" s="199">
        <v>2.0621887299999999</v>
      </c>
      <c r="AM10" s="199">
        <v>0</v>
      </c>
      <c r="AN10" s="199">
        <v>6.8064397999999997</v>
      </c>
      <c r="AO10" s="199">
        <v>0</v>
      </c>
      <c r="AP10" s="199">
        <v>0</v>
      </c>
      <c r="AQ10" s="199">
        <v>319.86124999999998</v>
      </c>
      <c r="AR10" s="199">
        <v>0</v>
      </c>
      <c r="AS10" s="199">
        <v>36</v>
      </c>
      <c r="AT10" s="199">
        <v>5.6018299999999996</v>
      </c>
      <c r="AU10" s="199">
        <v>0</v>
      </c>
      <c r="AV10" s="199">
        <v>0</v>
      </c>
      <c r="AW10" s="199">
        <v>0</v>
      </c>
      <c r="AX10" s="199">
        <v>16.7495449</v>
      </c>
      <c r="AY10" s="199">
        <v>0</v>
      </c>
      <c r="AZ10" s="199">
        <v>0</v>
      </c>
      <c r="BA10" s="199">
        <v>220.66364999999999</v>
      </c>
      <c r="BB10" s="199">
        <v>221.76651307999998</v>
      </c>
      <c r="BC10" s="199">
        <v>72.4495</v>
      </c>
      <c r="BD10" s="199">
        <v>27.396699999999999</v>
      </c>
    </row>
    <row r="11" spans="2:56" x14ac:dyDescent="0.55000000000000004">
      <c r="B11" s="198" t="s">
        <v>389</v>
      </c>
      <c r="C11" s="199">
        <v>3925.5887909899984</v>
      </c>
      <c r="D11" s="199">
        <v>2529.7199999999998</v>
      </c>
      <c r="E11" s="199">
        <v>4041.1001473700003</v>
      </c>
      <c r="F11" s="199">
        <v>1658.5547731500003</v>
      </c>
      <c r="G11" s="199">
        <v>2862.0072806599983</v>
      </c>
      <c r="H11" s="199">
        <v>9670.318593779999</v>
      </c>
      <c r="I11" s="199">
        <v>2375.204527379999</v>
      </c>
      <c r="J11" s="199">
        <v>1637.32773348</v>
      </c>
      <c r="K11" s="199">
        <v>989.09335743999998</v>
      </c>
      <c r="L11" s="199">
        <v>1166.1816001500001</v>
      </c>
      <c r="M11" s="199">
        <v>9726.2834541999964</v>
      </c>
      <c r="N11" s="199">
        <v>6514.3284873400007</v>
      </c>
      <c r="O11" s="199">
        <v>2665.1218827399998</v>
      </c>
      <c r="P11" s="199">
        <v>518.86999999999989</v>
      </c>
      <c r="Q11" s="199">
        <v>4098.4590671699998</v>
      </c>
      <c r="R11" s="199">
        <v>405.12710410999995</v>
      </c>
      <c r="S11" s="199">
        <v>1742.8991539099998</v>
      </c>
      <c r="T11" s="199">
        <v>4667.7018313999997</v>
      </c>
      <c r="U11" s="199">
        <v>3306.8185883799997</v>
      </c>
      <c r="V11" s="199">
        <v>1791.3172061699997</v>
      </c>
      <c r="W11" s="199">
        <v>123.20216491999999</v>
      </c>
      <c r="X11" s="199">
        <v>2.7</v>
      </c>
      <c r="Y11" s="199">
        <v>0</v>
      </c>
      <c r="Z11" s="199">
        <v>220.73380226</v>
      </c>
      <c r="AA11" s="199">
        <v>0</v>
      </c>
      <c r="AB11" s="199">
        <v>18.631498969999999</v>
      </c>
      <c r="AC11" s="199">
        <v>198.41752594999997</v>
      </c>
      <c r="AD11" s="199">
        <v>291.09711535000002</v>
      </c>
      <c r="AE11" s="199">
        <v>91.642244440000013</v>
      </c>
      <c r="AF11" s="199">
        <v>48.124491290000009</v>
      </c>
      <c r="AG11" s="199">
        <v>509.15743159149997</v>
      </c>
      <c r="AH11" s="199">
        <v>137.59031995000009</v>
      </c>
      <c r="AI11" s="199">
        <v>71.262958860000012</v>
      </c>
      <c r="AJ11" s="199">
        <v>0.65654502999999997</v>
      </c>
      <c r="AK11" s="199">
        <v>14.264102000000003</v>
      </c>
      <c r="AL11" s="199">
        <v>0</v>
      </c>
      <c r="AM11" s="199">
        <v>2.5955825899999998</v>
      </c>
      <c r="AN11" s="199">
        <v>46.245576270000001</v>
      </c>
      <c r="AO11" s="199">
        <v>3.45</v>
      </c>
      <c r="AP11" s="199">
        <v>0</v>
      </c>
      <c r="AQ11" s="199">
        <v>193.77966000000001</v>
      </c>
      <c r="AR11" s="199">
        <v>41.963929999999998</v>
      </c>
      <c r="AS11" s="199">
        <v>30.631</v>
      </c>
      <c r="AT11" s="199">
        <v>14.23568</v>
      </c>
      <c r="AU11" s="199">
        <v>0</v>
      </c>
      <c r="AV11" s="199">
        <v>62.511330000000001</v>
      </c>
      <c r="AW11" s="199">
        <v>46.6096</v>
      </c>
      <c r="AX11" s="199">
        <v>28.6</v>
      </c>
      <c r="AY11" s="199">
        <v>43.670922010000012</v>
      </c>
      <c r="AZ11" s="199">
        <v>0</v>
      </c>
      <c r="BA11" s="199">
        <v>11.935879999999999</v>
      </c>
      <c r="BB11" s="199">
        <v>16.979232490000001</v>
      </c>
      <c r="BC11" s="199">
        <v>114.57461000000001</v>
      </c>
      <c r="BD11" s="199">
        <v>16.449440000000003</v>
      </c>
    </row>
    <row r="12" spans="2:56" x14ac:dyDescent="0.55000000000000004">
      <c r="B12" s="198" t="s">
        <v>390</v>
      </c>
      <c r="C12" s="199">
        <v>1420.6935992599995</v>
      </c>
      <c r="D12" s="199">
        <v>2150.79</v>
      </c>
      <c r="E12" s="199">
        <v>2958.3098694</v>
      </c>
      <c r="F12" s="199">
        <v>2883.1575771149996</v>
      </c>
      <c r="G12" s="199">
        <v>2163.5976597900003</v>
      </c>
      <c r="H12" s="199">
        <v>4814.2500274200038</v>
      </c>
      <c r="I12" s="199">
        <v>247.87133686000001</v>
      </c>
      <c r="J12" s="199">
        <v>1576.8991480300001</v>
      </c>
      <c r="K12" s="199">
        <v>1498.3373381200001</v>
      </c>
      <c r="L12" s="199">
        <v>2052.1289663399998</v>
      </c>
      <c r="M12" s="199">
        <v>13676.318135109997</v>
      </c>
      <c r="N12" s="199">
        <v>6683.5007021700039</v>
      </c>
      <c r="O12" s="199">
        <v>3744.6032326320001</v>
      </c>
      <c r="P12" s="199">
        <v>2994.61</v>
      </c>
      <c r="Q12" s="199">
        <v>8856.3534629200058</v>
      </c>
      <c r="R12" s="199">
        <v>3236.061584300001</v>
      </c>
      <c r="S12" s="199">
        <v>2930.3773863199999</v>
      </c>
      <c r="T12" s="199">
        <v>5570.8255721999967</v>
      </c>
      <c r="U12" s="199">
        <v>9892.5121472299961</v>
      </c>
      <c r="V12" s="199">
        <v>4101.635237829998</v>
      </c>
      <c r="W12" s="199">
        <v>719.2665234499998</v>
      </c>
      <c r="X12" s="199">
        <v>14.664</v>
      </c>
      <c r="Y12" s="199">
        <v>89.65</v>
      </c>
      <c r="Z12" s="199">
        <v>1353.2310915899993</v>
      </c>
      <c r="AA12" s="199">
        <v>244.20096696100003</v>
      </c>
      <c r="AB12" s="199">
        <v>233.54740991000003</v>
      </c>
      <c r="AC12" s="199">
        <v>1624.8755279049999</v>
      </c>
      <c r="AD12" s="199">
        <v>2065.7003336600001</v>
      </c>
      <c r="AE12" s="199">
        <v>1374.4723253200004</v>
      </c>
      <c r="AF12" s="199">
        <v>29.339162689999998</v>
      </c>
      <c r="AG12" s="199">
        <v>678.67800131999991</v>
      </c>
      <c r="AH12" s="199">
        <v>1025.4958976719997</v>
      </c>
      <c r="AI12" s="199">
        <v>625.40786555</v>
      </c>
      <c r="AJ12" s="199">
        <v>187.08190463</v>
      </c>
      <c r="AK12" s="199">
        <v>0.64540000000000008</v>
      </c>
      <c r="AL12" s="199">
        <v>72.873542410000013</v>
      </c>
      <c r="AM12" s="199">
        <v>152.82644432000004</v>
      </c>
      <c r="AN12" s="199">
        <v>68.544864649999994</v>
      </c>
      <c r="AO12" s="199">
        <v>0</v>
      </c>
      <c r="AP12" s="199">
        <v>112.98859510999998</v>
      </c>
      <c r="AQ12" s="199">
        <v>932.31609999999989</v>
      </c>
      <c r="AR12" s="199">
        <v>87.096569999999986</v>
      </c>
      <c r="AS12" s="199">
        <v>79.869</v>
      </c>
      <c r="AT12" s="199">
        <v>50.22533</v>
      </c>
      <c r="AU12" s="199">
        <v>0</v>
      </c>
      <c r="AV12" s="199">
        <v>31.2225</v>
      </c>
      <c r="AW12" s="199">
        <v>246.72172999999995</v>
      </c>
      <c r="AX12" s="199">
        <v>1.9381724299999998</v>
      </c>
      <c r="AY12" s="199">
        <v>159.37000886999999</v>
      </c>
      <c r="AZ12" s="199">
        <v>2.9400961000000003</v>
      </c>
      <c r="BA12" s="199">
        <v>19.99925</v>
      </c>
      <c r="BB12" s="199">
        <v>483.64691584999986</v>
      </c>
      <c r="BC12" s="199">
        <v>311.56309999999996</v>
      </c>
      <c r="BD12" s="199">
        <v>176.94833</v>
      </c>
    </row>
    <row r="13" spans="2:56" x14ac:dyDescent="0.55000000000000004">
      <c r="B13" s="198" t="s">
        <v>250</v>
      </c>
      <c r="C13" s="199">
        <v>35852.848316614822</v>
      </c>
      <c r="D13" s="199">
        <v>52661.969999999987</v>
      </c>
      <c r="E13" s="199">
        <v>82538.524646119986</v>
      </c>
      <c r="F13" s="199">
        <v>65820.227949670094</v>
      </c>
      <c r="G13" s="199">
        <v>24600.170696179994</v>
      </c>
      <c r="H13" s="199">
        <v>48342.528222789995</v>
      </c>
      <c r="I13" s="199">
        <v>25980.853218129989</v>
      </c>
      <c r="J13" s="199">
        <v>42143.652847419995</v>
      </c>
      <c r="K13" s="199">
        <v>69613.727059789861</v>
      </c>
      <c r="L13" s="199">
        <v>27937.833491139991</v>
      </c>
      <c r="M13" s="199">
        <v>41886.77825420002</v>
      </c>
      <c r="N13" s="199">
        <v>51839.854314300006</v>
      </c>
      <c r="O13" s="199">
        <v>47613.968539009984</v>
      </c>
      <c r="P13" s="199">
        <v>34746.68</v>
      </c>
      <c r="Q13" s="199">
        <v>86282.419106850066</v>
      </c>
      <c r="R13" s="199">
        <v>30097.897999860015</v>
      </c>
      <c r="S13" s="199">
        <v>24790.217069093986</v>
      </c>
      <c r="T13" s="199">
        <v>48099.683144930059</v>
      </c>
      <c r="U13" s="199">
        <v>39619.316659070064</v>
      </c>
      <c r="V13" s="199">
        <v>25515.821228919991</v>
      </c>
      <c r="W13" s="199">
        <v>8852.9816922299851</v>
      </c>
      <c r="X13" s="199">
        <v>62.768999999999998</v>
      </c>
      <c r="Y13" s="199">
        <v>802.84799999999996</v>
      </c>
      <c r="Z13" s="199">
        <v>6318.8594520180532</v>
      </c>
      <c r="AA13" s="199">
        <v>3199.11184989</v>
      </c>
      <c r="AB13" s="199">
        <v>564.95047895000039</v>
      </c>
      <c r="AC13" s="199">
        <v>15954.258301535981</v>
      </c>
      <c r="AD13" s="199">
        <v>8440.3712852499975</v>
      </c>
      <c r="AE13" s="199">
        <v>8084.7394812070206</v>
      </c>
      <c r="AF13" s="199">
        <v>180.26260794000001</v>
      </c>
      <c r="AG13" s="199">
        <v>5606.8121615649943</v>
      </c>
      <c r="AH13" s="199">
        <v>10528.394066481007</v>
      </c>
      <c r="AI13" s="199">
        <v>4807.6888137799997</v>
      </c>
      <c r="AJ13" s="199">
        <v>677.27962803000014</v>
      </c>
      <c r="AK13" s="199">
        <v>76.159365000000292</v>
      </c>
      <c r="AL13" s="199">
        <v>1094.2564635100007</v>
      </c>
      <c r="AM13" s="199">
        <v>437.5642649200002</v>
      </c>
      <c r="AN13" s="199">
        <v>272.29436181000017</v>
      </c>
      <c r="AO13" s="199">
        <v>33.329858789999996</v>
      </c>
      <c r="AP13" s="199">
        <v>934.27333863000035</v>
      </c>
      <c r="AQ13" s="199">
        <v>956.1854400000002</v>
      </c>
      <c r="AR13" s="199">
        <v>493.37396000000001</v>
      </c>
      <c r="AS13" s="199">
        <v>252.52099999999999</v>
      </c>
      <c r="AT13" s="199">
        <v>612.79458000000011</v>
      </c>
      <c r="AU13" s="199">
        <v>1308.3390528800001</v>
      </c>
      <c r="AV13" s="199">
        <v>2100.0253199999993</v>
      </c>
      <c r="AW13" s="199">
        <v>598.91718999999989</v>
      </c>
      <c r="AX13" s="199">
        <v>254.58219087000001</v>
      </c>
      <c r="AY13" s="199">
        <v>167.31416301000002</v>
      </c>
      <c r="AZ13" s="199">
        <v>68.505741499999999</v>
      </c>
      <c r="BA13" s="199">
        <v>660.12241999999992</v>
      </c>
      <c r="BB13" s="199">
        <v>2115.60686171</v>
      </c>
      <c r="BC13" s="199">
        <v>1994.9275299999997</v>
      </c>
      <c r="BD13" s="199">
        <v>883.30888000000004</v>
      </c>
    </row>
    <row r="14" spans="2:56" x14ac:dyDescent="0.55000000000000004">
      <c r="B14" s="198" t="s">
        <v>251</v>
      </c>
      <c r="C14" s="199">
        <v>6542.9406303200012</v>
      </c>
      <c r="D14" s="199">
        <v>21985.1</v>
      </c>
      <c r="E14" s="199">
        <v>11969.833444150003</v>
      </c>
      <c r="F14" s="199">
        <v>28888.035018920003</v>
      </c>
      <c r="G14" s="199">
        <v>4507.3611250000004</v>
      </c>
      <c r="H14" s="199">
        <v>20198.709501959998</v>
      </c>
      <c r="I14" s="199">
        <v>6160.2323130099994</v>
      </c>
      <c r="J14" s="199">
        <v>13243.191619069999</v>
      </c>
      <c r="K14" s="199">
        <v>12312.116109850003</v>
      </c>
      <c r="L14" s="199">
        <v>6805.6864433500004</v>
      </c>
      <c r="M14" s="199">
        <v>19906.98913219</v>
      </c>
      <c r="N14" s="199">
        <v>20261.997788599994</v>
      </c>
      <c r="O14" s="199">
        <v>11995.97742897</v>
      </c>
      <c r="P14" s="199">
        <v>6055.8899999999985</v>
      </c>
      <c r="Q14" s="199">
        <v>30555.193599389971</v>
      </c>
      <c r="R14" s="199">
        <v>8670.4513502800019</v>
      </c>
      <c r="S14" s="199">
        <v>26733.513499589993</v>
      </c>
      <c r="T14" s="199">
        <v>11039.756929969995</v>
      </c>
      <c r="U14" s="199">
        <v>23258.156698720002</v>
      </c>
      <c r="V14" s="199">
        <v>9095.7577034000024</v>
      </c>
      <c r="W14" s="199">
        <v>5430.0849906400035</v>
      </c>
      <c r="X14" s="199">
        <v>0</v>
      </c>
      <c r="Y14" s="199">
        <v>260</v>
      </c>
      <c r="Z14" s="199">
        <v>6034.379588140001</v>
      </c>
      <c r="AA14" s="199">
        <v>695.22526887000015</v>
      </c>
      <c r="AB14" s="199">
        <v>398.47155850000001</v>
      </c>
      <c r="AC14" s="199">
        <v>11755.431070210001</v>
      </c>
      <c r="AD14" s="199">
        <v>6748.5099673199993</v>
      </c>
      <c r="AE14" s="199">
        <v>3420.0520627699998</v>
      </c>
      <c r="AF14" s="199">
        <v>0</v>
      </c>
      <c r="AG14" s="199">
        <v>4221.8650488099993</v>
      </c>
      <c r="AH14" s="199">
        <v>4249.0415941300016</v>
      </c>
      <c r="AI14" s="199">
        <v>6756.6024868699978</v>
      </c>
      <c r="AJ14" s="199">
        <v>487.41106719999988</v>
      </c>
      <c r="AK14" s="199">
        <v>8.9931840000000012</v>
      </c>
      <c r="AL14" s="199">
        <v>373.47785391000008</v>
      </c>
      <c r="AM14" s="199">
        <v>86.881170959999992</v>
      </c>
      <c r="AN14" s="199">
        <v>213.07062768</v>
      </c>
      <c r="AO14" s="199">
        <v>40.306707450000005</v>
      </c>
      <c r="AP14" s="199">
        <v>1249.72968029</v>
      </c>
      <c r="AQ14" s="199">
        <v>1157.7649000000001</v>
      </c>
      <c r="AR14" s="199">
        <v>652.31411000000003</v>
      </c>
      <c r="AS14" s="199">
        <v>331.21800000000002</v>
      </c>
      <c r="AT14" s="199">
        <v>784.74565000000007</v>
      </c>
      <c r="AU14" s="199">
        <v>148.37466675999997</v>
      </c>
      <c r="AV14" s="199">
        <v>1397.31042</v>
      </c>
      <c r="AW14" s="199">
        <v>321.13959999999997</v>
      </c>
      <c r="AX14" s="199">
        <v>61.757862150000001</v>
      </c>
      <c r="AY14" s="199">
        <v>28.79525486</v>
      </c>
      <c r="AZ14" s="199">
        <v>0</v>
      </c>
      <c r="BA14" s="199">
        <v>678.85383000000013</v>
      </c>
      <c r="BB14" s="199">
        <v>1957.9703608100008</v>
      </c>
      <c r="BC14" s="199">
        <v>2404.3870999999995</v>
      </c>
      <c r="BD14" s="199">
        <v>674.57166000000007</v>
      </c>
    </row>
    <row r="15" spans="2:56" x14ac:dyDescent="0.55000000000000004">
      <c r="B15" s="198" t="s">
        <v>252</v>
      </c>
      <c r="C15" s="199">
        <v>8120.3729182011011</v>
      </c>
      <c r="D15" s="199">
        <v>12999.890000000003</v>
      </c>
      <c r="E15" s="199">
        <v>10570.768294780006</v>
      </c>
      <c r="F15" s="199">
        <v>24142.693617816487</v>
      </c>
      <c r="G15" s="199">
        <v>1305.6808035500003</v>
      </c>
      <c r="H15" s="199">
        <v>11355.966213600004</v>
      </c>
      <c r="I15" s="199">
        <v>6658.0891067300017</v>
      </c>
      <c r="J15" s="199">
        <v>3674.4439107049998</v>
      </c>
      <c r="K15" s="199">
        <v>6751.9389852300037</v>
      </c>
      <c r="L15" s="199">
        <v>4696.3044170900012</v>
      </c>
      <c r="M15" s="199">
        <v>14496.634553249991</v>
      </c>
      <c r="N15" s="199">
        <v>9694.1770574499951</v>
      </c>
      <c r="O15" s="199">
        <v>7320.4551243900005</v>
      </c>
      <c r="P15" s="199">
        <v>4707.579999999999</v>
      </c>
      <c r="Q15" s="199">
        <v>15630.600965939993</v>
      </c>
      <c r="R15" s="199">
        <v>2866.4717928199993</v>
      </c>
      <c r="S15" s="199">
        <v>15741.992965316034</v>
      </c>
      <c r="T15" s="199">
        <v>7315.5324491200017</v>
      </c>
      <c r="U15" s="199">
        <v>17383.43418093997</v>
      </c>
      <c r="V15" s="199">
        <v>5239.6128455200014</v>
      </c>
      <c r="W15" s="199">
        <v>726.36450285999979</v>
      </c>
      <c r="X15" s="199">
        <v>25.401</v>
      </c>
      <c r="Y15" s="199">
        <v>0</v>
      </c>
      <c r="Z15" s="199">
        <v>1828.3429890299969</v>
      </c>
      <c r="AA15" s="199">
        <v>351.92199723000016</v>
      </c>
      <c r="AB15" s="199">
        <v>34.875235769999982</v>
      </c>
      <c r="AC15" s="199">
        <v>4086.5388978980059</v>
      </c>
      <c r="AD15" s="199">
        <v>3604.4013221900004</v>
      </c>
      <c r="AE15" s="199">
        <v>1568.2064605700014</v>
      </c>
      <c r="AF15" s="199">
        <v>16.080255740000002</v>
      </c>
      <c r="AG15" s="199">
        <v>2763.3306447764976</v>
      </c>
      <c r="AH15" s="199">
        <v>8498.5181562700036</v>
      </c>
      <c r="AI15" s="199">
        <v>1891.079992299999</v>
      </c>
      <c r="AJ15" s="199">
        <v>137.86594348999998</v>
      </c>
      <c r="AK15" s="199">
        <v>35.277582999999979</v>
      </c>
      <c r="AL15" s="199">
        <v>89.144318200000015</v>
      </c>
      <c r="AM15" s="199">
        <v>84.485297410000001</v>
      </c>
      <c r="AN15" s="199">
        <v>29.465749020000001</v>
      </c>
      <c r="AO15" s="199">
        <v>27.496302010000001</v>
      </c>
      <c r="AP15" s="199">
        <v>197.71449087999997</v>
      </c>
      <c r="AQ15" s="199">
        <v>776.91865999999993</v>
      </c>
      <c r="AR15" s="199">
        <v>230.88103000000001</v>
      </c>
      <c r="AS15" s="199">
        <v>115.529</v>
      </c>
      <c r="AT15" s="199">
        <v>62.727679999999999</v>
      </c>
      <c r="AU15" s="199">
        <v>92.009411409999998</v>
      </c>
      <c r="AV15" s="199">
        <v>729.25073999999995</v>
      </c>
      <c r="AW15" s="199">
        <v>63.595109999999998</v>
      </c>
      <c r="AX15" s="199">
        <v>14.706738919999998</v>
      </c>
      <c r="AY15" s="199">
        <v>30.332971789999998</v>
      </c>
      <c r="AZ15" s="199">
        <v>37.237542099999999</v>
      </c>
      <c r="BA15" s="199">
        <v>261.36414999999994</v>
      </c>
      <c r="BB15" s="199">
        <v>1556.0798594000007</v>
      </c>
      <c r="BC15" s="199">
        <v>308.27615999999995</v>
      </c>
      <c r="BD15" s="199">
        <v>432.93318999999997</v>
      </c>
    </row>
    <row r="16" spans="2:56" x14ac:dyDescent="0.55000000000000004">
      <c r="B16" s="198" t="s">
        <v>253</v>
      </c>
      <c r="C16" s="199">
        <v>6286.1755259999964</v>
      </c>
      <c r="D16" s="199">
        <v>7742.9599999999991</v>
      </c>
      <c r="E16" s="199">
        <v>15398.494259459994</v>
      </c>
      <c r="F16" s="199">
        <v>22091.506305150004</v>
      </c>
      <c r="G16" s="199">
        <v>1921.1961726699983</v>
      </c>
      <c r="H16" s="199">
        <v>7980.392967380003</v>
      </c>
      <c r="I16" s="199">
        <v>1726.05175755</v>
      </c>
      <c r="J16" s="199">
        <v>5537.2384395499994</v>
      </c>
      <c r="K16" s="199">
        <v>4115.3921046200003</v>
      </c>
      <c r="L16" s="199">
        <v>6309.6967675899978</v>
      </c>
      <c r="M16" s="199">
        <v>12800.724829269997</v>
      </c>
      <c r="N16" s="199">
        <v>10941.951089409997</v>
      </c>
      <c r="O16" s="199">
        <v>8197.6765237399995</v>
      </c>
      <c r="P16" s="199">
        <v>4487.51</v>
      </c>
      <c r="Q16" s="199">
        <v>17683.069491720005</v>
      </c>
      <c r="R16" s="199">
        <v>7230.4573308399977</v>
      </c>
      <c r="S16" s="199">
        <v>6495.6777799269994</v>
      </c>
      <c r="T16" s="199">
        <v>6146.3134853500032</v>
      </c>
      <c r="U16" s="199">
        <v>23467.07261887001</v>
      </c>
      <c r="V16" s="199">
        <v>6042.5469889100004</v>
      </c>
      <c r="W16" s="199">
        <v>484.14844769999991</v>
      </c>
      <c r="X16" s="199">
        <v>1.879</v>
      </c>
      <c r="Y16" s="199">
        <v>543.23299999999995</v>
      </c>
      <c r="Z16" s="199">
        <v>1764.279039340001</v>
      </c>
      <c r="AA16" s="199">
        <v>671.2725102600001</v>
      </c>
      <c r="AB16" s="199">
        <v>16.48673389</v>
      </c>
      <c r="AC16" s="199">
        <v>2343.9019952300014</v>
      </c>
      <c r="AD16" s="199">
        <v>1656.89601808</v>
      </c>
      <c r="AE16" s="199">
        <v>1752.3411071200003</v>
      </c>
      <c r="AF16" s="199">
        <v>27.252256590099996</v>
      </c>
      <c r="AG16" s="199">
        <v>1066.8014052600001</v>
      </c>
      <c r="AH16" s="199">
        <v>3121.8723551999983</v>
      </c>
      <c r="AI16" s="199">
        <v>2190.6033713500001</v>
      </c>
      <c r="AJ16" s="199">
        <v>59.374770260000005</v>
      </c>
      <c r="AK16" s="199">
        <v>2.1693800000000012</v>
      </c>
      <c r="AL16" s="199">
        <v>300.85951599000003</v>
      </c>
      <c r="AM16" s="199">
        <v>59.118439920000007</v>
      </c>
      <c r="AN16" s="199">
        <v>0</v>
      </c>
      <c r="AO16" s="199">
        <v>0</v>
      </c>
      <c r="AP16" s="199">
        <v>271.99154667999989</v>
      </c>
      <c r="AQ16" s="199">
        <v>638.58315000000005</v>
      </c>
      <c r="AR16" s="199">
        <v>581.81952000000001</v>
      </c>
      <c r="AS16" s="199">
        <v>37.917000000000002</v>
      </c>
      <c r="AT16" s="199">
        <v>73.023830000000004</v>
      </c>
      <c r="AU16" s="199">
        <v>0</v>
      </c>
      <c r="AV16" s="199">
        <v>350.24986999999999</v>
      </c>
      <c r="AW16" s="199">
        <v>62.625869999999992</v>
      </c>
      <c r="AX16" s="199">
        <v>22.660535110000005</v>
      </c>
      <c r="AY16" s="199">
        <v>20.274895090000001</v>
      </c>
      <c r="AZ16" s="199">
        <v>0</v>
      </c>
      <c r="BA16" s="199">
        <v>34.921690000000005</v>
      </c>
      <c r="BB16" s="199">
        <v>666.15040062000014</v>
      </c>
      <c r="BC16" s="199">
        <v>190.21105999999997</v>
      </c>
      <c r="BD16" s="199">
        <v>76.877790000000019</v>
      </c>
    </row>
    <row r="17" spans="2:56" x14ac:dyDescent="0.55000000000000004">
      <c r="B17" s="198" t="s">
        <v>254</v>
      </c>
      <c r="C17" s="199">
        <v>55617.754188778155</v>
      </c>
      <c r="D17" s="199">
        <v>69459.899999999994</v>
      </c>
      <c r="E17" s="199">
        <v>61478.357716210099</v>
      </c>
      <c r="F17" s="199">
        <v>38129.757954250526</v>
      </c>
      <c r="G17" s="199">
        <v>15032.243198406524</v>
      </c>
      <c r="H17" s="199">
        <v>16482.458550840998</v>
      </c>
      <c r="I17" s="199">
        <v>14990.60003184</v>
      </c>
      <c r="J17" s="199">
        <v>34220.225935389892</v>
      </c>
      <c r="K17" s="199">
        <v>108153.56828838971</v>
      </c>
      <c r="L17" s="199">
        <v>12336.712632430004</v>
      </c>
      <c r="M17" s="199">
        <v>58042.716014665108</v>
      </c>
      <c r="N17" s="199">
        <v>45792.895047489961</v>
      </c>
      <c r="O17" s="199">
        <v>32394.559003669998</v>
      </c>
      <c r="P17" s="199">
        <v>25467.260000000002</v>
      </c>
      <c r="Q17" s="199">
        <v>74770.356763367541</v>
      </c>
      <c r="R17" s="199">
        <v>33567.573941544972</v>
      </c>
      <c r="S17" s="199">
        <v>22084.405341938975</v>
      </c>
      <c r="T17" s="199">
        <v>36695.942835349975</v>
      </c>
      <c r="U17" s="199">
        <v>35805.365669920022</v>
      </c>
      <c r="V17" s="199">
        <v>14104.956203774997</v>
      </c>
      <c r="W17" s="199">
        <v>16710.554890699987</v>
      </c>
      <c r="X17" s="199">
        <v>116.59699999999999</v>
      </c>
      <c r="Y17" s="199">
        <v>76.099999999999994</v>
      </c>
      <c r="Z17" s="199">
        <v>14565.969220311204</v>
      </c>
      <c r="AA17" s="199">
        <v>3789.6204300550007</v>
      </c>
      <c r="AB17" s="199">
        <v>1638.8688922199999</v>
      </c>
      <c r="AC17" s="199">
        <v>21460.744513659974</v>
      </c>
      <c r="AD17" s="199">
        <v>3787.9443673599994</v>
      </c>
      <c r="AE17" s="199">
        <v>14071.086749511995</v>
      </c>
      <c r="AF17" s="199">
        <v>247.74047470000019</v>
      </c>
      <c r="AG17" s="199">
        <v>12093.277817318693</v>
      </c>
      <c r="AH17" s="199">
        <v>6728.149723292303</v>
      </c>
      <c r="AI17" s="199">
        <v>17275.248228274198</v>
      </c>
      <c r="AJ17" s="199">
        <v>1401.7130276099995</v>
      </c>
      <c r="AK17" s="199">
        <v>39.081458739999995</v>
      </c>
      <c r="AL17" s="199">
        <v>1141.6549034799998</v>
      </c>
      <c r="AM17" s="199">
        <v>1259.1579908100002</v>
      </c>
      <c r="AN17" s="199">
        <v>738.89308572000016</v>
      </c>
      <c r="AO17" s="199">
        <v>144.29790512000014</v>
      </c>
      <c r="AP17" s="199">
        <v>2844.2834300700006</v>
      </c>
      <c r="AQ17" s="199">
        <v>2147.1266099999998</v>
      </c>
      <c r="AR17" s="199">
        <v>514.65102999999999</v>
      </c>
      <c r="AS17" s="199">
        <v>1311.09</v>
      </c>
      <c r="AT17" s="199">
        <v>1431.5173200000004</v>
      </c>
      <c r="AU17" s="199">
        <v>41.811099429999999</v>
      </c>
      <c r="AV17" s="199">
        <v>3534.7001</v>
      </c>
      <c r="AW17" s="199">
        <v>1430.0039400000001</v>
      </c>
      <c r="AX17" s="199">
        <v>290.27566555000004</v>
      </c>
      <c r="AY17" s="199">
        <v>476.53646424999999</v>
      </c>
      <c r="AZ17" s="199">
        <v>1.5520809999999998</v>
      </c>
      <c r="BA17" s="199">
        <v>1697.1154999999997</v>
      </c>
      <c r="BB17" s="199">
        <v>4672.3075670199996</v>
      </c>
      <c r="BC17" s="199">
        <v>5328.5311400000001</v>
      </c>
      <c r="BD17" s="199">
        <v>1956.5491100000002</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150.72072645</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3.3799999999999997E-2</v>
      </c>
      <c r="AE18" s="199">
        <v>0</v>
      </c>
      <c r="AF18" s="199">
        <v>0</v>
      </c>
      <c r="AG18" s="199">
        <v>5.8010762599999994</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2.5938349199999999</v>
      </c>
      <c r="AZ18" s="199">
        <v>0</v>
      </c>
      <c r="BA18" s="199">
        <v>0</v>
      </c>
      <c r="BB18" s="199">
        <v>0</v>
      </c>
      <c r="BC18" s="199">
        <v>0</v>
      </c>
      <c r="BD18" s="199">
        <v>0</v>
      </c>
    </row>
    <row r="19" spans="2:56" x14ac:dyDescent="0.55000000000000004">
      <c r="B19" s="198" t="s">
        <v>256</v>
      </c>
      <c r="C19" s="199">
        <v>2124.0917801499968</v>
      </c>
      <c r="D19" s="199">
        <v>1838.3</v>
      </c>
      <c r="E19" s="199">
        <v>42224.580312200065</v>
      </c>
      <c r="F19" s="199">
        <v>5213.0930170299944</v>
      </c>
      <c r="G19" s="199">
        <v>40.734287770000002</v>
      </c>
      <c r="H19" s="199">
        <v>14618.716738330009</v>
      </c>
      <c r="I19" s="199">
        <v>8718.4071551899706</v>
      </c>
      <c r="J19" s="199">
        <v>10475.456695815024</v>
      </c>
      <c r="K19" s="199">
        <v>36147.631904639005</v>
      </c>
      <c r="L19" s="199">
        <v>20596.342288830056</v>
      </c>
      <c r="M19" s="199">
        <v>122.79884826999962</v>
      </c>
      <c r="N19" s="199">
        <v>1026.7830154299975</v>
      </c>
      <c r="O19" s="199">
        <v>12534.626130839999</v>
      </c>
      <c r="P19" s="199">
        <v>20500.04</v>
      </c>
      <c r="Q19" s="199">
        <v>24.608913530000002</v>
      </c>
      <c r="R19" s="199">
        <v>3193.1756094099887</v>
      </c>
      <c r="S19" s="199">
        <v>18486.137142686552</v>
      </c>
      <c r="T19" s="199">
        <v>7186.5279227405763</v>
      </c>
      <c r="U19" s="199">
        <v>4959.5971991400111</v>
      </c>
      <c r="V19" s="199">
        <v>26238.811027929958</v>
      </c>
      <c r="W19" s="199">
        <v>276.68087462000045</v>
      </c>
      <c r="X19" s="199">
        <v>75.81</v>
      </c>
      <c r="Y19" s="199">
        <v>0</v>
      </c>
      <c r="Z19" s="199">
        <v>3983.9370302100056</v>
      </c>
      <c r="AA19" s="199">
        <v>3.3191936200000001</v>
      </c>
      <c r="AB19" s="199">
        <v>686.64810857999964</v>
      </c>
      <c r="AC19" s="199">
        <v>27476.987860629913</v>
      </c>
      <c r="AD19" s="199">
        <v>20214.475286520035</v>
      </c>
      <c r="AE19" s="199">
        <v>10065.35404669341</v>
      </c>
      <c r="AF19" s="199">
        <v>181.49556100000004</v>
      </c>
      <c r="AG19" s="199">
        <v>12914.289309927477</v>
      </c>
      <c r="AH19" s="199">
        <v>1584.3951291699993</v>
      </c>
      <c r="AI19" s="199">
        <v>38.150297440000017</v>
      </c>
      <c r="AJ19" s="199">
        <v>430.73144460999981</v>
      </c>
      <c r="AK19" s="199">
        <v>188.15104826000004</v>
      </c>
      <c r="AL19" s="199">
        <v>8.5163263700005416</v>
      </c>
      <c r="AM19" s="199">
        <v>334.51582711000003</v>
      </c>
      <c r="AN19" s="199">
        <v>163.97120294999996</v>
      </c>
      <c r="AO19" s="199">
        <v>1885.9977550200001</v>
      </c>
      <c r="AP19" s="199">
        <v>381.95508673</v>
      </c>
      <c r="AQ19" s="199">
        <v>778.0638100000001</v>
      </c>
      <c r="AR19" s="199">
        <v>983.69054402000131</v>
      </c>
      <c r="AS19" s="199">
        <v>345.57400000000001</v>
      </c>
      <c r="AT19" s="199">
        <v>33.534260000000003</v>
      </c>
      <c r="AU19" s="199">
        <v>606.30434964999995</v>
      </c>
      <c r="AV19" s="199">
        <v>5.6817200000000012</v>
      </c>
      <c r="AW19" s="199">
        <v>1275.6792</v>
      </c>
      <c r="AX19" s="199">
        <v>33.799690909999995</v>
      </c>
      <c r="AY19" s="199">
        <v>0.42725438000000004</v>
      </c>
      <c r="AZ19" s="199">
        <v>421.39400449999999</v>
      </c>
      <c r="BA19" s="199">
        <v>1834.78602</v>
      </c>
      <c r="BB19" s="199">
        <v>870.37449877000108</v>
      </c>
      <c r="BC19" s="199">
        <v>1377.8217199999999</v>
      </c>
      <c r="BD19" s="199">
        <v>365.99303999999995</v>
      </c>
    </row>
    <row r="20" spans="2:56" s="165" customFormat="1" x14ac:dyDescent="0.55000000000000004">
      <c r="B20" s="200" t="s">
        <v>391</v>
      </c>
      <c r="C20" s="201">
        <v>186996.95637427035</v>
      </c>
      <c r="D20" s="201">
        <v>242210.04999999996</v>
      </c>
      <c r="E20" s="201">
        <v>363476.25232952012</v>
      </c>
      <c r="F20" s="201">
        <v>324113.7885619771</v>
      </c>
      <c r="G20" s="201">
        <v>88513.287460621417</v>
      </c>
      <c r="H20" s="201">
        <v>246356.79415907335</v>
      </c>
      <c r="I20" s="201">
        <v>123303.59226375945</v>
      </c>
      <c r="J20" s="201">
        <v>174331.29923145991</v>
      </c>
      <c r="K20" s="201">
        <v>301868.49501203856</v>
      </c>
      <c r="L20" s="201">
        <v>131801.16312697006</v>
      </c>
      <c r="M20" s="201">
        <v>293720.41445588507</v>
      </c>
      <c r="N20" s="201">
        <v>255797.61495907998</v>
      </c>
      <c r="O20" s="201">
        <v>193731.39761149196</v>
      </c>
      <c r="P20" s="201">
        <v>188722.38999999996</v>
      </c>
      <c r="Q20" s="201">
        <v>375698.057314059</v>
      </c>
      <c r="R20" s="201">
        <v>146028.31457783497</v>
      </c>
      <c r="S20" s="201">
        <v>177171.43921241202</v>
      </c>
      <c r="T20" s="201">
        <v>199863.67781923062</v>
      </c>
      <c r="U20" s="201">
        <v>239550.44076162009</v>
      </c>
      <c r="V20" s="201">
        <v>153593.72626594745</v>
      </c>
      <c r="W20" s="201">
        <v>42931.458634159972</v>
      </c>
      <c r="X20" s="201">
        <v>485.411</v>
      </c>
      <c r="Y20" s="201">
        <v>2978.701</v>
      </c>
      <c r="Z20" s="201">
        <v>44184.007654631256</v>
      </c>
      <c r="AA20" s="201">
        <v>10719.713589046001</v>
      </c>
      <c r="AB20" s="201">
        <v>4359.9937416299999</v>
      </c>
      <c r="AC20" s="201">
        <v>98869.206936463874</v>
      </c>
      <c r="AD20" s="201">
        <v>67666.077837690027</v>
      </c>
      <c r="AE20" s="201">
        <v>45985.805470524429</v>
      </c>
      <c r="AF20" s="201">
        <v>1155.9202916101003</v>
      </c>
      <c r="AG20" s="201">
        <v>53970.575986029857</v>
      </c>
      <c r="AH20" s="201">
        <v>49271.577053691602</v>
      </c>
      <c r="AI20" s="201">
        <v>46543.809343802408</v>
      </c>
      <c r="AJ20" s="201">
        <v>3959.0590483699989</v>
      </c>
      <c r="AK20" s="201">
        <v>717.35151000000008</v>
      </c>
      <c r="AL20" s="201">
        <v>4358.6532247283021</v>
      </c>
      <c r="AM20" s="201">
        <v>3510.7856816100002</v>
      </c>
      <c r="AN20" s="201">
        <v>1716.3004583500003</v>
      </c>
      <c r="AO20" s="201">
        <v>2244.97822976</v>
      </c>
      <c r="AP20" s="201">
        <v>6969.1813053799997</v>
      </c>
      <c r="AQ20" s="201">
        <v>9235.6538500000006</v>
      </c>
      <c r="AR20" s="201">
        <v>5634.4020840200001</v>
      </c>
      <c r="AS20" s="201">
        <v>3575.5450000000001</v>
      </c>
      <c r="AT20" s="201">
        <v>4074.3733000000002</v>
      </c>
      <c r="AU20" s="201">
        <v>3039.5426292700004</v>
      </c>
      <c r="AV20" s="201">
        <v>9507.9200600000004</v>
      </c>
      <c r="AW20" s="201">
        <v>4913.8584700000001</v>
      </c>
      <c r="AX20" s="201">
        <v>1244.02837286</v>
      </c>
      <c r="AY20" s="201">
        <v>1431.20490219</v>
      </c>
      <c r="AZ20" s="201">
        <v>797.2621527</v>
      </c>
      <c r="BA20" s="201">
        <v>5903.8470399999987</v>
      </c>
      <c r="BB20" s="201">
        <v>13932.24823168</v>
      </c>
      <c r="BC20" s="201">
        <v>13416.731159999999</v>
      </c>
      <c r="BD20" s="201">
        <v>5583.8348100000003</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45457.395441749999</v>
      </c>
      <c r="D23" s="206">
        <v>57859.92</v>
      </c>
      <c r="E23" s="206">
        <v>112049.44812211617</v>
      </c>
      <c r="F23" s="206">
        <v>110042.25164161902</v>
      </c>
      <c r="G23" s="206">
        <v>11576.136211309997</v>
      </c>
      <c r="H23" s="206">
        <v>94910.97601653001</v>
      </c>
      <c r="I23" s="206">
        <v>38096.932748300002</v>
      </c>
      <c r="J23" s="206">
        <v>56444.103367574993</v>
      </c>
      <c r="K23" s="206">
        <v>82294.400830970175</v>
      </c>
      <c r="L23" s="206">
        <v>65056.843607220057</v>
      </c>
      <c r="M23" s="206">
        <v>141518.65910229972</v>
      </c>
      <c r="N23" s="206">
        <v>78865.95737256993</v>
      </c>
      <c r="O23" s="206">
        <v>87270.197408002045</v>
      </c>
      <c r="P23" s="206">
        <v>21049.919999999998</v>
      </c>
      <c r="Q23" s="206">
        <v>148320.09883706996</v>
      </c>
      <c r="R23" s="206">
        <v>54886.93307720001</v>
      </c>
      <c r="S23" s="206">
        <v>51313.671608397024</v>
      </c>
      <c r="T23" s="206">
        <v>76854.846026129773</v>
      </c>
      <c r="U23" s="206">
        <v>100090.26596261001</v>
      </c>
      <c r="V23" s="206">
        <v>79478.690784320002</v>
      </c>
      <c r="W23" s="206">
        <v>15325.130156440036</v>
      </c>
      <c r="X23" s="206">
        <v>271.80599999999998</v>
      </c>
      <c r="Y23" s="206">
        <v>715.495</v>
      </c>
      <c r="Z23" s="206">
        <v>16034.92400446118</v>
      </c>
      <c r="AA23" s="206">
        <v>3227.866953286501</v>
      </c>
      <c r="AB23" s="206">
        <v>781.82944562000034</v>
      </c>
      <c r="AC23" s="206">
        <v>43894.937886280859</v>
      </c>
      <c r="AD23" s="206">
        <v>21430.923715629902</v>
      </c>
      <c r="AE23" s="206">
        <v>24271.812215501446</v>
      </c>
      <c r="AF23" s="206">
        <v>293.21273322000008</v>
      </c>
      <c r="AG23" s="206">
        <v>22691.856964321665</v>
      </c>
      <c r="AH23" s="206">
        <v>17031.657100984979</v>
      </c>
      <c r="AI23" s="206">
        <v>9651.656813759997</v>
      </c>
      <c r="AJ23" s="206">
        <v>843.98540858000001</v>
      </c>
      <c r="AK23" s="206">
        <v>235.94798574999999</v>
      </c>
      <c r="AL23" s="206">
        <v>2168.8749065899992</v>
      </c>
      <c r="AM23" s="206">
        <v>1675.45116749</v>
      </c>
      <c r="AN23" s="206">
        <v>772.13825952000036</v>
      </c>
      <c r="AO23" s="206">
        <v>124.27386987</v>
      </c>
      <c r="AP23" s="206">
        <v>1473.44044672</v>
      </c>
      <c r="AQ23" s="206">
        <v>2263.70519001</v>
      </c>
      <c r="AR23" s="206">
        <v>973.0253100000001</v>
      </c>
      <c r="AS23" s="206">
        <v>162.07599999999999</v>
      </c>
      <c r="AT23" s="206">
        <v>342.94552277999998</v>
      </c>
      <c r="AU23" s="206">
        <v>68.342906549999995</v>
      </c>
      <c r="AV23" s="206">
        <v>3991.3096700000001</v>
      </c>
      <c r="AW23" s="206">
        <v>1187.3830523800004</v>
      </c>
      <c r="AX23" s="206">
        <v>316.05557122000005</v>
      </c>
      <c r="AY23" s="206">
        <v>466.23931887999998</v>
      </c>
      <c r="AZ23" s="206">
        <v>375.34075350000006</v>
      </c>
      <c r="BA23" s="206">
        <v>699.99288000000013</v>
      </c>
      <c r="BB23" s="206">
        <v>5877.9756946800017</v>
      </c>
      <c r="BC23" s="206">
        <v>2806.5402950999996</v>
      </c>
      <c r="BD23" s="206">
        <v>1840.6539139400004</v>
      </c>
    </row>
    <row r="24" spans="2:56" x14ac:dyDescent="0.55000000000000004">
      <c r="B24" s="140" t="s">
        <v>260</v>
      </c>
      <c r="C24" s="206">
        <v>0</v>
      </c>
      <c r="D24" s="206">
        <v>5758.97</v>
      </c>
      <c r="E24" s="206">
        <v>5848.6355885699959</v>
      </c>
      <c r="F24" s="206">
        <v>2929.9289684899823</v>
      </c>
      <c r="G24" s="206">
        <v>268.00268875999996</v>
      </c>
      <c r="H24" s="206">
        <v>5215.476593039979</v>
      </c>
      <c r="I24" s="206">
        <v>200.40652508000002</v>
      </c>
      <c r="J24" s="206">
        <v>3190.0239217000017</v>
      </c>
      <c r="K24" s="206">
        <v>1563.1497017299973</v>
      </c>
      <c r="L24" s="206">
        <v>971.94724135000081</v>
      </c>
      <c r="M24" s="206">
        <v>9838.1168523699944</v>
      </c>
      <c r="N24" s="206">
        <v>6116.6714557700079</v>
      </c>
      <c r="O24" s="206">
        <v>3266.540785979998</v>
      </c>
      <c r="P24" s="206">
        <v>10985.8</v>
      </c>
      <c r="Q24" s="206">
        <v>10136.283742330004</v>
      </c>
      <c r="R24" s="206">
        <v>6768.07043712</v>
      </c>
      <c r="S24" s="206">
        <v>9256.8930264999872</v>
      </c>
      <c r="T24" s="206">
        <v>6588.0896082499885</v>
      </c>
      <c r="U24" s="206">
        <v>2129.8887200499994</v>
      </c>
      <c r="V24" s="206">
        <v>661.7670022800005</v>
      </c>
      <c r="W24" s="206">
        <v>2980.0234736399966</v>
      </c>
      <c r="X24" s="206">
        <v>76.504000000000005</v>
      </c>
      <c r="Y24" s="206">
        <v>379.32499999999999</v>
      </c>
      <c r="Z24" s="206">
        <v>2515.3970003099998</v>
      </c>
      <c r="AA24" s="206">
        <v>452.78671963000005</v>
      </c>
      <c r="AB24" s="206">
        <v>0</v>
      </c>
      <c r="AC24" s="206">
        <v>4472.3393549600032</v>
      </c>
      <c r="AD24" s="206">
        <v>10716.301356110007</v>
      </c>
      <c r="AE24" s="206">
        <v>4091.8474268400014</v>
      </c>
      <c r="AF24" s="206">
        <v>63.910633709999999</v>
      </c>
      <c r="AG24" s="206">
        <v>11454.568820759989</v>
      </c>
      <c r="AH24" s="206">
        <v>1009.60114729</v>
      </c>
      <c r="AI24" s="206">
        <v>3832.0856909499953</v>
      </c>
      <c r="AJ24" s="206">
        <v>74.811527839999982</v>
      </c>
      <c r="AK24" s="206">
        <v>139.43170424000002</v>
      </c>
      <c r="AL24" s="206">
        <v>177.46352088999993</v>
      </c>
      <c r="AM24" s="206">
        <v>115.24716418000001</v>
      </c>
      <c r="AN24" s="206">
        <v>131.53605735999997</v>
      </c>
      <c r="AO24" s="206">
        <v>0</v>
      </c>
      <c r="AP24" s="206">
        <v>736.44152330000009</v>
      </c>
      <c r="AQ24" s="206">
        <v>0</v>
      </c>
      <c r="AR24" s="206">
        <v>249.78491</v>
      </c>
      <c r="AS24" s="206">
        <v>286.80399999999997</v>
      </c>
      <c r="AT24" s="206">
        <v>0</v>
      </c>
      <c r="AU24" s="206">
        <v>404.15837661000006</v>
      </c>
      <c r="AV24" s="206">
        <v>183.55745000000002</v>
      </c>
      <c r="AW24" s="206">
        <v>167.95030066000001</v>
      </c>
      <c r="AX24" s="206">
        <v>364.01000861</v>
      </c>
      <c r="AY24" s="206">
        <v>140.80745290999997</v>
      </c>
      <c r="AZ24" s="206">
        <v>0</v>
      </c>
      <c r="BA24" s="206">
        <v>0</v>
      </c>
      <c r="BB24" s="206">
        <v>978.24550852000004</v>
      </c>
      <c r="BC24" s="206">
        <v>537.15723854999999</v>
      </c>
      <c r="BD24" s="206">
        <v>93.143283730000007</v>
      </c>
    </row>
    <row r="25" spans="2:56" x14ac:dyDescent="0.55000000000000004">
      <c r="B25" s="140" t="s">
        <v>261</v>
      </c>
      <c r="C25" s="206">
        <v>31373.31740159</v>
      </c>
      <c r="D25" s="206">
        <v>6995.55</v>
      </c>
      <c r="E25" s="206">
        <v>8317.3537155699996</v>
      </c>
      <c r="F25" s="206">
        <v>32036.648629990039</v>
      </c>
      <c r="G25" s="206">
        <v>6459.1431035599981</v>
      </c>
      <c r="H25" s="206">
        <v>29218.829308100005</v>
      </c>
      <c r="I25" s="206">
        <v>19714.323742009998</v>
      </c>
      <c r="J25" s="206">
        <v>38159.449602319932</v>
      </c>
      <c r="K25" s="206">
        <v>52718.119649700049</v>
      </c>
      <c r="L25" s="206">
        <v>21582.538007229985</v>
      </c>
      <c r="M25" s="206">
        <v>45684.947472970016</v>
      </c>
      <c r="N25" s="206">
        <v>24343.55564151</v>
      </c>
      <c r="O25" s="206">
        <v>23621.197328380011</v>
      </c>
      <c r="P25" s="206">
        <v>0</v>
      </c>
      <c r="Q25" s="206">
        <v>64643.50717210985</v>
      </c>
      <c r="R25" s="206">
        <v>7920.7297392100008</v>
      </c>
      <c r="S25" s="206">
        <v>32234.503673618099</v>
      </c>
      <c r="T25" s="206">
        <v>43758.402432469979</v>
      </c>
      <c r="U25" s="206">
        <v>30321.729703900026</v>
      </c>
      <c r="V25" s="206">
        <v>27432.773961610001</v>
      </c>
      <c r="W25" s="206">
        <v>5708.5344075200055</v>
      </c>
      <c r="X25" s="206">
        <v>0</v>
      </c>
      <c r="Y25" s="206">
        <v>0</v>
      </c>
      <c r="Z25" s="206">
        <v>5438.5186133930383</v>
      </c>
      <c r="AA25" s="206">
        <v>2696.2607094000018</v>
      </c>
      <c r="AB25" s="206">
        <v>0</v>
      </c>
      <c r="AC25" s="206">
        <v>0</v>
      </c>
      <c r="AD25" s="206">
        <v>216.85839998</v>
      </c>
      <c r="AE25" s="206">
        <v>5167.4815120529993</v>
      </c>
      <c r="AF25" s="206">
        <v>250.14567047999998</v>
      </c>
      <c r="AG25" s="206">
        <v>0</v>
      </c>
      <c r="AH25" s="206">
        <v>8295.8002669200105</v>
      </c>
      <c r="AI25" s="206">
        <v>6662.9669635599976</v>
      </c>
      <c r="AJ25" s="206">
        <v>0</v>
      </c>
      <c r="AK25" s="206">
        <v>0</v>
      </c>
      <c r="AL25" s="206">
        <v>594.50878029000012</v>
      </c>
      <c r="AM25" s="206">
        <v>0</v>
      </c>
      <c r="AN25" s="206">
        <v>0</v>
      </c>
      <c r="AO25" s="206">
        <v>0</v>
      </c>
      <c r="AP25" s="206">
        <v>0</v>
      </c>
      <c r="AQ25" s="206">
        <v>0</v>
      </c>
      <c r="AR25" s="206">
        <v>0</v>
      </c>
      <c r="AS25" s="206">
        <v>0</v>
      </c>
      <c r="AT25" s="206">
        <v>0</v>
      </c>
      <c r="AU25" s="206">
        <v>1430.7457278900001</v>
      </c>
      <c r="AV25" s="206">
        <v>1462.5788400000001</v>
      </c>
      <c r="AW25" s="206">
        <v>227.52700059999998</v>
      </c>
      <c r="AX25" s="206">
        <v>0</v>
      </c>
      <c r="AY25" s="206">
        <v>112.46173653</v>
      </c>
      <c r="AZ25" s="206">
        <v>0</v>
      </c>
      <c r="BA25" s="206">
        <v>0</v>
      </c>
      <c r="BB25" s="206">
        <v>2393.6043234900008</v>
      </c>
      <c r="BC25" s="206">
        <v>284.09175400999999</v>
      </c>
      <c r="BD25" s="206">
        <v>647.51572279999993</v>
      </c>
    </row>
    <row r="26" spans="2:56" x14ac:dyDescent="0.55000000000000004">
      <c r="B26" s="140" t="s">
        <v>393</v>
      </c>
      <c r="C26" s="206">
        <v>2202.27071424</v>
      </c>
      <c r="D26" s="206">
        <v>788.54</v>
      </c>
      <c r="E26" s="206">
        <v>12311.017860131999</v>
      </c>
      <c r="F26" s="206">
        <v>14022.769078410001</v>
      </c>
      <c r="G26" s="206">
        <v>5230.2290940831035</v>
      </c>
      <c r="H26" s="206">
        <v>9104.7400162900085</v>
      </c>
      <c r="I26" s="206">
        <v>3247.3892415795003</v>
      </c>
      <c r="J26" s="206">
        <v>5710.8638796424993</v>
      </c>
      <c r="K26" s="206">
        <v>264.35264125999998</v>
      </c>
      <c r="L26" s="206">
        <v>2521.0613591200004</v>
      </c>
      <c r="M26" s="206">
        <v>3812.505723239999</v>
      </c>
      <c r="N26" s="206">
        <v>5599.8650160299985</v>
      </c>
      <c r="O26" s="206">
        <v>4480.9134684700002</v>
      </c>
      <c r="P26" s="206">
        <v>135</v>
      </c>
      <c r="Q26" s="206">
        <v>8527.885298601379</v>
      </c>
      <c r="R26" s="206">
        <v>1290.31606179</v>
      </c>
      <c r="S26" s="206">
        <v>739.95495896000011</v>
      </c>
      <c r="T26" s="206">
        <v>2799.1962507799999</v>
      </c>
      <c r="U26" s="206">
        <v>2409.5100116099998</v>
      </c>
      <c r="V26" s="206">
        <v>1804.3346344124993</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112.0650409</v>
      </c>
      <c r="BA26" s="206">
        <v>0</v>
      </c>
      <c r="BB26" s="206">
        <v>0</v>
      </c>
      <c r="BC26" s="206">
        <v>0</v>
      </c>
      <c r="BD26" s="206">
        <v>0</v>
      </c>
    </row>
    <row r="27" spans="2:56" ht="31.35" x14ac:dyDescent="0.55000000000000004">
      <c r="B27" s="157" t="s">
        <v>394</v>
      </c>
      <c r="C27" s="206">
        <v>28412.654128810005</v>
      </c>
      <c r="D27" s="206">
        <v>46897.850000000006</v>
      </c>
      <c r="E27" s="206">
        <v>95965.564464050083</v>
      </c>
      <c r="F27" s="206">
        <v>99732.154830877407</v>
      </c>
      <c r="G27" s="206">
        <v>26344.933075979996</v>
      </c>
      <c r="H27" s="206">
        <v>55785.954994610038</v>
      </c>
      <c r="I27" s="206">
        <v>18442.221023779999</v>
      </c>
      <c r="J27" s="206">
        <v>15872.046995889999</v>
      </c>
      <c r="K27" s="206">
        <v>43613.648041229317</v>
      </c>
      <c r="L27" s="206">
        <v>15990.207244920006</v>
      </c>
      <c r="M27" s="206">
        <v>40313.250457299997</v>
      </c>
      <c r="N27" s="206">
        <v>40658.408923970004</v>
      </c>
      <c r="O27" s="206">
        <v>34354.228838929994</v>
      </c>
      <c r="P27" s="206">
        <v>108566.23000000001</v>
      </c>
      <c r="Q27" s="206">
        <v>52889.390399779993</v>
      </c>
      <c r="R27" s="206">
        <v>12211.174859139997</v>
      </c>
      <c r="S27" s="206">
        <v>13523.842427186</v>
      </c>
      <c r="T27" s="206">
        <v>27021.143025919999</v>
      </c>
      <c r="U27" s="206">
        <v>39261.005115129963</v>
      </c>
      <c r="V27" s="206">
        <v>10596.027823729997</v>
      </c>
      <c r="W27" s="206">
        <v>22.122577269999997</v>
      </c>
      <c r="X27" s="206">
        <v>28.591000000000001</v>
      </c>
      <c r="Y27" s="206">
        <v>711.65099999999995</v>
      </c>
      <c r="Z27" s="206">
        <v>1116.2836234200004</v>
      </c>
      <c r="AA27" s="206">
        <v>186.88215502</v>
      </c>
      <c r="AB27" s="206">
        <v>399.14595998999999</v>
      </c>
      <c r="AC27" s="206">
        <v>10518.451198644985</v>
      </c>
      <c r="AD27" s="206">
        <v>0</v>
      </c>
      <c r="AE27" s="206">
        <v>432.85213538999977</v>
      </c>
      <c r="AF27" s="206">
        <v>135.26238335000002</v>
      </c>
      <c r="AG27" s="206">
        <v>435.40072961999999</v>
      </c>
      <c r="AH27" s="206">
        <v>3017.3700637900001</v>
      </c>
      <c r="AI27" s="206">
        <v>1957.3785558</v>
      </c>
      <c r="AJ27" s="206">
        <v>577.46379137000008</v>
      </c>
      <c r="AK27" s="206">
        <v>0</v>
      </c>
      <c r="AL27" s="206">
        <v>90.023474430000022</v>
      </c>
      <c r="AM27" s="206">
        <v>288.39114271</v>
      </c>
      <c r="AN27" s="206">
        <v>15</v>
      </c>
      <c r="AO27" s="206">
        <v>147.82358371999999</v>
      </c>
      <c r="AP27" s="206">
        <v>482.04788587000007</v>
      </c>
      <c r="AQ27" s="206">
        <v>2005.4109599999999</v>
      </c>
      <c r="AR27" s="206">
        <v>354.91377</v>
      </c>
      <c r="AS27" s="206">
        <v>130.19900000000001</v>
      </c>
      <c r="AT27" s="206">
        <v>155.84724000000003</v>
      </c>
      <c r="AU27" s="206">
        <v>0</v>
      </c>
      <c r="AV27" s="206">
        <v>378.13097999999997</v>
      </c>
      <c r="AW27" s="206">
        <v>721.49178886999994</v>
      </c>
      <c r="AX27" s="206">
        <v>61.287880299999998</v>
      </c>
      <c r="AY27" s="206">
        <v>0.42725438000000004</v>
      </c>
      <c r="AZ27" s="206">
        <v>0</v>
      </c>
      <c r="BA27" s="206">
        <v>573.77865999999995</v>
      </c>
      <c r="BB27" s="206">
        <v>76.989838759999998</v>
      </c>
      <c r="BC27" s="206">
        <v>927.88680548000002</v>
      </c>
      <c r="BD27" s="206">
        <v>355.47300640000003</v>
      </c>
    </row>
    <row r="28" spans="2:56" ht="31.35" x14ac:dyDescent="0.55000000000000004">
      <c r="B28" s="157" t="s">
        <v>264</v>
      </c>
      <c r="C28" s="206">
        <v>8761.1499767900004</v>
      </c>
      <c r="D28" s="206">
        <v>22394.53</v>
      </c>
      <c r="E28" s="206">
        <v>23513.440963810066</v>
      </c>
      <c r="F28" s="206">
        <v>8782.0132481399778</v>
      </c>
      <c r="G28" s="206">
        <v>8837.7554451999949</v>
      </c>
      <c r="H28" s="206">
        <v>5778.6307373700001</v>
      </c>
      <c r="I28" s="206">
        <v>2205.11152786</v>
      </c>
      <c r="J28" s="206">
        <v>23217.723965799891</v>
      </c>
      <c r="K28" s="206">
        <v>58969.506876859785</v>
      </c>
      <c r="L28" s="206">
        <v>6648.0529967800057</v>
      </c>
      <c r="M28" s="206">
        <v>11333.068567279997</v>
      </c>
      <c r="N28" s="206">
        <v>20529.079469109969</v>
      </c>
      <c r="O28" s="206">
        <v>9742.3151875999993</v>
      </c>
      <c r="P28" s="206">
        <v>8932.14</v>
      </c>
      <c r="Q28" s="206">
        <v>29147.679153689929</v>
      </c>
      <c r="R28" s="206">
        <v>9655.4422515799961</v>
      </c>
      <c r="S28" s="206">
        <v>7938.0914992099879</v>
      </c>
      <c r="T28" s="206">
        <v>14964.843676350003</v>
      </c>
      <c r="U28" s="206">
        <v>14664.534787890005</v>
      </c>
      <c r="V28" s="206">
        <v>7312.0041890999992</v>
      </c>
      <c r="W28" s="206">
        <v>5724.6705154000028</v>
      </c>
      <c r="X28" s="206">
        <v>37.728999999999999</v>
      </c>
      <c r="Y28" s="206">
        <v>73.754000000000005</v>
      </c>
      <c r="Z28" s="206">
        <v>6936.6343065100036</v>
      </c>
      <c r="AA28" s="206">
        <v>1593.3648410050002</v>
      </c>
      <c r="AB28" s="206">
        <v>890.82087253999975</v>
      </c>
      <c r="AC28" s="206">
        <v>14081.692139059955</v>
      </c>
      <c r="AD28" s="206">
        <v>11798.51606416002</v>
      </c>
      <c r="AE28" s="206">
        <v>2766.2727567500015</v>
      </c>
      <c r="AF28" s="206">
        <v>196.81076293999988</v>
      </c>
      <c r="AG28" s="206">
        <v>5937.6773415471953</v>
      </c>
      <c r="AH28" s="206">
        <v>2975.7650167700003</v>
      </c>
      <c r="AI28" s="206">
        <v>6482.8128596599918</v>
      </c>
      <c r="AJ28" s="206">
        <v>660.65018519999967</v>
      </c>
      <c r="AK28" s="206">
        <v>0</v>
      </c>
      <c r="AL28" s="206">
        <v>238.99872721999995</v>
      </c>
      <c r="AM28" s="206">
        <v>621.40899103999936</v>
      </c>
      <c r="AN28" s="206">
        <v>235.49172027</v>
      </c>
      <c r="AO28" s="206">
        <v>16.833114609999999</v>
      </c>
      <c r="AP28" s="206">
        <v>576.33168492999994</v>
      </c>
      <c r="AQ28" s="206">
        <v>778.35534999999993</v>
      </c>
      <c r="AR28" s="206">
        <v>924.98176000000001</v>
      </c>
      <c r="AS28" s="206">
        <v>660.27</v>
      </c>
      <c r="AT28" s="206">
        <v>280.66909000000004</v>
      </c>
      <c r="AU28" s="206">
        <v>9.5502536100000022</v>
      </c>
      <c r="AV28" s="206">
        <v>933.96606000000008</v>
      </c>
      <c r="AW28" s="206">
        <v>657.08391225000014</v>
      </c>
      <c r="AX28" s="206">
        <v>40.322477829999997</v>
      </c>
      <c r="AY28" s="206">
        <v>183.54938855999995</v>
      </c>
      <c r="AZ28" s="206">
        <v>0</v>
      </c>
      <c r="BA28" s="206">
        <v>1257.9782700000001</v>
      </c>
      <c r="BB28" s="206">
        <v>1501.6097082699987</v>
      </c>
      <c r="BC28" s="206">
        <v>3516.29054959</v>
      </c>
      <c r="BD28" s="206">
        <v>667.66011798</v>
      </c>
    </row>
    <row r="29" spans="2:56" x14ac:dyDescent="0.55000000000000004">
      <c r="B29" s="140" t="s">
        <v>265</v>
      </c>
      <c r="C29" s="206">
        <v>11779.58677331</v>
      </c>
      <c r="D29" s="206">
        <v>11084.03</v>
      </c>
      <c r="E29" s="206">
        <v>22044.242564100005</v>
      </c>
      <c r="F29" s="206">
        <v>23744.216746610007</v>
      </c>
      <c r="G29" s="206">
        <v>7888.8039367599977</v>
      </c>
      <c r="H29" s="206">
        <v>14536.237712190003</v>
      </c>
      <c r="I29" s="206">
        <v>4726.5840037600001</v>
      </c>
      <c r="J29" s="206">
        <v>6157.5116074100006</v>
      </c>
      <c r="K29" s="206">
        <v>29937.690569700077</v>
      </c>
      <c r="L29" s="206">
        <v>1632.8182589399999</v>
      </c>
      <c r="M29" s="206">
        <v>1466.8453906500001</v>
      </c>
      <c r="N29" s="206">
        <v>10182.974255660001</v>
      </c>
      <c r="O29" s="206">
        <v>4577.4387698800001</v>
      </c>
      <c r="P29" s="206">
        <v>1699.26</v>
      </c>
      <c r="Q29" s="206">
        <v>14935.751751699987</v>
      </c>
      <c r="R29" s="206">
        <v>4079.8188926300008</v>
      </c>
      <c r="S29" s="206">
        <v>16029.227706830003</v>
      </c>
      <c r="T29" s="206">
        <v>4784.421081059998</v>
      </c>
      <c r="U29" s="206">
        <v>14085.422458299998</v>
      </c>
      <c r="V29" s="206">
        <v>6521.5721129900003</v>
      </c>
      <c r="W29" s="206">
        <v>813.11820189000014</v>
      </c>
      <c r="X29" s="206">
        <v>13.127000000000001</v>
      </c>
      <c r="Y29" s="206">
        <v>260</v>
      </c>
      <c r="Z29" s="206">
        <v>2602.92419539</v>
      </c>
      <c r="AA29" s="206">
        <v>491.51623037999997</v>
      </c>
      <c r="AB29" s="206">
        <v>64.599999999999994</v>
      </c>
      <c r="AC29" s="206">
        <v>7452.4349586500039</v>
      </c>
      <c r="AD29" s="206">
        <v>3246.4898767700001</v>
      </c>
      <c r="AE29" s="206">
        <v>946.7201827800003</v>
      </c>
      <c r="AF29" s="206">
        <v>0</v>
      </c>
      <c r="AG29" s="206">
        <v>792.48461317999977</v>
      </c>
      <c r="AH29" s="206">
        <v>2364.9135148599999</v>
      </c>
      <c r="AI29" s="206">
        <v>3905.7337740100006</v>
      </c>
      <c r="AJ29" s="206">
        <v>31.96</v>
      </c>
      <c r="AK29" s="206">
        <v>0</v>
      </c>
      <c r="AL29" s="206">
        <v>203.86212169000004</v>
      </c>
      <c r="AM29" s="206">
        <v>86.433894979999991</v>
      </c>
      <c r="AN29" s="206">
        <v>32.342950539999997</v>
      </c>
      <c r="AO29" s="206">
        <v>1765.8778765800002</v>
      </c>
      <c r="AP29" s="206">
        <v>490.60842257000007</v>
      </c>
      <c r="AQ29" s="206">
        <v>976.79372999999998</v>
      </c>
      <c r="AR29" s="206">
        <v>727.5391699999999</v>
      </c>
      <c r="AS29" s="206">
        <v>295.93299999999999</v>
      </c>
      <c r="AT29" s="206">
        <v>482.91183000000001</v>
      </c>
      <c r="AU29" s="206">
        <v>147.9847292</v>
      </c>
      <c r="AV29" s="206">
        <v>778.83176000000003</v>
      </c>
      <c r="AW29" s="206">
        <v>195.82439293999997</v>
      </c>
      <c r="AX29" s="206">
        <v>44.265100999999994</v>
      </c>
      <c r="AY29" s="206">
        <v>136.22962966</v>
      </c>
      <c r="AZ29" s="206">
        <v>291.74990939999998</v>
      </c>
      <c r="BA29" s="206">
        <v>383.16136999999998</v>
      </c>
      <c r="BB29" s="206">
        <v>1359.0895978200003</v>
      </c>
      <c r="BC29" s="206">
        <v>1168.0601878399998</v>
      </c>
      <c r="BD29" s="206">
        <v>309.27604246999999</v>
      </c>
    </row>
    <row r="30" spans="2:56" x14ac:dyDescent="0.55000000000000004">
      <c r="B30" s="140" t="s">
        <v>266</v>
      </c>
      <c r="C30" s="206">
        <v>4453.7080557700001</v>
      </c>
      <c r="D30" s="206">
        <v>4263.6600000000008</v>
      </c>
      <c r="E30" s="206">
        <v>10946.364300329999</v>
      </c>
      <c r="F30" s="206">
        <v>2408.1341994899999</v>
      </c>
      <c r="G30" s="206">
        <v>0</v>
      </c>
      <c r="H30" s="206">
        <v>2523.4463554199997</v>
      </c>
      <c r="I30" s="206">
        <v>23.942999</v>
      </c>
      <c r="J30" s="206">
        <v>1360.4453737899998</v>
      </c>
      <c r="K30" s="206">
        <v>4644.4377412899985</v>
      </c>
      <c r="L30" s="206">
        <v>498.46304173000004</v>
      </c>
      <c r="M30" s="206">
        <v>3775.6807728899998</v>
      </c>
      <c r="N30" s="206">
        <v>3284.4615313699996</v>
      </c>
      <c r="O30" s="206">
        <v>3965.2570478299995</v>
      </c>
      <c r="P30" s="206">
        <v>1179.1199999999999</v>
      </c>
      <c r="Q30" s="206">
        <v>6299.3429315399999</v>
      </c>
      <c r="R30" s="206">
        <v>3910.8431975000008</v>
      </c>
      <c r="S30" s="206">
        <v>4120.8870287599984</v>
      </c>
      <c r="T30" s="206">
        <v>1064.6098249299998</v>
      </c>
      <c r="U30" s="206">
        <v>3654.1860072100003</v>
      </c>
      <c r="V30" s="206">
        <v>1223.3175368700001</v>
      </c>
      <c r="W30" s="206">
        <v>2060.8979996700004</v>
      </c>
      <c r="X30" s="206">
        <v>0</v>
      </c>
      <c r="Y30" s="206">
        <v>0</v>
      </c>
      <c r="Z30" s="206">
        <v>962.32137954000018</v>
      </c>
      <c r="AA30" s="206">
        <v>410.22633630000001</v>
      </c>
      <c r="AB30" s="206">
        <v>59</v>
      </c>
      <c r="AC30" s="206">
        <v>2767.4077808800002</v>
      </c>
      <c r="AD30" s="206">
        <v>1444.9426659700002</v>
      </c>
      <c r="AE30" s="206">
        <v>1358.5462435399998</v>
      </c>
      <c r="AF30" s="206">
        <v>0</v>
      </c>
      <c r="AG30" s="206">
        <v>1601.3566533525</v>
      </c>
      <c r="AH30" s="206">
        <v>1544.73874011</v>
      </c>
      <c r="AI30" s="206">
        <v>1672.2118782099994</v>
      </c>
      <c r="AJ30" s="206">
        <v>177.73835627000003</v>
      </c>
      <c r="AK30" s="206">
        <v>0</v>
      </c>
      <c r="AL30" s="206">
        <v>9.5750950199999991</v>
      </c>
      <c r="AM30" s="206">
        <v>22.483674549999996</v>
      </c>
      <c r="AN30" s="206">
        <v>232.63168572999999</v>
      </c>
      <c r="AO30" s="206">
        <v>26.189848300000001</v>
      </c>
      <c r="AP30" s="206">
        <v>167.79560283999999</v>
      </c>
      <c r="AQ30" s="206">
        <v>289.25594999999998</v>
      </c>
      <c r="AR30" s="206">
        <v>416.50536</v>
      </c>
      <c r="AS30" s="206">
        <v>237.76499999999999</v>
      </c>
      <c r="AT30" s="206">
        <v>156.34706000000003</v>
      </c>
      <c r="AU30" s="206">
        <v>0</v>
      </c>
      <c r="AV30" s="206">
        <v>144.64878999999999</v>
      </c>
      <c r="AW30" s="206">
        <v>6.0090000000000003</v>
      </c>
      <c r="AX30" s="206">
        <v>0</v>
      </c>
      <c r="AY30" s="206">
        <v>78.45733061</v>
      </c>
      <c r="AZ30" s="206">
        <v>0</v>
      </c>
      <c r="BA30" s="206">
        <v>304.19355000000002</v>
      </c>
      <c r="BB30" s="206">
        <v>398.45716119000014</v>
      </c>
      <c r="BC30" s="206">
        <v>604.39443773999994</v>
      </c>
      <c r="BD30" s="206">
        <v>406.38702094999996</v>
      </c>
    </row>
    <row r="31" spans="2:56" x14ac:dyDescent="0.55000000000000004">
      <c r="B31" s="140" t="s">
        <v>267</v>
      </c>
      <c r="C31" s="206">
        <v>2213.9266788900004</v>
      </c>
      <c r="D31" s="206">
        <v>4917.1100000000006</v>
      </c>
      <c r="E31" s="206">
        <v>8658.2605150399868</v>
      </c>
      <c r="F31" s="206">
        <v>5648.3432038099909</v>
      </c>
      <c r="G31" s="206">
        <v>3361.2126819100026</v>
      </c>
      <c r="H31" s="206">
        <v>7161.2690588699697</v>
      </c>
      <c r="I31" s="206">
        <v>2093.3532320499999</v>
      </c>
      <c r="J31" s="206">
        <v>3649.3251439899982</v>
      </c>
      <c r="K31" s="206">
        <v>5178.7009238800028</v>
      </c>
      <c r="L31" s="206">
        <v>4933.0325010200086</v>
      </c>
      <c r="M31" s="206">
        <v>7655.5391544399872</v>
      </c>
      <c r="N31" s="206">
        <v>4481.5577791199976</v>
      </c>
      <c r="O31" s="206">
        <v>4667.1425822599986</v>
      </c>
      <c r="P31" s="206">
        <v>2891.56</v>
      </c>
      <c r="Q31" s="206">
        <v>13471.057035000002</v>
      </c>
      <c r="R31" s="206">
        <v>4572.9899922699951</v>
      </c>
      <c r="S31" s="206">
        <v>5912.4638551269991</v>
      </c>
      <c r="T31" s="206">
        <v>5677.2601605500049</v>
      </c>
      <c r="U31" s="206">
        <v>6786.9480801499985</v>
      </c>
      <c r="V31" s="206">
        <v>4953.7395324899981</v>
      </c>
      <c r="W31" s="206">
        <v>1420.8089646600006</v>
      </c>
      <c r="X31" s="206">
        <v>30.039000000000001</v>
      </c>
      <c r="Y31" s="206">
        <v>89.65</v>
      </c>
      <c r="Z31" s="206">
        <v>2722.5269772369984</v>
      </c>
      <c r="AA31" s="206">
        <v>490.11262819149988</v>
      </c>
      <c r="AB31" s="206">
        <v>289.98388425999997</v>
      </c>
      <c r="AC31" s="206">
        <v>2594.4718429149957</v>
      </c>
      <c r="AD31" s="206">
        <v>2982.3627851699985</v>
      </c>
      <c r="AE31" s="206">
        <v>1562.1768492400001</v>
      </c>
      <c r="AF31" s="206">
        <v>33.094895189999995</v>
      </c>
      <c r="AG31" s="206">
        <v>1478.8644297649994</v>
      </c>
      <c r="AH31" s="206">
        <v>1103.5814209</v>
      </c>
      <c r="AI31" s="206">
        <v>1279.8522433570013</v>
      </c>
      <c r="AJ31" s="206">
        <v>192.35816360999999</v>
      </c>
      <c r="AK31" s="206">
        <v>2.0514109199999999</v>
      </c>
      <c r="AL31" s="206">
        <v>62.688451820000004</v>
      </c>
      <c r="AM31" s="206">
        <v>146.96783170000003</v>
      </c>
      <c r="AN31" s="206">
        <v>79.300357509999998</v>
      </c>
      <c r="AO31" s="206">
        <v>121.66374713000003</v>
      </c>
      <c r="AP31" s="206">
        <v>193.30382782000001</v>
      </c>
      <c r="AQ31" s="206">
        <v>779.84945999999991</v>
      </c>
      <c r="AR31" s="206">
        <v>63.450940000000003</v>
      </c>
      <c r="AS31" s="206">
        <v>153.78399999999999</v>
      </c>
      <c r="AT31" s="206">
        <v>134.13622999999998</v>
      </c>
      <c r="AU31" s="206">
        <v>0.35811718000000003</v>
      </c>
      <c r="AV31" s="206">
        <v>758.85185999999999</v>
      </c>
      <c r="AW31" s="206">
        <v>260.33798796000002</v>
      </c>
      <c r="AX31" s="206">
        <v>14.832063939999999</v>
      </c>
      <c r="AY31" s="206">
        <v>157.23266971999999</v>
      </c>
      <c r="AZ31" s="206">
        <v>2.2693361999999997</v>
      </c>
      <c r="BA31" s="206">
        <v>60.094600000000007</v>
      </c>
      <c r="BB31" s="206">
        <v>353.70749998000008</v>
      </c>
      <c r="BC31" s="206">
        <v>148.16106038999999</v>
      </c>
      <c r="BD31" s="206">
        <v>157.04380153999995</v>
      </c>
    </row>
    <row r="32" spans="2:56" x14ac:dyDescent="0.55000000000000004">
      <c r="B32" s="140" t="s">
        <v>268</v>
      </c>
      <c r="C32" s="206">
        <v>12924.797</v>
      </c>
      <c r="D32" s="206">
        <v>21343.34</v>
      </c>
      <c r="E32" s="206">
        <v>17354.419909519976</v>
      </c>
      <c r="F32" s="206">
        <v>16780.597569809888</v>
      </c>
      <c r="G32" s="206">
        <v>4730.1492139899929</v>
      </c>
      <c r="H32" s="206">
        <v>12775.823801300034</v>
      </c>
      <c r="I32" s="206">
        <v>6939.4015296500193</v>
      </c>
      <c r="J32" s="206">
        <v>8613.552671129999</v>
      </c>
      <c r="K32" s="206">
        <v>12633.069740150018</v>
      </c>
      <c r="L32" s="206">
        <v>6714.6528834100109</v>
      </c>
      <c r="M32" s="206">
        <v>14634.359876850027</v>
      </c>
      <c r="N32" s="206">
        <v>17426.840279730033</v>
      </c>
      <c r="O32" s="206">
        <v>10487.350214930049</v>
      </c>
      <c r="P32" s="206">
        <v>30391.38</v>
      </c>
      <c r="Q32" s="206">
        <v>18801.866191280027</v>
      </c>
      <c r="R32" s="206">
        <v>15374.671020420024</v>
      </c>
      <c r="S32" s="206">
        <v>11331.648439255034</v>
      </c>
      <c r="T32" s="206">
        <v>10115.829139050005</v>
      </c>
      <c r="U32" s="206">
        <v>12854.444066949984</v>
      </c>
      <c r="V32" s="206">
        <v>8123.0300095500061</v>
      </c>
      <c r="W32" s="206">
        <v>3966.4674353199962</v>
      </c>
      <c r="X32" s="206">
        <v>25.6</v>
      </c>
      <c r="Y32" s="206">
        <v>156.42599999999999</v>
      </c>
      <c r="Z32" s="206">
        <v>5085.5664817700326</v>
      </c>
      <c r="AA32" s="206">
        <v>551.11876992300029</v>
      </c>
      <c r="AB32" s="206">
        <v>807.59566630999859</v>
      </c>
      <c r="AC32" s="206">
        <v>8084.1851148030055</v>
      </c>
      <c r="AD32" s="206">
        <v>5956.1909982599991</v>
      </c>
      <c r="AE32" s="206">
        <v>4124.3126747200095</v>
      </c>
      <c r="AF32" s="206">
        <v>59.048675090000003</v>
      </c>
      <c r="AG32" s="206">
        <v>3996.8155158470022</v>
      </c>
      <c r="AH32" s="206">
        <v>3219.2845899999998</v>
      </c>
      <c r="AI32" s="206">
        <v>4082.8197361712118</v>
      </c>
      <c r="AJ32" s="206">
        <v>422.67374786999949</v>
      </c>
      <c r="AK32" s="206">
        <v>154.89711985999998</v>
      </c>
      <c r="AL32" s="206">
        <v>471.39710356829983</v>
      </c>
      <c r="AM32" s="206">
        <v>357.74093305000025</v>
      </c>
      <c r="AN32" s="206">
        <v>203.07062768</v>
      </c>
      <c r="AO32" s="206">
        <v>33.183290190000001</v>
      </c>
      <c r="AP32" s="206">
        <v>754.73597965000022</v>
      </c>
      <c r="AQ32" s="206">
        <v>510.02029998999996</v>
      </c>
      <c r="AR32" s="206">
        <v>408.20940999999999</v>
      </c>
      <c r="AS32" s="206">
        <v>161.72900000000001</v>
      </c>
      <c r="AT32" s="206">
        <v>402.28148999999996</v>
      </c>
      <c r="AU32" s="206">
        <v>101.29299293000001</v>
      </c>
      <c r="AV32" s="206">
        <v>706.28522999999996</v>
      </c>
      <c r="AW32" s="206">
        <v>253.28641812999996</v>
      </c>
      <c r="AX32" s="206">
        <v>81.509873200000001</v>
      </c>
      <c r="AY32" s="206">
        <v>155.80012093999989</v>
      </c>
      <c r="AZ32" s="206">
        <v>0</v>
      </c>
      <c r="BA32" s="206">
        <v>352.75354999999996</v>
      </c>
      <c r="BB32" s="206">
        <v>766.61963987000036</v>
      </c>
      <c r="BC32" s="206">
        <v>1038.44687673</v>
      </c>
      <c r="BD32" s="206">
        <v>505.6402571000001</v>
      </c>
    </row>
    <row r="33" spans="2:60" x14ac:dyDescent="0.55000000000000004">
      <c r="B33" s="140" t="s">
        <v>269</v>
      </c>
      <c r="C33" s="206">
        <v>2.59383059</v>
      </c>
      <c r="D33" s="206">
        <v>8.52</v>
      </c>
      <c r="E33" s="206">
        <v>16.229834699999998</v>
      </c>
      <c r="F33" s="206">
        <v>230.01712350999998</v>
      </c>
      <c r="G33" s="206">
        <v>711.43393774000003</v>
      </c>
      <c r="H33" s="206">
        <v>0</v>
      </c>
      <c r="I33" s="206">
        <v>8.0037499999999998E-2</v>
      </c>
      <c r="J33" s="206">
        <v>0</v>
      </c>
      <c r="K33" s="206">
        <v>0</v>
      </c>
      <c r="L33" s="206">
        <v>35.919541580000001</v>
      </c>
      <c r="M33" s="206">
        <v>0</v>
      </c>
      <c r="N33" s="206">
        <v>2118.1209968399999</v>
      </c>
      <c r="O33" s="206">
        <v>83.746185370000006</v>
      </c>
      <c r="P33" s="206">
        <v>0</v>
      </c>
      <c r="Q33" s="206">
        <v>0</v>
      </c>
      <c r="R33" s="206">
        <v>0</v>
      </c>
      <c r="S33" s="206">
        <v>1096.5299383637</v>
      </c>
      <c r="T33" s="206">
        <v>9.5446500000000007</v>
      </c>
      <c r="U33" s="206">
        <v>0</v>
      </c>
      <c r="V33" s="206">
        <v>710.28311229999974</v>
      </c>
      <c r="W33" s="206">
        <v>0</v>
      </c>
      <c r="X33" s="206">
        <v>0</v>
      </c>
      <c r="Y33" s="206">
        <v>0</v>
      </c>
      <c r="Z33" s="206">
        <v>0</v>
      </c>
      <c r="AA33" s="206">
        <v>0</v>
      </c>
      <c r="AB33" s="206">
        <v>0</v>
      </c>
      <c r="AC33" s="206">
        <v>4.2000000000000003E-2</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39415.556372530329</v>
      </c>
      <c r="D34" s="206">
        <v>59898.03</v>
      </c>
      <c r="E34" s="206">
        <v>46451.274491588061</v>
      </c>
      <c r="F34" s="206">
        <v>7756.7133212205044</v>
      </c>
      <c r="G34" s="206">
        <v>13105.488071328326</v>
      </c>
      <c r="H34" s="206">
        <v>9345.4095673499942</v>
      </c>
      <c r="I34" s="206">
        <v>27613.845653190001</v>
      </c>
      <c r="J34" s="206">
        <v>11956.252702209997</v>
      </c>
      <c r="K34" s="206">
        <v>10051.418295270003</v>
      </c>
      <c r="L34" s="206">
        <v>5215.6264436700039</v>
      </c>
      <c r="M34" s="206">
        <v>13687.439767394993</v>
      </c>
      <c r="N34" s="206">
        <v>42190.122237400094</v>
      </c>
      <c r="O34" s="206">
        <v>7215.0697935000044</v>
      </c>
      <c r="P34" s="206">
        <v>2891.98</v>
      </c>
      <c r="Q34" s="206">
        <v>8525.1948009575008</v>
      </c>
      <c r="R34" s="206">
        <v>25357.325048980063</v>
      </c>
      <c r="S34" s="206">
        <v>23673.725050205696</v>
      </c>
      <c r="T34" s="206">
        <v>6225.4919437400004</v>
      </c>
      <c r="U34" s="206">
        <v>13292.505847820001</v>
      </c>
      <c r="V34" s="206">
        <v>4776.1855662949993</v>
      </c>
      <c r="W34" s="206">
        <v>4909.6849023499999</v>
      </c>
      <c r="X34" s="206">
        <v>2.0150000000000001</v>
      </c>
      <c r="Y34" s="206">
        <v>592.4</v>
      </c>
      <c r="Z34" s="206">
        <v>768.91107260000001</v>
      </c>
      <c r="AA34" s="206">
        <v>619.57824591000008</v>
      </c>
      <c r="AB34" s="206">
        <v>1067.0179129099999</v>
      </c>
      <c r="AC34" s="206">
        <v>5003.244660270002</v>
      </c>
      <c r="AD34" s="206">
        <v>9873.4919756401105</v>
      </c>
      <c r="AE34" s="206">
        <v>1263.78347371</v>
      </c>
      <c r="AF34" s="206">
        <v>124.43453748</v>
      </c>
      <c r="AG34" s="206">
        <v>5581.5509176365003</v>
      </c>
      <c r="AH34" s="206">
        <v>8708.8651849317012</v>
      </c>
      <c r="AI34" s="206">
        <v>7016.2908283241968</v>
      </c>
      <c r="AJ34" s="206">
        <v>977.41786762999959</v>
      </c>
      <c r="AK34" s="206">
        <v>185.02328867</v>
      </c>
      <c r="AL34" s="206">
        <v>341.26103555000003</v>
      </c>
      <c r="AM34" s="206">
        <v>196.66088191</v>
      </c>
      <c r="AN34" s="206">
        <v>14.78879974</v>
      </c>
      <c r="AO34" s="206">
        <v>9.1328993599999997</v>
      </c>
      <c r="AP34" s="206">
        <v>2094.4759316799996</v>
      </c>
      <c r="AQ34" s="206">
        <v>1632.2629099999999</v>
      </c>
      <c r="AR34" s="206">
        <v>1515.9914540199995</v>
      </c>
      <c r="AS34" s="206">
        <v>1486.9849999999999</v>
      </c>
      <c r="AT34" s="206">
        <v>2119.2348400000001</v>
      </c>
      <c r="AU34" s="206">
        <v>877.10952530000031</v>
      </c>
      <c r="AV34" s="206">
        <v>169.75942000000001</v>
      </c>
      <c r="AW34" s="206">
        <v>1236.9646201559997</v>
      </c>
      <c r="AX34" s="206">
        <v>321.74539676000001</v>
      </c>
      <c r="AY34" s="206">
        <v>0</v>
      </c>
      <c r="AZ34" s="206">
        <v>15.837112600000001</v>
      </c>
      <c r="BA34" s="206">
        <v>2271.8941600000003</v>
      </c>
      <c r="BB34" s="206">
        <v>225.94925910000001</v>
      </c>
      <c r="BC34" s="206">
        <v>2385.7019500299998</v>
      </c>
      <c r="BD34" s="206">
        <v>601.04164161999972</v>
      </c>
    </row>
    <row r="35" spans="2:60" s="165" customFormat="1" x14ac:dyDescent="0.55000000000000004">
      <c r="B35" s="207" t="s">
        <v>395</v>
      </c>
      <c r="C35" s="201">
        <v>186996.95637427035</v>
      </c>
      <c r="D35" s="201">
        <v>242210.04999999996</v>
      </c>
      <c r="E35" s="201">
        <v>363476.25232952629</v>
      </c>
      <c r="F35" s="201">
        <v>324113.78856197681</v>
      </c>
      <c r="G35" s="201">
        <v>88513.287460621417</v>
      </c>
      <c r="H35" s="201">
        <v>246356.79416107002</v>
      </c>
      <c r="I35" s="201">
        <v>123303.59226375951</v>
      </c>
      <c r="J35" s="201">
        <v>174331.29923145729</v>
      </c>
      <c r="K35" s="201">
        <v>301868.49501203938</v>
      </c>
      <c r="L35" s="201">
        <v>131801.16312697009</v>
      </c>
      <c r="M35" s="201">
        <v>293720.41313768469</v>
      </c>
      <c r="N35" s="201">
        <v>255797.61495908003</v>
      </c>
      <c r="O35" s="201">
        <v>193731.39761113212</v>
      </c>
      <c r="P35" s="201">
        <v>188722.39000000004</v>
      </c>
      <c r="Q35" s="201">
        <v>375698.05731405865</v>
      </c>
      <c r="R35" s="201">
        <v>146028.31457784009</v>
      </c>
      <c r="S35" s="201">
        <v>177171.43921241249</v>
      </c>
      <c r="T35" s="201">
        <v>199863.67781922972</v>
      </c>
      <c r="U35" s="201">
        <v>239550.44076161995</v>
      </c>
      <c r="V35" s="201">
        <v>153593.72626594751</v>
      </c>
      <c r="W35" s="201">
        <v>42931.458634160044</v>
      </c>
      <c r="X35" s="201">
        <v>485.411</v>
      </c>
      <c r="Y35" s="201">
        <v>2978.701</v>
      </c>
      <c r="Z35" s="201">
        <v>44184.007654631256</v>
      </c>
      <c r="AA35" s="201">
        <v>10719.713589046003</v>
      </c>
      <c r="AB35" s="201">
        <v>4359.993741629999</v>
      </c>
      <c r="AC35" s="201">
        <v>98869.206936463816</v>
      </c>
      <c r="AD35" s="201">
        <v>67666.077837690027</v>
      </c>
      <c r="AE35" s="201">
        <v>45985.80547052445</v>
      </c>
      <c r="AF35" s="201">
        <v>1155.92029146</v>
      </c>
      <c r="AG35" s="201">
        <v>53970.575986029857</v>
      </c>
      <c r="AH35" s="201">
        <v>49271.577046556704</v>
      </c>
      <c r="AI35" s="201">
        <v>46543.809343802393</v>
      </c>
      <c r="AJ35" s="201">
        <v>3959.0590483699993</v>
      </c>
      <c r="AK35" s="201">
        <v>717.35150944000009</v>
      </c>
      <c r="AL35" s="201">
        <v>4358.6532170682985</v>
      </c>
      <c r="AM35" s="201">
        <v>3510.7856816099993</v>
      </c>
      <c r="AN35" s="201">
        <v>1716.3004583500001</v>
      </c>
      <c r="AO35" s="201">
        <v>2244.9782297600004</v>
      </c>
      <c r="AP35" s="201">
        <v>6969.1813053799988</v>
      </c>
      <c r="AQ35" s="201">
        <v>9235.6538499999988</v>
      </c>
      <c r="AR35" s="201">
        <v>5634.4020840200001</v>
      </c>
      <c r="AS35" s="201">
        <v>3575.5450000000001</v>
      </c>
      <c r="AT35" s="201">
        <v>4074.3733027799999</v>
      </c>
      <c r="AU35" s="201">
        <v>3039.5426292700008</v>
      </c>
      <c r="AV35" s="201">
        <v>9507.9200600000004</v>
      </c>
      <c r="AW35" s="201">
        <v>4913.8584739460002</v>
      </c>
      <c r="AX35" s="201">
        <v>1244.02837286</v>
      </c>
      <c r="AY35" s="201">
        <v>1431.2049021899995</v>
      </c>
      <c r="AZ35" s="201">
        <v>797.26215260000004</v>
      </c>
      <c r="BA35" s="201">
        <v>5903.8470399999997</v>
      </c>
      <c r="BB35" s="201">
        <v>13932.248231680001</v>
      </c>
      <c r="BC35" s="201">
        <v>13416.73115546</v>
      </c>
      <c r="BD35" s="201">
        <v>5583.8348085300004</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18449.327334460017</v>
      </c>
      <c r="D38" s="206">
        <v>18666.14</v>
      </c>
      <c r="E38" s="206">
        <v>307.54813314999979</v>
      </c>
      <c r="F38" s="206">
        <v>1764.0766792899994</v>
      </c>
      <c r="G38" s="206">
        <v>0</v>
      </c>
      <c r="H38" s="206">
        <v>0</v>
      </c>
      <c r="I38" s="206">
        <v>0</v>
      </c>
      <c r="J38" s="206">
        <v>0</v>
      </c>
      <c r="K38" s="206">
        <v>88.970516359999991</v>
      </c>
      <c r="L38" s="206">
        <v>10.425376760000001</v>
      </c>
      <c r="M38" s="206">
        <v>7.7050808400000008</v>
      </c>
      <c r="N38" s="206">
        <v>417.02267299000005</v>
      </c>
      <c r="O38" s="206">
        <v>9.7986352500000002</v>
      </c>
      <c r="P38" s="206">
        <v>33.710000000000008</v>
      </c>
      <c r="Q38" s="206">
        <v>0</v>
      </c>
      <c r="R38" s="206">
        <v>728.55280975999983</v>
      </c>
      <c r="S38" s="206">
        <v>6176.2607791909895</v>
      </c>
      <c r="T38" s="206">
        <v>1.9683555599999998</v>
      </c>
      <c r="U38" s="206">
        <v>11.430929189999999</v>
      </c>
      <c r="V38" s="206">
        <v>1.8594999999999999</v>
      </c>
      <c r="W38" s="206">
        <v>222.15447189000005</v>
      </c>
      <c r="X38" s="206">
        <v>0</v>
      </c>
      <c r="Y38" s="206">
        <v>0</v>
      </c>
      <c r="Z38" s="206">
        <v>137.94337324999998</v>
      </c>
      <c r="AA38" s="206">
        <v>79.649497350000004</v>
      </c>
      <c r="AB38" s="206">
        <v>0</v>
      </c>
      <c r="AC38" s="206">
        <v>620.13311714000019</v>
      </c>
      <c r="AD38" s="206">
        <v>947.24275507999982</v>
      </c>
      <c r="AE38" s="206">
        <v>763.34789990000013</v>
      </c>
      <c r="AF38" s="206">
        <v>0</v>
      </c>
      <c r="AG38" s="206">
        <v>434.43130992000005</v>
      </c>
      <c r="AH38" s="206">
        <v>0</v>
      </c>
      <c r="AI38" s="206">
        <v>184.87352564999998</v>
      </c>
      <c r="AJ38" s="206">
        <v>77.525996020000008</v>
      </c>
      <c r="AK38" s="206">
        <v>25.5875099999997</v>
      </c>
      <c r="AL38" s="206">
        <v>161.05092640999999</v>
      </c>
      <c r="AM38" s="206">
        <v>42.491795700000004</v>
      </c>
      <c r="AN38" s="206">
        <v>0</v>
      </c>
      <c r="AO38" s="206">
        <v>0</v>
      </c>
      <c r="AP38" s="206">
        <v>587.75761359000001</v>
      </c>
      <c r="AQ38" s="206">
        <v>438.71322000000004</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39.320742479999986</v>
      </c>
      <c r="D39" s="199">
        <v>5.0199999999999996</v>
      </c>
      <c r="E39" s="199">
        <v>2.9674353100000133</v>
      </c>
      <c r="F39" s="199">
        <v>14.715999999999999</v>
      </c>
      <c r="G39" s="199">
        <v>0</v>
      </c>
      <c r="H39" s="199">
        <v>0</v>
      </c>
      <c r="I39" s="199">
        <v>0</v>
      </c>
      <c r="J39" s="199">
        <v>1.3688531800000021</v>
      </c>
      <c r="K39" s="199">
        <v>0</v>
      </c>
      <c r="L39" s="199">
        <v>0</v>
      </c>
      <c r="M39" s="199">
        <v>52.514149150000009</v>
      </c>
      <c r="N39" s="199">
        <v>1.7</v>
      </c>
      <c r="O39" s="199">
        <v>4.05</v>
      </c>
      <c r="P39" s="199">
        <v>0</v>
      </c>
      <c r="Q39" s="199">
        <v>0</v>
      </c>
      <c r="R39" s="199">
        <v>14.135714629999999</v>
      </c>
      <c r="S39" s="199">
        <v>0</v>
      </c>
      <c r="T39" s="199">
        <v>0</v>
      </c>
      <c r="U39" s="199">
        <v>0</v>
      </c>
      <c r="V39" s="199">
        <v>0</v>
      </c>
      <c r="W39" s="199">
        <v>0</v>
      </c>
      <c r="X39" s="199">
        <v>0</v>
      </c>
      <c r="Y39" s="199">
        <v>0</v>
      </c>
      <c r="Z39" s="199">
        <v>0</v>
      </c>
      <c r="AA39" s="199">
        <v>0</v>
      </c>
      <c r="AB39" s="199">
        <v>0</v>
      </c>
      <c r="AC39" s="199">
        <v>0</v>
      </c>
      <c r="AD39" s="199">
        <v>0</v>
      </c>
      <c r="AE39" s="199">
        <v>0</v>
      </c>
      <c r="AF39" s="199">
        <v>0</v>
      </c>
      <c r="AG39" s="199">
        <v>9.496173670000001</v>
      </c>
      <c r="AH39" s="199">
        <v>0</v>
      </c>
      <c r="AI39" s="199">
        <v>0</v>
      </c>
      <c r="AJ39" s="199">
        <v>0</v>
      </c>
      <c r="AK39" s="199">
        <v>0</v>
      </c>
      <c r="AL39" s="199">
        <v>0</v>
      </c>
      <c r="AM39" s="199">
        <v>0</v>
      </c>
      <c r="AN39" s="199">
        <v>0</v>
      </c>
      <c r="AO39" s="199">
        <v>0</v>
      </c>
      <c r="AP39" s="199">
        <v>0</v>
      </c>
      <c r="AQ39" s="199">
        <v>8.5500000000000007</v>
      </c>
      <c r="AR39" s="199">
        <v>0</v>
      </c>
      <c r="AS39" s="199">
        <v>0</v>
      </c>
      <c r="AT39" s="199">
        <v>0</v>
      </c>
      <c r="AU39" s="199">
        <v>0</v>
      </c>
      <c r="AV39" s="199">
        <v>0</v>
      </c>
      <c r="AW39" s="199">
        <v>0</v>
      </c>
      <c r="AX39" s="199">
        <v>0</v>
      </c>
      <c r="AY39" s="199">
        <v>0</v>
      </c>
      <c r="AZ39" s="199">
        <v>0</v>
      </c>
      <c r="BA39" s="199">
        <v>0</v>
      </c>
      <c r="BB39" s="199">
        <v>23.435190360000011</v>
      </c>
      <c r="BC39" s="199">
        <v>0</v>
      </c>
      <c r="BD39" s="199">
        <v>0</v>
      </c>
    </row>
    <row r="40" spans="2:60" x14ac:dyDescent="0.55000000000000004">
      <c r="B40" s="212" t="s">
        <v>274</v>
      </c>
      <c r="C40" s="199">
        <v>1133.9133796900001</v>
      </c>
      <c r="D40" s="199">
        <v>4309.25</v>
      </c>
      <c r="E40" s="199">
        <v>11394.631767979998</v>
      </c>
      <c r="F40" s="199">
        <v>2410.6294599500015</v>
      </c>
      <c r="G40" s="199">
        <v>0</v>
      </c>
      <c r="H40" s="199">
        <v>2523.4463554200015</v>
      </c>
      <c r="I40" s="199">
        <v>23.942999</v>
      </c>
      <c r="J40" s="199">
        <v>1360.2481795199999</v>
      </c>
      <c r="K40" s="199">
        <v>4644.4377412900021</v>
      </c>
      <c r="L40" s="199">
        <v>498.46304172999999</v>
      </c>
      <c r="M40" s="199">
        <v>3801.7815690999896</v>
      </c>
      <c r="N40" s="199">
        <v>3284.4615313700006</v>
      </c>
      <c r="O40" s="199">
        <v>3965.72589616</v>
      </c>
      <c r="P40" s="199">
        <v>0</v>
      </c>
      <c r="Q40" s="199">
        <v>0</v>
      </c>
      <c r="R40" s="199">
        <v>3958.5432058499982</v>
      </c>
      <c r="S40" s="199">
        <v>4177.5641120899982</v>
      </c>
      <c r="T40" s="199">
        <v>1064.6098249299996</v>
      </c>
      <c r="U40" s="199">
        <v>3929.386007210001</v>
      </c>
      <c r="V40" s="199">
        <v>0</v>
      </c>
      <c r="W40" s="199">
        <v>2060.89799967</v>
      </c>
      <c r="X40" s="199">
        <v>0</v>
      </c>
      <c r="Y40" s="199">
        <v>0</v>
      </c>
      <c r="Z40" s="199">
        <v>962.32999578999988</v>
      </c>
      <c r="AA40" s="199">
        <v>410.22633630000001</v>
      </c>
      <c r="AB40" s="199">
        <v>59</v>
      </c>
      <c r="AC40" s="199">
        <v>2772.2077808800018</v>
      </c>
      <c r="AD40" s="199">
        <v>1036.1328858700001</v>
      </c>
      <c r="AE40" s="199">
        <v>1358.5462435400002</v>
      </c>
      <c r="AF40" s="199">
        <v>0</v>
      </c>
      <c r="AG40" s="199">
        <v>1603.2065221324974</v>
      </c>
      <c r="AH40" s="199">
        <v>0</v>
      </c>
      <c r="AI40" s="199">
        <v>1672.2118782100001</v>
      </c>
      <c r="AJ40" s="199">
        <v>137.73835627000003</v>
      </c>
      <c r="AK40" s="199">
        <v>0</v>
      </c>
      <c r="AL40" s="199">
        <v>9.5750910200000039</v>
      </c>
      <c r="AM40" s="199">
        <v>0</v>
      </c>
      <c r="AN40" s="199">
        <v>0</v>
      </c>
      <c r="AO40" s="199">
        <v>26.189848300000005</v>
      </c>
      <c r="AP40" s="199">
        <v>167.79560284000002</v>
      </c>
      <c r="AQ40" s="199">
        <v>415.72901000000002</v>
      </c>
      <c r="AR40" s="199">
        <v>416.50536000000005</v>
      </c>
      <c r="AS40" s="199">
        <v>240.68100000000001</v>
      </c>
      <c r="AT40" s="199">
        <v>155.90206000000001</v>
      </c>
      <c r="AU40" s="199">
        <v>0</v>
      </c>
      <c r="AV40" s="199">
        <v>144.64879000000002</v>
      </c>
      <c r="AW40" s="199">
        <v>6.0090000000000003</v>
      </c>
      <c r="AX40" s="199">
        <v>0</v>
      </c>
      <c r="AY40" s="199">
        <v>78.45733061</v>
      </c>
      <c r="AZ40" s="199">
        <v>0</v>
      </c>
      <c r="BA40" s="199">
        <v>0</v>
      </c>
      <c r="BB40" s="199">
        <v>398.45716118999985</v>
      </c>
      <c r="BC40" s="199">
        <v>604.39443999999992</v>
      </c>
      <c r="BD40" s="199">
        <v>0</v>
      </c>
    </row>
    <row r="41" spans="2:60" x14ac:dyDescent="0.55000000000000004">
      <c r="B41" s="212" t="s">
        <v>275</v>
      </c>
      <c r="C41" s="199">
        <v>1214.0354172700002</v>
      </c>
      <c r="D41" s="199">
        <v>1328.66</v>
      </c>
      <c r="E41" s="199">
        <v>3092.7230011400002</v>
      </c>
      <c r="F41" s="199">
        <v>1878.599995160002</v>
      </c>
      <c r="G41" s="199">
        <v>5772.2776887599994</v>
      </c>
      <c r="H41" s="199">
        <v>1342.6778727400001</v>
      </c>
      <c r="I41" s="199">
        <v>1292.19674166</v>
      </c>
      <c r="J41" s="199">
        <v>3409.1418396600002</v>
      </c>
      <c r="K41" s="199">
        <v>2482.5500970100002</v>
      </c>
      <c r="L41" s="199">
        <v>873.60109726000007</v>
      </c>
      <c r="M41" s="199">
        <v>2310.2209381399998</v>
      </c>
      <c r="N41" s="199">
        <v>2174.2994406199996</v>
      </c>
      <c r="O41" s="199">
        <v>1748.9178324999998</v>
      </c>
      <c r="P41" s="199">
        <v>1222.56</v>
      </c>
      <c r="Q41" s="199">
        <v>3972.98</v>
      </c>
      <c r="R41" s="199">
        <v>1396.5935603499993</v>
      </c>
      <c r="S41" s="199">
        <v>1362.7691403499985</v>
      </c>
      <c r="T41" s="199">
        <v>1363.3830602599994</v>
      </c>
      <c r="U41" s="199">
        <v>1940.5795659200007</v>
      </c>
      <c r="V41" s="199">
        <v>2156.3842996200001</v>
      </c>
      <c r="W41" s="199">
        <v>873.1871456199998</v>
      </c>
      <c r="X41" s="199">
        <v>2.0150000000000001</v>
      </c>
      <c r="Y41" s="199">
        <v>76.099999999999994</v>
      </c>
      <c r="Z41" s="199">
        <v>482.28307438000007</v>
      </c>
      <c r="AA41" s="199">
        <v>162.53931032</v>
      </c>
      <c r="AB41" s="199">
        <v>64.632268470000014</v>
      </c>
      <c r="AC41" s="199">
        <v>1269.5398532700001</v>
      </c>
      <c r="AD41" s="199">
        <v>866.23541180999996</v>
      </c>
      <c r="AE41" s="199">
        <v>500.17589413999991</v>
      </c>
      <c r="AF41" s="199">
        <v>113.35765870000003</v>
      </c>
      <c r="AG41" s="199">
        <v>826.43576075999988</v>
      </c>
      <c r="AH41" s="199">
        <v>769.32622921000018</v>
      </c>
      <c r="AI41" s="199">
        <v>748.22903798000016</v>
      </c>
      <c r="AJ41" s="199">
        <v>44.180006790000007</v>
      </c>
      <c r="AK41" s="199">
        <v>4.5178799999999999</v>
      </c>
      <c r="AL41" s="199">
        <v>38.704520000000002</v>
      </c>
      <c r="AM41" s="199">
        <v>94.922421930000013</v>
      </c>
      <c r="AN41" s="199">
        <v>15.964959860000002</v>
      </c>
      <c r="AO41" s="199">
        <v>4.7311860000000004E-2</v>
      </c>
      <c r="AP41" s="199">
        <v>87.597743109999982</v>
      </c>
      <c r="AQ41" s="199">
        <v>241.53302000000005</v>
      </c>
      <c r="AR41" s="199">
        <v>85.316729999999978</v>
      </c>
      <c r="AS41" s="199">
        <v>77.326999999999998</v>
      </c>
      <c r="AT41" s="199">
        <v>53.236039999999988</v>
      </c>
      <c r="AU41" s="199">
        <v>28.645223049999995</v>
      </c>
      <c r="AV41" s="199">
        <v>60.774290000000001</v>
      </c>
      <c r="AW41" s="199">
        <v>74.83972</v>
      </c>
      <c r="AX41" s="199">
        <v>20.206187459999999</v>
      </c>
      <c r="AY41" s="199">
        <v>26.241942129999998</v>
      </c>
      <c r="AZ41" s="199">
        <v>0</v>
      </c>
      <c r="BA41" s="199">
        <v>130.39213999999998</v>
      </c>
      <c r="BB41" s="199">
        <v>118.88920347000017</v>
      </c>
      <c r="BC41" s="199">
        <v>168.23042999999998</v>
      </c>
      <c r="BD41" s="199">
        <v>92.713069999999988</v>
      </c>
    </row>
    <row r="42" spans="2:60" x14ac:dyDescent="0.55000000000000004">
      <c r="B42" s="212" t="s">
        <v>276</v>
      </c>
      <c r="C42" s="199">
        <v>1214.0354172700002</v>
      </c>
      <c r="D42" s="199">
        <v>1328.66</v>
      </c>
      <c r="E42" s="199">
        <v>2980.62593401</v>
      </c>
      <c r="F42" s="199">
        <v>1878.599995160002</v>
      </c>
      <c r="G42" s="199">
        <v>5768.0026887599997</v>
      </c>
      <c r="H42" s="199">
        <v>1342.6778727400001</v>
      </c>
      <c r="I42" s="199">
        <v>1292.19674166</v>
      </c>
      <c r="J42" s="199">
        <v>3409.1418396600002</v>
      </c>
      <c r="K42" s="199">
        <v>2482.5500970100002</v>
      </c>
      <c r="L42" s="199">
        <v>873.60109726000007</v>
      </c>
      <c r="M42" s="199">
        <v>2250.45680644</v>
      </c>
      <c r="N42" s="199">
        <v>2174.2994406199996</v>
      </c>
      <c r="O42" s="199">
        <v>1748.1196540799997</v>
      </c>
      <c r="P42" s="199">
        <v>1222.56</v>
      </c>
      <c r="Q42" s="199">
        <v>3972.98</v>
      </c>
      <c r="R42" s="199">
        <v>1388.3192851799993</v>
      </c>
      <c r="S42" s="199">
        <v>1362.7691403499985</v>
      </c>
      <c r="T42" s="199">
        <v>1363.3830602599994</v>
      </c>
      <c r="U42" s="199">
        <v>1907.0660920700006</v>
      </c>
      <c r="V42" s="199">
        <v>2156.3842996200001</v>
      </c>
      <c r="W42" s="199">
        <v>873.1871456199998</v>
      </c>
      <c r="X42" s="199">
        <v>2.0150000000000001</v>
      </c>
      <c r="Y42" s="199">
        <v>76.099999999999994</v>
      </c>
      <c r="Z42" s="199">
        <v>482.28307438000007</v>
      </c>
      <c r="AA42" s="199">
        <v>162.53931032</v>
      </c>
      <c r="AB42" s="199">
        <v>64.632268470000014</v>
      </c>
      <c r="AC42" s="199">
        <v>1269.5398532700001</v>
      </c>
      <c r="AD42" s="199">
        <v>866.23541180999996</v>
      </c>
      <c r="AE42" s="199">
        <v>500.17589413999991</v>
      </c>
      <c r="AF42" s="199">
        <v>113.35765870000003</v>
      </c>
      <c r="AG42" s="199">
        <v>826.43576075999988</v>
      </c>
      <c r="AH42" s="199">
        <v>769.32622921000018</v>
      </c>
      <c r="AI42" s="199">
        <v>748.22903798000016</v>
      </c>
      <c r="AJ42" s="199">
        <v>44.180006790000007</v>
      </c>
      <c r="AK42" s="199">
        <v>4.5178799999999999</v>
      </c>
      <c r="AL42" s="199">
        <v>38.704520000000002</v>
      </c>
      <c r="AM42" s="199">
        <v>94.922421930000013</v>
      </c>
      <c r="AN42" s="199">
        <v>15.964959860000002</v>
      </c>
      <c r="AO42" s="199">
        <v>4.7311860000000004E-2</v>
      </c>
      <c r="AP42" s="199">
        <v>87.597743109999982</v>
      </c>
      <c r="AQ42" s="199">
        <v>241.53302000000005</v>
      </c>
      <c r="AR42" s="199">
        <v>85.316729999999978</v>
      </c>
      <c r="AS42" s="199">
        <v>77.326999999999998</v>
      </c>
      <c r="AT42" s="199">
        <v>53.236039999999988</v>
      </c>
      <c r="AU42" s="199">
        <v>28.645223049999995</v>
      </c>
      <c r="AV42" s="199">
        <v>60.774290000000001</v>
      </c>
      <c r="AW42" s="199">
        <v>74.83972</v>
      </c>
      <c r="AX42" s="199">
        <v>20.206187459999999</v>
      </c>
      <c r="AY42" s="199">
        <v>26.241942129999998</v>
      </c>
      <c r="AZ42" s="199">
        <v>0</v>
      </c>
      <c r="BA42" s="199">
        <v>130.39213999999998</v>
      </c>
      <c r="BB42" s="199">
        <v>118.88920347000017</v>
      </c>
      <c r="BC42" s="199">
        <v>168.23042999999998</v>
      </c>
      <c r="BD42" s="199">
        <v>92.713069999999988</v>
      </c>
    </row>
    <row r="43" spans="2:60" x14ac:dyDescent="0.55000000000000004">
      <c r="B43" s="212" t="s">
        <v>397</v>
      </c>
      <c r="C43" s="199">
        <v>0</v>
      </c>
      <c r="D43" s="199">
        <v>0</v>
      </c>
      <c r="E43" s="199">
        <v>112.09706713</v>
      </c>
      <c r="F43" s="199">
        <v>0</v>
      </c>
      <c r="G43" s="199">
        <v>4.2749999999999986</v>
      </c>
      <c r="H43" s="199">
        <v>0</v>
      </c>
      <c r="I43" s="199">
        <v>0</v>
      </c>
      <c r="J43" s="199">
        <v>0</v>
      </c>
      <c r="K43" s="199">
        <v>0</v>
      </c>
      <c r="L43" s="199">
        <v>0</v>
      </c>
      <c r="M43" s="199">
        <v>59.7641317</v>
      </c>
      <c r="N43" s="199">
        <v>0</v>
      </c>
      <c r="O43" s="199">
        <v>0.79817842000000006</v>
      </c>
      <c r="P43" s="199">
        <v>0</v>
      </c>
      <c r="Q43" s="199">
        <v>0</v>
      </c>
      <c r="R43" s="199">
        <v>8.274275170000001</v>
      </c>
      <c r="S43" s="199">
        <v>0</v>
      </c>
      <c r="T43" s="199">
        <v>0</v>
      </c>
      <c r="U43" s="199">
        <v>33.51347384999999</v>
      </c>
      <c r="V43" s="199">
        <v>0</v>
      </c>
      <c r="W43" s="199">
        <v>0</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155145.81949561028</v>
      </c>
      <c r="D44" s="199">
        <v>190821.41000000003</v>
      </c>
      <c r="E44" s="199">
        <v>280243.15181093535</v>
      </c>
      <c r="F44" s="199">
        <v>298180.73048645159</v>
      </c>
      <c r="G44" s="199">
        <v>72984.054280884666</v>
      </c>
      <c r="H44" s="199">
        <v>231759.29733809334</v>
      </c>
      <c r="I44" s="199">
        <v>101954.4287602695</v>
      </c>
      <c r="J44" s="199">
        <v>154334.32872257</v>
      </c>
      <c r="K44" s="199">
        <v>277638.83679265954</v>
      </c>
      <c r="L44" s="199">
        <v>108312.73972318988</v>
      </c>
      <c r="M44" s="199">
        <v>278076.49595192011</v>
      </c>
      <c r="N44" s="199">
        <v>236269.17035932449</v>
      </c>
      <c r="O44" s="199">
        <v>177203.53252712195</v>
      </c>
      <c r="P44" s="199">
        <v>187466.12000000002</v>
      </c>
      <c r="Q44" s="199">
        <v>333715.91000000003</v>
      </c>
      <c r="R44" s="199">
        <v>122653.4423611602</v>
      </c>
      <c r="S44" s="199">
        <v>152785.19636317241</v>
      </c>
      <c r="T44" s="199">
        <v>193561.71554395053</v>
      </c>
      <c r="U44" s="199">
        <v>221250.80352415965</v>
      </c>
      <c r="V44" s="199">
        <v>144819.0392788623</v>
      </c>
      <c r="W44" s="199">
        <v>35481.87837569003</v>
      </c>
      <c r="X44" s="199">
        <v>417.74599999999998</v>
      </c>
      <c r="Y44" s="199">
        <v>2902.6010000000001</v>
      </c>
      <c r="Z44" s="199">
        <v>37345.17435050942</v>
      </c>
      <c r="AA44" s="199">
        <v>9806.6713390160094</v>
      </c>
      <c r="AB44" s="199">
        <v>3883.6108173500002</v>
      </c>
      <c r="AC44" s="199">
        <v>83348.91914785518</v>
      </c>
      <c r="AD44" s="199">
        <v>58110.292622040019</v>
      </c>
      <c r="AE44" s="199">
        <v>40510.669831914282</v>
      </c>
      <c r="AF44" s="199">
        <v>1042.5626328400001</v>
      </c>
      <c r="AG44" s="199">
        <v>44165.513670717068</v>
      </c>
      <c r="AH44" s="199">
        <v>45148.650185511593</v>
      </c>
      <c r="AI44" s="199">
        <v>41644.754647382564</v>
      </c>
      <c r="AJ44" s="199">
        <v>2824.2081822799996</v>
      </c>
      <c r="AK44" s="199">
        <v>687.24612000000025</v>
      </c>
      <c r="AL44" s="199">
        <v>3949.8716611582945</v>
      </c>
      <c r="AM44" s="199">
        <v>3268.156028389998</v>
      </c>
      <c r="AN44" s="199">
        <v>1247.8458127800006</v>
      </c>
      <c r="AO44" s="199">
        <v>397.29465390000007</v>
      </c>
      <c r="AP44" s="199">
        <v>5250.216975880001</v>
      </c>
      <c r="AQ44" s="199">
        <v>7641.7842799999999</v>
      </c>
      <c r="AR44" s="199">
        <v>4848.7799940200002</v>
      </c>
      <c r="AS44" s="199">
        <v>3086.384</v>
      </c>
      <c r="AT44" s="199">
        <v>3484.18828278</v>
      </c>
      <c r="AU44" s="199">
        <v>147.98472919999998</v>
      </c>
      <c r="AV44" s="199">
        <v>8487.226639999999</v>
      </c>
      <c r="AW44" s="199">
        <v>4668.016959999999</v>
      </c>
      <c r="AX44" s="199">
        <v>1223.8221854000003</v>
      </c>
      <c r="AY44" s="199">
        <v>1179.3669049799996</v>
      </c>
      <c r="AZ44" s="199">
        <v>797.26215260000004</v>
      </c>
      <c r="BA44" s="199">
        <v>5170.2153999999991</v>
      </c>
      <c r="BB44" s="199">
        <v>12773.133375830015</v>
      </c>
      <c r="BC44" s="199">
        <v>10809.081529999999</v>
      </c>
      <c r="BD44" s="199">
        <v>4548.0849699999999</v>
      </c>
    </row>
    <row r="45" spans="2:60" x14ac:dyDescent="0.55000000000000004">
      <c r="B45" s="213" t="s">
        <v>279</v>
      </c>
      <c r="C45" s="199">
        <v>133337.77267508028</v>
      </c>
      <c r="D45" s="199">
        <v>190307.24000000002</v>
      </c>
      <c r="E45" s="199">
        <v>200549.11440192536</v>
      </c>
      <c r="F45" s="199">
        <v>281432.26739501156</v>
      </c>
      <c r="G45" s="199">
        <v>61118.777787606559</v>
      </c>
      <c r="H45" s="199">
        <v>231452.88664094335</v>
      </c>
      <c r="I45" s="199">
        <v>48595.241247309801</v>
      </c>
      <c r="J45" s="199">
        <v>88877.746355809999</v>
      </c>
      <c r="K45" s="199">
        <v>273261.80519403954</v>
      </c>
      <c r="L45" s="199">
        <v>75445.723658109899</v>
      </c>
      <c r="M45" s="199">
        <v>268497.1607048501</v>
      </c>
      <c r="N45" s="199">
        <v>195545.85758349451</v>
      </c>
      <c r="O45" s="199">
        <v>100013.30271933193</v>
      </c>
      <c r="P45" s="199">
        <v>187466.12000000002</v>
      </c>
      <c r="Q45" s="199">
        <v>231102.01</v>
      </c>
      <c r="R45" s="199">
        <v>89011.884557580226</v>
      </c>
      <c r="S45" s="199">
        <v>149549.87693531869</v>
      </c>
      <c r="T45" s="199">
        <v>182207.91704255054</v>
      </c>
      <c r="U45" s="199">
        <v>200767.54370019963</v>
      </c>
      <c r="V45" s="199">
        <v>126699.68630615227</v>
      </c>
      <c r="W45" s="199">
        <v>35481.485669510032</v>
      </c>
      <c r="X45" s="199">
        <v>417.74599999999998</v>
      </c>
      <c r="Y45" s="199">
        <v>2902.6010000000001</v>
      </c>
      <c r="Z45" s="199">
        <v>37345.17435050942</v>
      </c>
      <c r="AA45" s="199">
        <v>9806.6713390160094</v>
      </c>
      <c r="AB45" s="199">
        <v>3883.6108173500002</v>
      </c>
      <c r="AC45" s="199">
        <v>83348.91914785518</v>
      </c>
      <c r="AD45" s="199">
        <v>58110.292622040019</v>
      </c>
      <c r="AE45" s="199">
        <v>40510.669831914282</v>
      </c>
      <c r="AF45" s="199">
        <v>1042.5626328400001</v>
      </c>
      <c r="AG45" s="199">
        <v>44156.855138957071</v>
      </c>
      <c r="AH45" s="199">
        <v>45148.650185511593</v>
      </c>
      <c r="AI45" s="199">
        <v>41644.754647382564</v>
      </c>
      <c r="AJ45" s="199">
        <v>2824.2081822799996</v>
      </c>
      <c r="AK45" s="199">
        <v>687.24612000000025</v>
      </c>
      <c r="AL45" s="199">
        <v>3949.8716611582945</v>
      </c>
      <c r="AM45" s="199">
        <v>3268.156028389998</v>
      </c>
      <c r="AN45" s="199">
        <v>1247.8458127800006</v>
      </c>
      <c r="AO45" s="199">
        <v>397.29465390000007</v>
      </c>
      <c r="AP45" s="199">
        <v>5250.216975880001</v>
      </c>
      <c r="AQ45" s="199">
        <v>7641.4521599999998</v>
      </c>
      <c r="AR45" s="199">
        <v>4848.7799940200002</v>
      </c>
      <c r="AS45" s="199">
        <v>3086.384</v>
      </c>
      <c r="AT45" s="199">
        <v>3454.7768227800002</v>
      </c>
      <c r="AU45" s="199">
        <v>147.98472919999998</v>
      </c>
      <c r="AV45" s="199">
        <v>8487.226639999999</v>
      </c>
      <c r="AW45" s="199">
        <v>4668.016959999999</v>
      </c>
      <c r="AX45" s="199">
        <v>1223.8221854000003</v>
      </c>
      <c r="AY45" s="199">
        <v>1179.3669049799996</v>
      </c>
      <c r="AZ45" s="199">
        <v>797.26215260000004</v>
      </c>
      <c r="BA45" s="199">
        <v>5170.2153999999991</v>
      </c>
      <c r="BB45" s="199">
        <v>12773.133375830015</v>
      </c>
      <c r="BC45" s="199">
        <v>10809.081529999999</v>
      </c>
      <c r="BD45" s="199">
        <v>4548.0849699999999</v>
      </c>
    </row>
    <row r="46" spans="2:60" x14ac:dyDescent="0.55000000000000004">
      <c r="B46" s="213" t="s">
        <v>280</v>
      </c>
      <c r="C46" s="199">
        <v>21808.046820529991</v>
      </c>
      <c r="D46" s="199">
        <v>514.17000000000007</v>
      </c>
      <c r="E46" s="199">
        <v>79694.037409009979</v>
      </c>
      <c r="F46" s="199">
        <v>16748.463091440011</v>
      </c>
      <c r="G46" s="199">
        <v>11865.276493278103</v>
      </c>
      <c r="H46" s="199">
        <v>306.41069715000015</v>
      </c>
      <c r="I46" s="199">
        <v>53359.187512959696</v>
      </c>
      <c r="J46" s="199">
        <v>65456.582366759998</v>
      </c>
      <c r="K46" s="199">
        <v>4377.0315986200021</v>
      </c>
      <c r="L46" s="199">
        <v>32867.016065079988</v>
      </c>
      <c r="M46" s="199">
        <v>9579.3352470699992</v>
      </c>
      <c r="N46" s="199">
        <v>40723.312775829974</v>
      </c>
      <c r="O46" s="199">
        <v>77190.229807790005</v>
      </c>
      <c r="P46" s="199">
        <v>0</v>
      </c>
      <c r="Q46" s="199">
        <v>102613.90000000001</v>
      </c>
      <c r="R46" s="199">
        <v>33641.55780357997</v>
      </c>
      <c r="S46" s="199">
        <v>3235.3194278536998</v>
      </c>
      <c r="T46" s="199">
        <v>11353.798501399999</v>
      </c>
      <c r="U46" s="199">
        <v>20483.259823960005</v>
      </c>
      <c r="V46" s="199">
        <v>18119.35297271001</v>
      </c>
      <c r="W46" s="199">
        <v>0.39270618000000002</v>
      </c>
      <c r="X46" s="199">
        <v>0</v>
      </c>
      <c r="Y46" s="199">
        <v>0</v>
      </c>
      <c r="Z46" s="199">
        <v>0</v>
      </c>
      <c r="AA46" s="199">
        <v>0</v>
      </c>
      <c r="AB46" s="199">
        <v>0</v>
      </c>
      <c r="AC46" s="199">
        <v>0</v>
      </c>
      <c r="AD46" s="199">
        <v>0</v>
      </c>
      <c r="AE46" s="199">
        <v>0</v>
      </c>
      <c r="AF46" s="199">
        <v>0</v>
      </c>
      <c r="AG46" s="199">
        <v>8.6585317600000025</v>
      </c>
      <c r="AH46" s="199">
        <v>0</v>
      </c>
      <c r="AI46" s="199">
        <v>0</v>
      </c>
      <c r="AJ46" s="199">
        <v>0</v>
      </c>
      <c r="AK46" s="199">
        <v>0</v>
      </c>
      <c r="AL46" s="199">
        <v>0</v>
      </c>
      <c r="AM46" s="199">
        <v>0</v>
      </c>
      <c r="AN46" s="199">
        <v>0</v>
      </c>
      <c r="AO46" s="199">
        <v>0</v>
      </c>
      <c r="AP46" s="199">
        <v>0</v>
      </c>
      <c r="AQ46" s="199">
        <v>0.33212000000000003</v>
      </c>
      <c r="AR46" s="199">
        <v>0</v>
      </c>
      <c r="AS46" s="199">
        <v>0</v>
      </c>
      <c r="AT46" s="199">
        <v>29.411460000000002</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517.82215982000025</v>
      </c>
      <c r="D47" s="199">
        <v>18.600000000000041</v>
      </c>
      <c r="E47" s="199">
        <v>2177.9242960199999</v>
      </c>
      <c r="F47" s="199">
        <v>204.70572742000004</v>
      </c>
      <c r="G47" s="199">
        <v>0</v>
      </c>
      <c r="H47" s="199">
        <v>0</v>
      </c>
      <c r="I47" s="199">
        <v>3247.3892415794999</v>
      </c>
      <c r="J47" s="199">
        <v>4807.3919078500003</v>
      </c>
      <c r="K47" s="199">
        <v>0</v>
      </c>
      <c r="L47" s="199">
        <v>35.919541580000001</v>
      </c>
      <c r="M47" s="199">
        <v>109.27028461</v>
      </c>
      <c r="N47" s="199">
        <v>1702.8014729399999</v>
      </c>
      <c r="O47" s="199">
        <v>3404.0504733400003</v>
      </c>
      <c r="P47" s="199">
        <v>0</v>
      </c>
      <c r="Q47" s="199">
        <v>16514.34</v>
      </c>
      <c r="R47" s="199">
        <v>1916.5157160200001</v>
      </c>
      <c r="S47" s="199">
        <v>0</v>
      </c>
      <c r="T47" s="199">
        <v>8.5890135000000001</v>
      </c>
      <c r="U47" s="199">
        <v>845.95187311999985</v>
      </c>
      <c r="V47" s="199">
        <v>514.3572248800001</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0.95473340000000739</v>
      </c>
      <c r="F48" s="199">
        <v>0</v>
      </c>
      <c r="G48" s="199">
        <v>0</v>
      </c>
      <c r="H48" s="199">
        <v>0</v>
      </c>
      <c r="I48" s="199">
        <v>0</v>
      </c>
      <c r="J48" s="199">
        <v>0</v>
      </c>
      <c r="K48" s="199">
        <v>0</v>
      </c>
      <c r="L48" s="199">
        <v>35.919541580000001</v>
      </c>
      <c r="M48" s="199">
        <v>42.68</v>
      </c>
      <c r="N48" s="199">
        <v>0</v>
      </c>
      <c r="O48" s="199">
        <v>12.075489060000001</v>
      </c>
      <c r="P48" s="199">
        <v>0</v>
      </c>
      <c r="Q48" s="199">
        <v>0</v>
      </c>
      <c r="R48" s="199">
        <v>41.517060069999999</v>
      </c>
      <c r="S48" s="199">
        <v>0</v>
      </c>
      <c r="T48" s="199">
        <v>0</v>
      </c>
      <c r="U48" s="199">
        <v>17.880125899999999</v>
      </c>
      <c r="V48" s="199">
        <v>514.3572248800001</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517.82215982000025</v>
      </c>
      <c r="D49" s="199">
        <v>18.600000000000041</v>
      </c>
      <c r="E49" s="199">
        <v>2176.96956262</v>
      </c>
      <c r="F49" s="199">
        <v>204.70572742000004</v>
      </c>
      <c r="G49" s="199">
        <v>0</v>
      </c>
      <c r="H49" s="199">
        <v>0</v>
      </c>
      <c r="I49" s="199">
        <v>3247.3892415794999</v>
      </c>
      <c r="J49" s="199">
        <v>4807.3919078500003</v>
      </c>
      <c r="K49" s="199">
        <v>0</v>
      </c>
      <c r="L49" s="199">
        <v>0</v>
      </c>
      <c r="M49" s="199">
        <v>66.590284609999998</v>
      </c>
      <c r="N49" s="199">
        <v>1702.8014729399999</v>
      </c>
      <c r="O49" s="199">
        <v>3391.9749842800002</v>
      </c>
      <c r="P49" s="199">
        <v>0</v>
      </c>
      <c r="Q49" s="199">
        <v>16514.34</v>
      </c>
      <c r="R49" s="199">
        <v>1874.9986559500001</v>
      </c>
      <c r="S49" s="199">
        <v>0</v>
      </c>
      <c r="T49" s="199">
        <v>8.5890135000000001</v>
      </c>
      <c r="U49" s="199">
        <v>828.07174721999979</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7180.2398956199995</v>
      </c>
      <c r="D50" s="199">
        <v>27012.02</v>
      </c>
      <c r="E50" s="199">
        <v>8054.9767207799987</v>
      </c>
      <c r="F50" s="199">
        <v>8018.2545840500006</v>
      </c>
      <c r="G50" s="199">
        <v>1598.807033</v>
      </c>
      <c r="H50" s="199">
        <v>10446.914179379999</v>
      </c>
      <c r="I50" s="199">
        <v>6407.9380355400008</v>
      </c>
      <c r="J50" s="199">
        <v>8395.3071639199989</v>
      </c>
      <c r="K50" s="199">
        <v>10549.049557170001</v>
      </c>
      <c r="L50" s="199">
        <v>5608.8443271599981</v>
      </c>
      <c r="M50" s="199">
        <v>8680.5700242599978</v>
      </c>
      <c r="N50" s="199">
        <v>9339.2383285999967</v>
      </c>
      <c r="O50" s="199">
        <v>6001.1085013699994</v>
      </c>
      <c r="P50" s="199">
        <v>0</v>
      </c>
      <c r="Q50" s="199">
        <v>631.42999999999984</v>
      </c>
      <c r="R50" s="199">
        <v>2710.8078837499979</v>
      </c>
      <c r="S50" s="199">
        <v>10080.882182259997</v>
      </c>
      <c r="T50" s="199">
        <v>678.58720325999957</v>
      </c>
      <c r="U50" s="199">
        <v>9007.1159030000053</v>
      </c>
      <c r="V50" s="199">
        <v>25.009410490000004</v>
      </c>
      <c r="W50" s="199">
        <v>4251.2393325100002</v>
      </c>
      <c r="X50" s="199">
        <v>0</v>
      </c>
      <c r="Y50" s="199">
        <v>0</v>
      </c>
      <c r="Z50" s="199">
        <v>5256.2768607018315</v>
      </c>
      <c r="AA50" s="199">
        <v>257.63457369000002</v>
      </c>
      <c r="AB50" s="199">
        <v>351.25065581000001</v>
      </c>
      <c r="AC50" s="199">
        <v>10657.64784033801</v>
      </c>
      <c r="AD50" s="199">
        <v>6363.6663164799984</v>
      </c>
      <c r="AE50" s="199">
        <v>2851.7885551697514</v>
      </c>
      <c r="AF50" s="199">
        <v>0</v>
      </c>
      <c r="AG50" s="199">
        <v>6736.8852728899947</v>
      </c>
      <c r="AH50" s="199">
        <v>1808.8619009200015</v>
      </c>
      <c r="AI50" s="199">
        <v>2275.3163366300005</v>
      </c>
      <c r="AJ50" s="199">
        <v>433.57823286999991</v>
      </c>
      <c r="AK50" s="199">
        <v>0</v>
      </c>
      <c r="AL50" s="199">
        <v>199.45102614000004</v>
      </c>
      <c r="AM50" s="199">
        <v>82.731761040000052</v>
      </c>
      <c r="AN50" s="199">
        <v>220.92034430000001</v>
      </c>
      <c r="AO50" s="199">
        <v>83.272244399999991</v>
      </c>
      <c r="AP50" s="199">
        <v>875.81336996000016</v>
      </c>
      <c r="AQ50" s="199">
        <v>393.28523000000001</v>
      </c>
      <c r="AR50" s="199">
        <v>283.8</v>
      </c>
      <c r="AS50" s="199">
        <v>171.114</v>
      </c>
      <c r="AT50" s="199">
        <v>378.30734999999999</v>
      </c>
      <c r="AU50" s="199">
        <v>0</v>
      </c>
      <c r="AV50" s="199">
        <v>815.27033999999992</v>
      </c>
      <c r="AW50" s="199">
        <v>164.99279000000001</v>
      </c>
      <c r="AX50" s="199">
        <v>0</v>
      </c>
      <c r="AY50" s="199">
        <v>147.13872447000071</v>
      </c>
      <c r="AZ50" s="199">
        <v>0</v>
      </c>
      <c r="BA50" s="199">
        <v>292.24223000000006</v>
      </c>
      <c r="BB50" s="199">
        <v>611.1893008299819</v>
      </c>
      <c r="BC50" s="199">
        <v>1831.4711200000002</v>
      </c>
      <c r="BD50" s="199">
        <v>421.46719000000007</v>
      </c>
    </row>
    <row r="51" spans="2:56" x14ac:dyDescent="0.55000000000000004">
      <c r="B51" s="212" t="s">
        <v>285</v>
      </c>
      <c r="C51" s="199">
        <v>18.866959070000004</v>
      </c>
      <c r="D51" s="199">
        <v>216.6</v>
      </c>
      <c r="E51" s="199">
        <v>1820.5907242600003</v>
      </c>
      <c r="F51" s="199">
        <v>383.42957408999996</v>
      </c>
      <c r="G51" s="199">
        <v>138.80703299999999</v>
      </c>
      <c r="H51" s="199">
        <v>0</v>
      </c>
      <c r="I51" s="199">
        <v>156.07727149999999</v>
      </c>
      <c r="J51" s="199">
        <v>198.98407858999997</v>
      </c>
      <c r="K51" s="199">
        <v>0.17577467000000002</v>
      </c>
      <c r="L51" s="199">
        <v>0</v>
      </c>
      <c r="M51" s="199">
        <v>237.19049404</v>
      </c>
      <c r="N51" s="199">
        <v>136.67349018000002</v>
      </c>
      <c r="O51" s="199">
        <v>152.04277164000001</v>
      </c>
      <c r="P51" s="199">
        <v>0</v>
      </c>
      <c r="Q51" s="199">
        <v>326.69</v>
      </c>
      <c r="R51" s="199">
        <v>8.9834437200000004</v>
      </c>
      <c r="S51" s="199">
        <v>155.01405529000002</v>
      </c>
      <c r="T51" s="199">
        <v>87.066674169999999</v>
      </c>
      <c r="U51" s="199">
        <v>206.64019712000001</v>
      </c>
      <c r="V51" s="199">
        <v>0</v>
      </c>
      <c r="W51" s="199">
        <v>0</v>
      </c>
      <c r="X51" s="199">
        <v>0</v>
      </c>
      <c r="Y51" s="199">
        <v>0</v>
      </c>
      <c r="Z51" s="199">
        <v>0</v>
      </c>
      <c r="AA51" s="199">
        <v>0</v>
      </c>
      <c r="AB51" s="199">
        <v>0</v>
      </c>
      <c r="AC51" s="199">
        <v>0</v>
      </c>
      <c r="AD51" s="199">
        <v>2.8813307699999995</v>
      </c>
      <c r="AE51" s="199">
        <v>0.35388797999999999</v>
      </c>
      <c r="AF51" s="199">
        <v>0</v>
      </c>
      <c r="AG51" s="199">
        <v>3.3198912200000006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2.5938349199999999</v>
      </c>
      <c r="AZ51" s="199">
        <v>0</v>
      </c>
      <c r="BA51" s="199">
        <v>0</v>
      </c>
      <c r="BB51" s="199">
        <v>0</v>
      </c>
      <c r="BC51" s="199">
        <v>0</v>
      </c>
      <c r="BD51" s="199">
        <v>0</v>
      </c>
    </row>
    <row r="52" spans="2:56" x14ac:dyDescent="0.55000000000000004">
      <c r="B52" s="214" t="s">
        <v>286</v>
      </c>
      <c r="C52" s="199">
        <v>5968.1119937799995</v>
      </c>
      <c r="D52" s="199">
        <v>12434.99</v>
      </c>
      <c r="E52" s="199">
        <v>4755.6347038899985</v>
      </c>
      <c r="F52" s="199">
        <v>5358.9893729100004</v>
      </c>
      <c r="G52" s="199">
        <v>1460</v>
      </c>
      <c r="H52" s="199">
        <v>0</v>
      </c>
      <c r="I52" s="199">
        <v>5952.9927671400001</v>
      </c>
      <c r="J52" s="199">
        <v>7797.0748644599989</v>
      </c>
      <c r="K52" s="199">
        <v>8426.0941517700012</v>
      </c>
      <c r="L52" s="199">
        <v>4796.6352626499993</v>
      </c>
      <c r="M52" s="199">
        <v>8105.9643333099966</v>
      </c>
      <c r="N52" s="199">
        <v>9032.0899079999981</v>
      </c>
      <c r="O52" s="199">
        <v>5600.4985996200003</v>
      </c>
      <c r="P52" s="199">
        <v>0</v>
      </c>
      <c r="Q52" s="199">
        <v>0</v>
      </c>
      <c r="R52" s="199">
        <v>290.71473880999997</v>
      </c>
      <c r="S52" s="199">
        <v>9878.5704412399973</v>
      </c>
      <c r="T52" s="199">
        <v>358.13272849999959</v>
      </c>
      <c r="U52" s="199">
        <v>8073.582176450007</v>
      </c>
      <c r="V52" s="199">
        <v>0</v>
      </c>
      <c r="W52" s="199">
        <v>4000.8604294200004</v>
      </c>
      <c r="X52" s="199">
        <v>0</v>
      </c>
      <c r="Y52" s="199">
        <v>0</v>
      </c>
      <c r="Z52" s="199">
        <v>3391.34166714</v>
      </c>
      <c r="AA52" s="199">
        <v>173.22274417999998</v>
      </c>
      <c r="AB52" s="199">
        <v>351.25065581000001</v>
      </c>
      <c r="AC52" s="199">
        <v>2758.222075220001</v>
      </c>
      <c r="AD52" s="199">
        <v>4761.0920863300007</v>
      </c>
      <c r="AE52" s="199">
        <v>2011.3933949299997</v>
      </c>
      <c r="AF52" s="199">
        <v>0</v>
      </c>
      <c r="AG52" s="199">
        <v>4445.8261247399987</v>
      </c>
      <c r="AH52" s="199">
        <v>1788.1453061200018</v>
      </c>
      <c r="AI52" s="199">
        <v>1957.31937808</v>
      </c>
      <c r="AJ52" s="199">
        <v>433.57823286999991</v>
      </c>
      <c r="AK52" s="199">
        <v>0</v>
      </c>
      <c r="AL52" s="199">
        <v>144.76551498999999</v>
      </c>
      <c r="AM52" s="199">
        <v>0.44727598000000002</v>
      </c>
      <c r="AN52" s="199">
        <v>203.07062768</v>
      </c>
      <c r="AO52" s="199">
        <v>0</v>
      </c>
      <c r="AP52" s="199">
        <v>752.12125772000013</v>
      </c>
      <c r="AQ52" s="199">
        <v>301.89898000000005</v>
      </c>
      <c r="AR52" s="199">
        <v>283.8</v>
      </c>
      <c r="AS52" s="199">
        <v>2.492</v>
      </c>
      <c r="AT52" s="199">
        <v>291.79599000000002</v>
      </c>
      <c r="AU52" s="199">
        <v>0</v>
      </c>
      <c r="AV52" s="199">
        <v>702.81614000000002</v>
      </c>
      <c r="AW52" s="199">
        <v>164.36079000000001</v>
      </c>
      <c r="AX52" s="199">
        <v>0</v>
      </c>
      <c r="AY52" s="199">
        <v>0</v>
      </c>
      <c r="AZ52" s="199">
        <v>0</v>
      </c>
      <c r="BA52" s="199">
        <v>290.97307000000006</v>
      </c>
      <c r="BB52" s="199">
        <v>563.26690259998134</v>
      </c>
      <c r="BC52" s="199">
        <v>1254.14553</v>
      </c>
      <c r="BD52" s="199">
        <v>392.52379000000002</v>
      </c>
    </row>
    <row r="53" spans="2:56" x14ac:dyDescent="0.55000000000000004">
      <c r="B53" s="213" t="s">
        <v>287</v>
      </c>
      <c r="C53" s="199">
        <v>924.31601837000005</v>
      </c>
      <c r="D53" s="199">
        <v>14329.2</v>
      </c>
      <c r="E53" s="199">
        <v>1475.4953130300005</v>
      </c>
      <c r="F53" s="199">
        <v>1197.3198588100006</v>
      </c>
      <c r="G53" s="199">
        <v>0</v>
      </c>
      <c r="H53" s="199">
        <v>0</v>
      </c>
      <c r="I53" s="199">
        <v>0</v>
      </c>
      <c r="J53" s="199">
        <v>399.24822087000001</v>
      </c>
      <c r="K53" s="199">
        <v>0</v>
      </c>
      <c r="L53" s="199">
        <v>812.20906450999905</v>
      </c>
      <c r="M53" s="199">
        <v>291.5003590799999</v>
      </c>
      <c r="N53" s="199">
        <v>75.949879649999971</v>
      </c>
      <c r="O53" s="199">
        <v>246.09149543999999</v>
      </c>
      <c r="P53" s="199">
        <v>0</v>
      </c>
      <c r="Q53" s="199">
        <v>299.18999999999994</v>
      </c>
      <c r="R53" s="199">
        <v>1760.1389142499968</v>
      </c>
      <c r="S53" s="199">
        <v>46.457161790000022</v>
      </c>
      <c r="T53" s="199">
        <v>141.94775912999992</v>
      </c>
      <c r="U53" s="199">
        <v>672.17263485000035</v>
      </c>
      <c r="V53" s="199">
        <v>25.009410490000004</v>
      </c>
      <c r="W53" s="199">
        <v>246.2271139599998</v>
      </c>
      <c r="X53" s="199">
        <v>0</v>
      </c>
      <c r="Y53" s="199">
        <v>0</v>
      </c>
      <c r="Z53" s="199">
        <v>1493.2159172811907</v>
      </c>
      <c r="AA53" s="199">
        <v>84.411829510000061</v>
      </c>
      <c r="AB53" s="199">
        <v>0</v>
      </c>
      <c r="AC53" s="199">
        <v>4344.9979026380115</v>
      </c>
      <c r="AD53" s="199">
        <v>1253.2814690899979</v>
      </c>
      <c r="AE53" s="199">
        <v>816.20545948999984</v>
      </c>
      <c r="AF53" s="199">
        <v>0</v>
      </c>
      <c r="AG53" s="199">
        <v>2203.8832943499974</v>
      </c>
      <c r="AH53" s="199">
        <v>19.695342489999998</v>
      </c>
      <c r="AI53" s="199">
        <v>296.47493674000009</v>
      </c>
      <c r="AJ53" s="199">
        <v>0</v>
      </c>
      <c r="AK53" s="199">
        <v>0</v>
      </c>
      <c r="AL53" s="199">
        <v>54.685511150000018</v>
      </c>
      <c r="AM53" s="199">
        <v>82.284485060000051</v>
      </c>
      <c r="AN53" s="199">
        <v>17.849716619999999</v>
      </c>
      <c r="AO53" s="199">
        <v>50.088954210000004</v>
      </c>
      <c r="AP53" s="199">
        <v>123.69211224000001</v>
      </c>
      <c r="AQ53" s="199">
        <v>91.386250000000004</v>
      </c>
      <c r="AR53" s="199">
        <v>0</v>
      </c>
      <c r="AS53" s="199">
        <v>162.971</v>
      </c>
      <c r="AT53" s="199">
        <v>86.511359999999996</v>
      </c>
      <c r="AU53" s="199">
        <v>0</v>
      </c>
      <c r="AV53" s="199">
        <v>112.4542</v>
      </c>
      <c r="AW53" s="199">
        <v>0.44316</v>
      </c>
      <c r="AX53" s="199">
        <v>0</v>
      </c>
      <c r="AY53" s="199">
        <v>135.76416083000001</v>
      </c>
      <c r="AZ53" s="199">
        <v>0</v>
      </c>
      <c r="BA53" s="199">
        <v>1.2691599999999998</v>
      </c>
      <c r="BB53" s="199">
        <v>47.922398230000603</v>
      </c>
      <c r="BC53" s="199">
        <v>577.32559000000003</v>
      </c>
      <c r="BD53" s="199">
        <v>1.5467</v>
      </c>
    </row>
    <row r="54" spans="2:56" x14ac:dyDescent="0.55000000000000004">
      <c r="B54" s="213" t="s">
        <v>288</v>
      </c>
      <c r="C54" s="199">
        <v>5.1356121200000002</v>
      </c>
      <c r="D54" s="199">
        <v>31.23</v>
      </c>
      <c r="E54" s="199">
        <v>3.2559795999999954</v>
      </c>
      <c r="F54" s="199">
        <v>1078.2141578099997</v>
      </c>
      <c r="G54" s="199">
        <v>0</v>
      </c>
      <c r="H54" s="199">
        <v>0</v>
      </c>
      <c r="I54" s="199">
        <v>0</v>
      </c>
      <c r="J54" s="199">
        <v>0</v>
      </c>
      <c r="K54" s="199">
        <v>0</v>
      </c>
      <c r="L54" s="199">
        <v>0</v>
      </c>
      <c r="M54" s="199">
        <v>43.513958480000021</v>
      </c>
      <c r="N54" s="199">
        <v>0</v>
      </c>
      <c r="O54" s="199">
        <v>0</v>
      </c>
      <c r="P54" s="199">
        <v>0</v>
      </c>
      <c r="Q54" s="199">
        <v>0</v>
      </c>
      <c r="R54" s="199">
        <v>641.6850281500009</v>
      </c>
      <c r="S54" s="199">
        <v>0</v>
      </c>
      <c r="T54" s="199">
        <v>13.478903069999994</v>
      </c>
      <c r="U54" s="199">
        <v>51.875752999999996</v>
      </c>
      <c r="V54" s="199">
        <v>0</v>
      </c>
      <c r="W54" s="199">
        <v>1.8579059000000002</v>
      </c>
      <c r="X54" s="199">
        <v>0</v>
      </c>
      <c r="Y54" s="199">
        <v>0</v>
      </c>
      <c r="Z54" s="199">
        <v>371.71927628064157</v>
      </c>
      <c r="AA54" s="199">
        <v>0</v>
      </c>
      <c r="AB54" s="199">
        <v>0</v>
      </c>
      <c r="AC54" s="199">
        <v>3554.4278624799981</v>
      </c>
      <c r="AD54" s="199">
        <v>311.98892193000029</v>
      </c>
      <c r="AE54" s="199">
        <v>23.83581276975136</v>
      </c>
      <c r="AF54" s="199">
        <v>0</v>
      </c>
      <c r="AG54" s="199">
        <v>81.098423979999495</v>
      </c>
      <c r="AH54" s="199">
        <v>1.0212523099999999</v>
      </c>
      <c r="AI54" s="199">
        <v>4.3286329099999996</v>
      </c>
      <c r="AJ54" s="199">
        <v>0</v>
      </c>
      <c r="AK54" s="199">
        <v>0</v>
      </c>
      <c r="AL54" s="199">
        <v>0</v>
      </c>
      <c r="AM54" s="199">
        <v>0</v>
      </c>
      <c r="AN54" s="199">
        <v>0</v>
      </c>
      <c r="AO54" s="199">
        <v>0</v>
      </c>
      <c r="AP54" s="199">
        <v>0</v>
      </c>
      <c r="AQ54" s="199">
        <v>0</v>
      </c>
      <c r="AR54" s="199">
        <v>0</v>
      </c>
      <c r="AS54" s="199">
        <v>0</v>
      </c>
      <c r="AT54" s="199">
        <v>0</v>
      </c>
      <c r="AU54" s="199">
        <v>0</v>
      </c>
      <c r="AV54" s="199">
        <v>0</v>
      </c>
      <c r="AW54" s="199">
        <v>0.18884000000000001</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113.2878463</v>
      </c>
      <c r="I55" s="199">
        <v>298.86799689999998</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263.80931227999992</v>
      </c>
      <c r="D56" s="199">
        <v>0</v>
      </c>
      <c r="E56" s="199">
        <v>0</v>
      </c>
      <c r="F56" s="199">
        <v>0.30162042999999999</v>
      </c>
      <c r="G56" s="199">
        <v>0</v>
      </c>
      <c r="H56" s="199">
        <v>10333.626333079999</v>
      </c>
      <c r="I56" s="199">
        <v>0</v>
      </c>
      <c r="J56" s="199">
        <v>0</v>
      </c>
      <c r="K56" s="199">
        <v>2122.7796307300005</v>
      </c>
      <c r="L56" s="199">
        <v>0</v>
      </c>
      <c r="M56" s="199">
        <v>2.4008793500000003</v>
      </c>
      <c r="N56" s="199">
        <v>94.525050769999993</v>
      </c>
      <c r="O56" s="199">
        <v>2.4756346699999998</v>
      </c>
      <c r="P56" s="199">
        <v>0</v>
      </c>
      <c r="Q56" s="199">
        <v>5.55</v>
      </c>
      <c r="R56" s="199">
        <v>9.2857588199999999</v>
      </c>
      <c r="S56" s="199">
        <v>0.84052393999999997</v>
      </c>
      <c r="T56" s="199">
        <v>77.961138390000087</v>
      </c>
      <c r="U56" s="199">
        <v>0.34514158</v>
      </c>
      <c r="V56" s="199">
        <v>0</v>
      </c>
      <c r="W56" s="199">
        <v>2.2938832300000005</v>
      </c>
      <c r="X56" s="199">
        <v>0</v>
      </c>
      <c r="Y56" s="199">
        <v>0</v>
      </c>
      <c r="Z56" s="199">
        <v>0</v>
      </c>
      <c r="AA56" s="199">
        <v>0</v>
      </c>
      <c r="AB56" s="199">
        <v>0</v>
      </c>
      <c r="AC56" s="199">
        <v>0</v>
      </c>
      <c r="AD56" s="199">
        <v>34.422508359999995</v>
      </c>
      <c r="AE56" s="199">
        <v>0</v>
      </c>
      <c r="AF56" s="199">
        <v>0</v>
      </c>
      <c r="AG56" s="199">
        <v>2.7575386000000002</v>
      </c>
      <c r="AH56" s="199">
        <v>0</v>
      </c>
      <c r="AI56" s="199">
        <v>0</v>
      </c>
      <c r="AJ56" s="199">
        <v>0</v>
      </c>
      <c r="AK56" s="199">
        <v>0</v>
      </c>
      <c r="AL56" s="199">
        <v>0</v>
      </c>
      <c r="AM56" s="199">
        <v>0</v>
      </c>
      <c r="AN56" s="199">
        <v>0</v>
      </c>
      <c r="AO56" s="199">
        <v>0</v>
      </c>
      <c r="AP56" s="199">
        <v>0</v>
      </c>
      <c r="AQ56" s="199">
        <v>0</v>
      </c>
      <c r="AR56" s="199">
        <v>0</v>
      </c>
      <c r="AS56" s="199">
        <v>1.6359999999999999</v>
      </c>
      <c r="AT56" s="199">
        <v>0</v>
      </c>
      <c r="AU56" s="199">
        <v>0</v>
      </c>
      <c r="AV56" s="199">
        <v>0</v>
      </c>
      <c r="AW56" s="199">
        <v>0</v>
      </c>
      <c r="AX56" s="199">
        <v>0</v>
      </c>
      <c r="AY56" s="199">
        <v>8.7807287200007238</v>
      </c>
      <c r="AZ56" s="199">
        <v>0</v>
      </c>
      <c r="BA56" s="199">
        <v>0</v>
      </c>
      <c r="BB56" s="199">
        <v>0</v>
      </c>
      <c r="BC56" s="199">
        <v>0</v>
      </c>
      <c r="BD56" s="199">
        <v>27.396699999999999</v>
      </c>
    </row>
    <row r="57" spans="2:56" x14ac:dyDescent="0.55000000000000004">
      <c r="B57" s="212" t="s">
        <v>291</v>
      </c>
      <c r="C57" s="199">
        <v>17.150663000000002</v>
      </c>
      <c r="D57" s="199">
        <v>10.14</v>
      </c>
      <c r="E57" s="199">
        <v>1470.4710788650405</v>
      </c>
      <c r="F57" s="199">
        <v>201.33783902050001</v>
      </c>
      <c r="G57" s="199">
        <v>447.20952625679905</v>
      </c>
      <c r="H57" s="199">
        <v>284.45841343999996</v>
      </c>
      <c r="I57" s="199">
        <v>0</v>
      </c>
      <c r="J57" s="199">
        <v>125.24805873000001</v>
      </c>
      <c r="K57" s="199">
        <v>315.14138301999998</v>
      </c>
      <c r="L57" s="199">
        <v>352.41500875999986</v>
      </c>
      <c r="M57" s="199">
        <v>577.90214122500004</v>
      </c>
      <c r="N57" s="199">
        <v>391.19662240665309</v>
      </c>
      <c r="O57" s="199">
        <v>610.17670651000003</v>
      </c>
      <c r="P57" s="199">
        <v>0</v>
      </c>
      <c r="Q57" s="199">
        <v>502.25</v>
      </c>
      <c r="R57" s="199">
        <v>108.5147757050001</v>
      </c>
      <c r="S57" s="199">
        <v>209.80137365799985</v>
      </c>
      <c r="T57" s="199">
        <v>250.35961963999992</v>
      </c>
      <c r="U57" s="199">
        <v>1.5372977299999997</v>
      </c>
      <c r="V57" s="199">
        <v>80.006529404999995</v>
      </c>
      <c r="W57" s="199">
        <v>0</v>
      </c>
      <c r="X57" s="199">
        <v>0</v>
      </c>
      <c r="Y57" s="199">
        <v>0</v>
      </c>
      <c r="Z57" s="199">
        <v>0</v>
      </c>
      <c r="AA57" s="199">
        <v>0</v>
      </c>
      <c r="AB57" s="199">
        <v>0</v>
      </c>
      <c r="AC57" s="199">
        <v>0</v>
      </c>
      <c r="AD57" s="199">
        <v>6.0724643899999995</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3299.3272863199995</v>
      </c>
      <c r="D58" s="199">
        <v>38.81</v>
      </c>
      <c r="E58" s="199">
        <v>56731.858085339765</v>
      </c>
      <c r="F58" s="199">
        <v>11440.737790635043</v>
      </c>
      <c r="G58" s="199">
        <v>7710.9389317199666</v>
      </c>
      <c r="H58" s="199">
        <v>0</v>
      </c>
      <c r="I58" s="199">
        <v>10377.696485709999</v>
      </c>
      <c r="J58" s="199">
        <v>1898.2645060299387</v>
      </c>
      <c r="K58" s="199">
        <v>6149.5089245290428</v>
      </c>
      <c r="L58" s="199">
        <v>16108.755010529976</v>
      </c>
      <c r="M58" s="199">
        <v>103.95431663999963</v>
      </c>
      <c r="N58" s="199">
        <v>2217.7245308289262</v>
      </c>
      <c r="O58" s="199">
        <v>784.03703924000001</v>
      </c>
      <c r="P58" s="199">
        <v>0</v>
      </c>
      <c r="Q58" s="199">
        <v>20361.147314058908</v>
      </c>
      <c r="R58" s="199">
        <v>12541.208550610045</v>
      </c>
      <c r="S58" s="199">
        <v>2378.9652616906078</v>
      </c>
      <c r="T58" s="199">
        <v>2934.4651981299917</v>
      </c>
      <c r="U58" s="199">
        <v>2563.6356612899904</v>
      </c>
      <c r="V58" s="199">
        <v>5997.0700226900017</v>
      </c>
      <c r="W58" s="199">
        <v>42.101308780000046</v>
      </c>
      <c r="X58" s="199">
        <v>65.650000000000006</v>
      </c>
      <c r="Y58" s="199">
        <v>0</v>
      </c>
      <c r="Z58" s="199">
        <v>0</v>
      </c>
      <c r="AA58" s="199">
        <v>2.9925323699999984</v>
      </c>
      <c r="AB58" s="199">
        <v>1.5</v>
      </c>
      <c r="AC58" s="199">
        <v>200.75919697999993</v>
      </c>
      <c r="AD58" s="199">
        <v>336.43538201999996</v>
      </c>
      <c r="AE58" s="199">
        <v>1.2770458603948807</v>
      </c>
      <c r="AF58" s="199">
        <v>0</v>
      </c>
      <c r="AG58" s="199">
        <v>194.60727593999997</v>
      </c>
      <c r="AH58" s="199">
        <v>1544.7387380499999</v>
      </c>
      <c r="AI58" s="199">
        <v>18.423917949999996</v>
      </c>
      <c r="AJ58" s="199">
        <v>441.82827413999991</v>
      </c>
      <c r="AK58" s="199">
        <v>0</v>
      </c>
      <c r="AL58" s="199">
        <v>0</v>
      </c>
      <c r="AM58" s="199">
        <v>22.48367455</v>
      </c>
      <c r="AN58" s="199">
        <v>231.56934140999999</v>
      </c>
      <c r="AO58" s="199">
        <v>1738.1741713000004</v>
      </c>
      <c r="AP58" s="199">
        <v>0</v>
      </c>
      <c r="AQ58" s="199">
        <v>96.059089999999998</v>
      </c>
      <c r="AR58" s="199">
        <v>0</v>
      </c>
      <c r="AS58" s="199">
        <v>3.9E-2</v>
      </c>
      <c r="AT58" s="199">
        <v>2.7395672199999996</v>
      </c>
      <c r="AU58" s="199">
        <v>2862.912677020001</v>
      </c>
      <c r="AV58" s="199">
        <v>0</v>
      </c>
      <c r="AW58" s="199">
        <v>0</v>
      </c>
      <c r="AX58" s="199">
        <v>0</v>
      </c>
      <c r="AY58" s="199">
        <v>0</v>
      </c>
      <c r="AZ58" s="199">
        <v>0</v>
      </c>
      <c r="BA58" s="199">
        <v>310.99727000000001</v>
      </c>
      <c r="BB58" s="199">
        <v>7.1439999999970256</v>
      </c>
      <c r="BC58" s="199">
        <v>3.5536399999999997</v>
      </c>
      <c r="BD58" s="199">
        <v>521.56957999999997</v>
      </c>
    </row>
    <row r="59" spans="2:56" s="165" customFormat="1" x14ac:dyDescent="0.55000000000000004">
      <c r="B59" s="207" t="s">
        <v>94</v>
      </c>
      <c r="C59" s="215">
        <v>186996.95637427032</v>
      </c>
      <c r="D59" s="215">
        <v>242210.05000000005</v>
      </c>
      <c r="E59" s="215">
        <v>363476.25232952018</v>
      </c>
      <c r="F59" s="215">
        <v>324113.7885619771</v>
      </c>
      <c r="G59" s="215">
        <v>88513.287460621446</v>
      </c>
      <c r="H59" s="215">
        <v>246356.79415907335</v>
      </c>
      <c r="I59" s="215">
        <v>123303.592263759</v>
      </c>
      <c r="J59" s="215">
        <v>174331.29923145991</v>
      </c>
      <c r="K59" s="215">
        <v>301868.49501203856</v>
      </c>
      <c r="L59" s="215">
        <v>131801.16312696986</v>
      </c>
      <c r="M59" s="215">
        <v>293720.41445588501</v>
      </c>
      <c r="N59" s="215">
        <v>255797.61495908003</v>
      </c>
      <c r="O59" s="215">
        <v>193731.39761149196</v>
      </c>
      <c r="P59" s="215">
        <v>188722.39</v>
      </c>
      <c r="Q59" s="215">
        <v>375698.05731405894</v>
      </c>
      <c r="R59" s="215">
        <v>146028.31457783526</v>
      </c>
      <c r="S59" s="215">
        <v>177171.43921241199</v>
      </c>
      <c r="T59" s="215">
        <v>199863.67781923051</v>
      </c>
      <c r="U59" s="215">
        <v>239550.44076161968</v>
      </c>
      <c r="V59" s="215">
        <v>153593.72626594725</v>
      </c>
      <c r="W59" s="215">
        <v>42931.45863416003</v>
      </c>
      <c r="X59" s="215">
        <v>485.411</v>
      </c>
      <c r="Y59" s="215">
        <v>2978.701</v>
      </c>
      <c r="Z59" s="215">
        <v>44184.007654631248</v>
      </c>
      <c r="AA59" s="215">
        <v>10719.713589046009</v>
      </c>
      <c r="AB59" s="215">
        <v>4359.9937416299999</v>
      </c>
      <c r="AC59" s="215">
        <v>98869.20693646319</v>
      </c>
      <c r="AD59" s="215">
        <v>67666.077837690013</v>
      </c>
      <c r="AE59" s="215">
        <v>45985.805470524429</v>
      </c>
      <c r="AF59" s="215">
        <v>1155.9202915400001</v>
      </c>
      <c r="AG59" s="215">
        <v>53970.575986029558</v>
      </c>
      <c r="AH59" s="215">
        <v>49271.577053691595</v>
      </c>
      <c r="AI59" s="215">
        <v>46543.809343802561</v>
      </c>
      <c r="AJ59" s="215">
        <v>3959.0590483699993</v>
      </c>
      <c r="AK59" s="215">
        <v>717.35150999999985</v>
      </c>
      <c r="AL59" s="215">
        <v>4358.6532247282948</v>
      </c>
      <c r="AM59" s="215">
        <v>3510.7856816099984</v>
      </c>
      <c r="AN59" s="215">
        <v>1716.300458350001</v>
      </c>
      <c r="AO59" s="215">
        <v>2244.9782297600004</v>
      </c>
      <c r="AP59" s="215">
        <v>6969.1813053800006</v>
      </c>
      <c r="AQ59" s="215">
        <v>9235.6538500000006</v>
      </c>
      <c r="AR59" s="215">
        <v>5634.4020840200001</v>
      </c>
      <c r="AS59" s="215">
        <v>3575.5450000000001</v>
      </c>
      <c r="AT59" s="215">
        <v>4074.3733000000002</v>
      </c>
      <c r="AU59" s="215">
        <v>3039.5426292700008</v>
      </c>
      <c r="AV59" s="215">
        <v>9507.9200599999986</v>
      </c>
      <c r="AW59" s="215">
        <v>4913.8584699999992</v>
      </c>
      <c r="AX59" s="215">
        <v>1244.0283728600002</v>
      </c>
      <c r="AY59" s="215">
        <v>1431.2049021900002</v>
      </c>
      <c r="AZ59" s="215">
        <v>797.26215260000004</v>
      </c>
      <c r="BA59" s="215">
        <v>5903.8470399999987</v>
      </c>
      <c r="BB59" s="215">
        <v>13932.248231679994</v>
      </c>
      <c r="BC59" s="215">
        <v>13416.731159999999</v>
      </c>
      <c r="BD59" s="215">
        <v>5583.8348100000003</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22A51FEA-A9B3-40CF-932E-2823D5F3211E}">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7C02-701B-4425-9CFF-371A0B8A492C}">
  <sheetPr codeName="Sheet51"/>
  <dimension ref="A2:K92"/>
  <sheetViews>
    <sheetView workbookViewId="0">
      <pane xSplit="3" ySplit="6" topLeftCell="D85"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75</v>
      </c>
      <c r="H4" s="220" t="s">
        <v>77</v>
      </c>
      <c r="I4" s="221" t="s">
        <v>401</v>
      </c>
      <c r="J4" s="222"/>
      <c r="K4" s="223"/>
    </row>
    <row r="5" spans="2:11" x14ac:dyDescent="0.55000000000000004">
      <c r="B5" s="149"/>
      <c r="C5" s="149"/>
      <c r="D5" s="111">
        <v>2021</v>
      </c>
      <c r="E5" s="111">
        <v>2022</v>
      </c>
      <c r="F5" s="111">
        <v>2023</v>
      </c>
      <c r="G5" s="111">
        <v>2023</v>
      </c>
      <c r="H5" s="111">
        <v>2023</v>
      </c>
      <c r="I5" s="224"/>
      <c r="J5" s="225"/>
      <c r="K5" s="226"/>
    </row>
    <row r="6" spans="2:11" x14ac:dyDescent="0.55000000000000004">
      <c r="B6" s="149"/>
      <c r="C6" s="149"/>
      <c r="D6" s="227">
        <v>1</v>
      </c>
      <c r="E6" s="227">
        <v>2</v>
      </c>
      <c r="F6" s="227">
        <v>3</v>
      </c>
      <c r="G6" s="227">
        <v>4</v>
      </c>
      <c r="H6" s="227">
        <v>5</v>
      </c>
      <c r="I6" s="228" t="s">
        <v>949</v>
      </c>
      <c r="J6" s="228" t="s">
        <v>950</v>
      </c>
      <c r="K6" s="228" t="s">
        <v>951</v>
      </c>
    </row>
    <row r="7" spans="2:11" x14ac:dyDescent="0.55000000000000004">
      <c r="B7" s="229">
        <v>1</v>
      </c>
      <c r="C7" s="230" t="s">
        <v>297</v>
      </c>
      <c r="D7" s="228">
        <v>39092.255860108002</v>
      </c>
      <c r="E7" s="228">
        <v>50333.986514111632</v>
      </c>
      <c r="F7" s="228">
        <v>59479.931931247695</v>
      </c>
      <c r="G7" s="228">
        <v>64497.557889363481</v>
      </c>
      <c r="H7" s="228">
        <v>64361.799724155702</v>
      </c>
      <c r="I7" s="231">
        <f t="shared" ref="I7:J23" si="0">IFERROR((E7-D7)/D7*100,0)</f>
        <v>28.756924886177625</v>
      </c>
      <c r="J7" s="231">
        <f t="shared" si="0"/>
        <v>18.170516683735961</v>
      </c>
      <c r="K7" s="231">
        <v>-0.21048574496518599</v>
      </c>
    </row>
    <row r="8" spans="2:11" x14ac:dyDescent="0.55000000000000004">
      <c r="B8" s="232" t="s">
        <v>119</v>
      </c>
      <c r="C8" s="233" t="s">
        <v>120</v>
      </c>
      <c r="D8" s="228">
        <v>24739.788761979999</v>
      </c>
      <c r="E8" s="228">
        <v>30093.147978739999</v>
      </c>
      <c r="F8" s="228">
        <v>34388.034220369998</v>
      </c>
      <c r="G8" s="228">
        <v>34445.377776919995</v>
      </c>
      <c r="H8" s="228">
        <v>34457.759423769996</v>
      </c>
      <c r="I8" s="231">
        <f t="shared" si="0"/>
        <v>21.638661785936584</v>
      </c>
      <c r="J8" s="231">
        <f t="shared" si="0"/>
        <v>14.271973954550123</v>
      </c>
      <c r="K8" s="231">
        <v>3.5945742648516146E-2</v>
      </c>
    </row>
    <row r="9" spans="2:11" x14ac:dyDescent="0.55000000000000004">
      <c r="B9" s="234" t="s">
        <v>119</v>
      </c>
      <c r="C9" s="233" t="s">
        <v>121</v>
      </c>
      <c r="D9" s="228">
        <v>5802.8039870660359</v>
      </c>
      <c r="E9" s="228">
        <v>9012.4319075721232</v>
      </c>
      <c r="F9" s="228">
        <v>11189.69778838735</v>
      </c>
      <c r="G9" s="228">
        <v>11342.52639268784</v>
      </c>
      <c r="H9" s="228">
        <v>11365.260573562395</v>
      </c>
      <c r="I9" s="231">
        <f t="shared" si="0"/>
        <v>55.311672213296873</v>
      </c>
      <c r="J9" s="231">
        <f t="shared" si="0"/>
        <v>24.158472464972714</v>
      </c>
      <c r="K9" s="231">
        <v>0.2004331318039605</v>
      </c>
    </row>
    <row r="10" spans="2:11" x14ac:dyDescent="0.55000000000000004">
      <c r="B10" s="234"/>
      <c r="C10" s="233" t="s">
        <v>122</v>
      </c>
      <c r="D10" s="228">
        <v>3434.3676379497797</v>
      </c>
      <c r="E10" s="228">
        <v>5519.8790375856588</v>
      </c>
      <c r="F10" s="228">
        <v>6644.6150493303567</v>
      </c>
      <c r="G10" s="228">
        <v>11031.491736584632</v>
      </c>
      <c r="H10" s="228">
        <v>11058.614342377752</v>
      </c>
      <c r="I10" s="231">
        <f t="shared" si="0"/>
        <v>60.724756912771007</v>
      </c>
      <c r="J10" s="231">
        <f t="shared" si="0"/>
        <v>20.376098897932486</v>
      </c>
      <c r="K10" s="231">
        <v>0.24586525957474067</v>
      </c>
    </row>
    <row r="11" spans="2:11" x14ac:dyDescent="0.55000000000000004">
      <c r="B11" s="235"/>
      <c r="C11" s="233" t="s">
        <v>123</v>
      </c>
      <c r="D11" s="228">
        <v>5115.2954731121863</v>
      </c>
      <c r="E11" s="228">
        <v>5708.5275902138546</v>
      </c>
      <c r="F11" s="228">
        <v>7257.5848731599999</v>
      </c>
      <c r="G11" s="228">
        <v>7678.1619831709977</v>
      </c>
      <c r="H11" s="228">
        <v>7480.1653844455623</v>
      </c>
      <c r="I11" s="231">
        <f t="shared" si="0"/>
        <v>11.597220927313142</v>
      </c>
      <c r="J11" s="231">
        <f t="shared" si="0"/>
        <v>27.135846476448648</v>
      </c>
      <c r="K11" s="231">
        <v>-2.5786978597144024</v>
      </c>
    </row>
    <row r="12" spans="2:11" x14ac:dyDescent="0.55000000000000004">
      <c r="B12" s="236">
        <v>2</v>
      </c>
      <c r="C12" s="230" t="s">
        <v>124</v>
      </c>
      <c r="D12" s="228">
        <v>207349.05680722996</v>
      </c>
      <c r="E12" s="228">
        <v>233581.53607442993</v>
      </c>
      <c r="F12" s="228">
        <v>214238.06391140001</v>
      </c>
      <c r="G12" s="228">
        <v>219269.69291935998</v>
      </c>
      <c r="H12" s="228">
        <v>216635.58944488998</v>
      </c>
      <c r="I12" s="231">
        <f t="shared" si="0"/>
        <v>12.651361752558149</v>
      </c>
      <c r="J12" s="231">
        <f t="shared" si="0"/>
        <v>-8.281250516678762</v>
      </c>
      <c r="K12" s="231">
        <v>-1.2013075949528216</v>
      </c>
    </row>
    <row r="13" spans="2:11" x14ac:dyDescent="0.55000000000000004">
      <c r="B13" s="232" t="s">
        <v>119</v>
      </c>
      <c r="C13" s="233" t="s">
        <v>125</v>
      </c>
      <c r="D13" s="228">
        <v>8220.4411785100001</v>
      </c>
      <c r="E13" s="228">
        <v>22655.038604410001</v>
      </c>
      <c r="F13" s="228">
        <v>7943.8719073800003</v>
      </c>
      <c r="G13" s="228">
        <v>5100.8995772099988</v>
      </c>
      <c r="H13" s="228">
        <v>5015.3613499900002</v>
      </c>
      <c r="I13" s="231">
        <f t="shared" si="0"/>
        <v>175.59395064628819</v>
      </c>
      <c r="J13" s="231">
        <f t="shared" si="0"/>
        <v>-64.935518115455096</v>
      </c>
      <c r="K13" s="231">
        <v>-1.6769243527586717</v>
      </c>
    </row>
    <row r="14" spans="2:11" x14ac:dyDescent="0.55000000000000004">
      <c r="B14" s="235"/>
      <c r="C14" s="233" t="s">
        <v>402</v>
      </c>
      <c r="D14" s="228">
        <v>199128.61562872003</v>
      </c>
      <c r="E14" s="228">
        <v>210926.49747001991</v>
      </c>
      <c r="F14" s="228">
        <v>206294.19200402001</v>
      </c>
      <c r="G14" s="228">
        <v>214168.79334215002</v>
      </c>
      <c r="H14" s="228">
        <v>211620.2280949</v>
      </c>
      <c r="I14" s="231">
        <f t="shared" si="0"/>
        <v>5.9247546135193891</v>
      </c>
      <c r="J14" s="231">
        <f t="shared" si="0"/>
        <v>-2.1961704771864032</v>
      </c>
      <c r="K14" s="231">
        <v>-1.1899797386347069</v>
      </c>
    </row>
    <row r="15" spans="2:11" x14ac:dyDescent="0.55000000000000004">
      <c r="B15" s="237">
        <v>3</v>
      </c>
      <c r="C15" s="230" t="s">
        <v>130</v>
      </c>
      <c r="D15" s="228">
        <v>130425.4129967097</v>
      </c>
      <c r="E15" s="228">
        <v>159022.77745923001</v>
      </c>
      <c r="F15" s="228">
        <v>167092.70765041074</v>
      </c>
      <c r="G15" s="228">
        <v>166837.75863322639</v>
      </c>
      <c r="H15" s="228">
        <v>165289.89329438758</v>
      </c>
      <c r="I15" s="231">
        <f t="shared" si="0"/>
        <v>21.926221129345212</v>
      </c>
      <c r="J15" s="231">
        <f t="shared" si="0"/>
        <v>5.0747008196669698</v>
      </c>
      <c r="K15" s="231">
        <v>-0.92776680262266553</v>
      </c>
    </row>
    <row r="16" spans="2:11" x14ac:dyDescent="0.55000000000000004">
      <c r="B16" s="236">
        <v>4</v>
      </c>
      <c r="C16" s="230" t="s">
        <v>403</v>
      </c>
      <c r="D16" s="228">
        <v>10.674746287900005</v>
      </c>
      <c r="E16" s="228">
        <v>37.580378059100006</v>
      </c>
      <c r="F16" s="228">
        <v>27.2048722535</v>
      </c>
      <c r="G16" s="228">
        <v>43.455745243500019</v>
      </c>
      <c r="H16" s="228">
        <v>49.070597483499995</v>
      </c>
      <c r="I16" s="231">
        <f t="shared" si="0"/>
        <v>252.04937940022015</v>
      </c>
      <c r="J16" s="231">
        <f t="shared" si="0"/>
        <v>-27.608838285988451</v>
      </c>
      <c r="K16" s="231">
        <v>12.920851336313993</v>
      </c>
    </row>
    <row r="17" spans="2:11" x14ac:dyDescent="0.55000000000000004">
      <c r="B17" s="229">
        <v>5</v>
      </c>
      <c r="C17" s="230" t="s">
        <v>404</v>
      </c>
      <c r="D17" s="228">
        <v>37482.787306245227</v>
      </c>
      <c r="E17" s="228">
        <v>42123.340044404024</v>
      </c>
      <c r="F17" s="228">
        <v>46184.922904955893</v>
      </c>
      <c r="G17" s="228">
        <v>50565.926430504136</v>
      </c>
      <c r="H17" s="228">
        <v>56910.901842789004</v>
      </c>
      <c r="I17" s="231">
        <f t="shared" si="0"/>
        <v>12.380490010639114</v>
      </c>
      <c r="J17" s="231">
        <f t="shared" si="0"/>
        <v>9.6421196806102749</v>
      </c>
      <c r="K17" s="231">
        <v>12.547926756578184</v>
      </c>
    </row>
    <row r="18" spans="2:11" x14ac:dyDescent="0.55000000000000004">
      <c r="B18" s="229"/>
      <c r="C18" s="238" t="s">
        <v>405</v>
      </c>
      <c r="D18" s="228">
        <v>10760.370147815291</v>
      </c>
      <c r="E18" s="228">
        <v>11707.879956755312</v>
      </c>
      <c r="F18" s="228">
        <v>18382.941661103156</v>
      </c>
      <c r="G18" s="228">
        <v>19925.835958597432</v>
      </c>
      <c r="H18" s="228">
        <v>22293.298610389516</v>
      </c>
      <c r="I18" s="231">
        <f t="shared" si="0"/>
        <v>8.8055503288834096</v>
      </c>
      <c r="J18" s="231">
        <f t="shared" si="0"/>
        <v>57.013410873728766</v>
      </c>
      <c r="K18" s="231">
        <v>11.881371786414769</v>
      </c>
    </row>
    <row r="19" spans="2:11" x14ac:dyDescent="0.55000000000000004">
      <c r="B19" s="236"/>
      <c r="C19" s="238" t="s">
        <v>406</v>
      </c>
      <c r="D19" s="228">
        <v>4175.6323816310896</v>
      </c>
      <c r="E19" s="228">
        <v>4726.9839512065701</v>
      </c>
      <c r="F19" s="228">
        <v>6921.2558043132294</v>
      </c>
      <c r="G19" s="228">
        <v>9172.9122228570286</v>
      </c>
      <c r="H19" s="228">
        <v>10609.302931493099</v>
      </c>
      <c r="I19" s="231">
        <f t="shared" si="0"/>
        <v>13.204025622583924</v>
      </c>
      <c r="J19" s="231">
        <f t="shared" si="0"/>
        <v>46.420124877863572</v>
      </c>
      <c r="K19" s="231">
        <v>15.659047789172966</v>
      </c>
    </row>
    <row r="20" spans="2:11" x14ac:dyDescent="0.55000000000000004">
      <c r="B20" s="237"/>
      <c r="C20" s="238" t="s">
        <v>407</v>
      </c>
      <c r="D20" s="228">
        <v>22546.784776798846</v>
      </c>
      <c r="E20" s="228">
        <v>25688.476136442114</v>
      </c>
      <c r="F20" s="228">
        <v>20880.725439539492</v>
      </c>
      <c r="G20" s="228">
        <v>21467.178249049699</v>
      </c>
      <c r="H20" s="228">
        <v>24008.300300906383</v>
      </c>
      <c r="I20" s="231">
        <f t="shared" si="0"/>
        <v>13.934099210793638</v>
      </c>
      <c r="J20" s="231">
        <f t="shared" si="0"/>
        <v>-18.715593215287161</v>
      </c>
      <c r="K20" s="231">
        <v>11.837242987299337</v>
      </c>
    </row>
    <row r="21" spans="2:11" x14ac:dyDescent="0.55000000000000004">
      <c r="B21" s="237">
        <v>6</v>
      </c>
      <c r="C21" s="230" t="s">
        <v>408</v>
      </c>
      <c r="D21" s="228">
        <v>19298.347909995005</v>
      </c>
      <c r="E21" s="228">
        <v>22174.091932785865</v>
      </c>
      <c r="F21" s="228">
        <v>15567.759717259998</v>
      </c>
      <c r="G21" s="228">
        <v>17199.82703031068</v>
      </c>
      <c r="H21" s="228">
        <v>17194.11945397258</v>
      </c>
      <c r="I21" s="231">
        <f t="shared" si="0"/>
        <v>14.901503673801283</v>
      </c>
      <c r="J21" s="231">
        <f t="shared" si="0"/>
        <v>-29.793022575855595</v>
      </c>
      <c r="K21" s="231">
        <v>-3.3183917071035809E-2</v>
      </c>
    </row>
    <row r="22" spans="2:11" x14ac:dyDescent="0.55000000000000004">
      <c r="B22" s="239">
        <v>7</v>
      </c>
      <c r="C22" s="230" t="s">
        <v>409</v>
      </c>
      <c r="D22" s="228">
        <v>11838.628286575153</v>
      </c>
      <c r="E22" s="228">
        <v>12377.799630263951</v>
      </c>
      <c r="F22" s="228">
        <v>5191.0866082332604</v>
      </c>
      <c r="G22" s="228">
        <v>1213.7229471574915</v>
      </c>
      <c r="H22" s="228">
        <v>836.21991985099351</v>
      </c>
      <c r="I22" s="231">
        <f t="shared" si="0"/>
        <v>4.5543396636602882</v>
      </c>
      <c r="J22" s="231">
        <f t="shared" si="0"/>
        <v>-58.061313292380689</v>
      </c>
      <c r="K22" s="231">
        <v>-31.102899404728284</v>
      </c>
    </row>
    <row r="23" spans="2:11" x14ac:dyDescent="0.55000000000000004">
      <c r="B23" s="240" t="s">
        <v>410</v>
      </c>
      <c r="C23" s="240"/>
      <c r="D23" s="241">
        <v>445497.16391315096</v>
      </c>
      <c r="E23" s="241">
        <v>519651.11203328439</v>
      </c>
      <c r="F23" s="241">
        <v>507781.67759576114</v>
      </c>
      <c r="G23" s="241">
        <v>519627.9415951657</v>
      </c>
      <c r="H23" s="241">
        <v>521277.59427752951</v>
      </c>
      <c r="I23" s="242">
        <f t="shared" si="0"/>
        <v>16.645212164490825</v>
      </c>
      <c r="J23" s="242">
        <f t="shared" si="0"/>
        <v>-2.2841160468377852</v>
      </c>
      <c r="K23" s="242">
        <v>0.31746804786895622</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29176.745242343557</v>
      </c>
      <c r="H25" s="228">
        <v>26984.232425114005</v>
      </c>
      <c r="I25" s="231">
        <f t="shared" ref="I25:J40" si="1">IFERROR((E25-D25)/D25*100,0)</f>
        <v>-28.169884209665476</v>
      </c>
      <c r="J25" s="231">
        <f t="shared" si="1"/>
        <v>32.695994974516992</v>
      </c>
      <c r="K25" s="231">
        <v>-7.5145901265491633</v>
      </c>
    </row>
    <row r="26" spans="2:11" x14ac:dyDescent="0.55000000000000004">
      <c r="B26" s="250"/>
      <c r="C26" s="233" t="s">
        <v>146</v>
      </c>
      <c r="D26" s="228">
        <v>521.09870777000003</v>
      </c>
      <c r="E26" s="228">
        <v>371.40727201999982</v>
      </c>
      <c r="F26" s="228">
        <v>494.18287026000007</v>
      </c>
      <c r="G26" s="228">
        <v>634.95763711000006</v>
      </c>
      <c r="H26" s="228">
        <v>221.76585010000011</v>
      </c>
      <c r="I26" s="231">
        <f t="shared" si="1"/>
        <v>-28.726119162834362</v>
      </c>
      <c r="J26" s="231">
        <f t="shared" si="1"/>
        <v>33.056864388317344</v>
      </c>
      <c r="K26" s="231">
        <v>-65.073914047342768</v>
      </c>
    </row>
    <row r="27" spans="2:11" x14ac:dyDescent="0.55000000000000004">
      <c r="B27" s="251"/>
      <c r="C27" s="233" t="s">
        <v>149</v>
      </c>
      <c r="D27" s="228">
        <v>17507.108433120004</v>
      </c>
      <c r="E27" s="228">
        <v>10770.062183620004</v>
      </c>
      <c r="F27" s="228">
        <v>17249.129543209998</v>
      </c>
      <c r="G27" s="228">
        <v>18849.282344129573</v>
      </c>
      <c r="H27" s="228">
        <v>17498.188118190003</v>
      </c>
      <c r="I27" s="231">
        <f t="shared" si="1"/>
        <v>-38.48177598965934</v>
      </c>
      <c r="J27" s="231">
        <f t="shared" si="1"/>
        <v>60.158123965559753</v>
      </c>
      <c r="K27" s="231">
        <v>-7.1678815207537907</v>
      </c>
    </row>
    <row r="28" spans="2:11" x14ac:dyDescent="0.55000000000000004">
      <c r="B28" s="252"/>
      <c r="C28" s="233" t="s">
        <v>154</v>
      </c>
      <c r="D28" s="228">
        <v>10260.235292174004</v>
      </c>
      <c r="E28" s="228">
        <v>9178.1514993119981</v>
      </c>
      <c r="F28" s="228">
        <v>9220.0107877539995</v>
      </c>
      <c r="G28" s="228">
        <v>9692.5052611039991</v>
      </c>
      <c r="H28" s="228">
        <v>9264.2784568240004</v>
      </c>
      <c r="I28" s="231">
        <f t="shared" si="1"/>
        <v>-10.546383801620664</v>
      </c>
      <c r="J28" s="231">
        <f t="shared" si="1"/>
        <v>0.45607537035250673</v>
      </c>
      <c r="K28" s="231">
        <v>-4.4181230006495005</v>
      </c>
    </row>
    <row r="29" spans="2:11" x14ac:dyDescent="0.55000000000000004">
      <c r="B29" s="253">
        <v>2</v>
      </c>
      <c r="C29" s="233" t="s">
        <v>411</v>
      </c>
      <c r="D29" s="228">
        <v>559.34220000000005</v>
      </c>
      <c r="E29" s="228">
        <v>761.6</v>
      </c>
      <c r="F29" s="228">
        <v>1060.3799899999999</v>
      </c>
      <c r="G29" s="228">
        <v>1198.82999</v>
      </c>
      <c r="H29" s="228">
        <v>1478.6219899999999</v>
      </c>
      <c r="I29" s="231">
        <f t="shared" si="1"/>
        <v>36.159939300127888</v>
      </c>
      <c r="J29" s="231">
        <f t="shared" si="1"/>
        <v>39.230565913865526</v>
      </c>
      <c r="K29" s="231">
        <v>23.338755481083677</v>
      </c>
    </row>
    <row r="30" spans="2:11" x14ac:dyDescent="0.55000000000000004">
      <c r="B30" s="254">
        <v>3</v>
      </c>
      <c r="C30" s="230" t="s">
        <v>158</v>
      </c>
      <c r="D30" s="228">
        <v>14153.18246543</v>
      </c>
      <c r="E30" s="228">
        <v>5333.8996978600007</v>
      </c>
      <c r="F30" s="228">
        <v>8282.036871190001</v>
      </c>
      <c r="G30" s="228">
        <v>9181.2730052900024</v>
      </c>
      <c r="H30" s="228">
        <v>11138.049629260004</v>
      </c>
      <c r="I30" s="231">
        <f t="shared" si="1"/>
        <v>-62.313071912353479</v>
      </c>
      <c r="J30" s="231">
        <f t="shared" si="1"/>
        <v>55.271702512756548</v>
      </c>
      <c r="K30" s="231">
        <v>21.312694033197349</v>
      </c>
    </row>
    <row r="31" spans="2:11" x14ac:dyDescent="0.55000000000000004">
      <c r="B31" s="255">
        <v>4</v>
      </c>
      <c r="C31" s="230" t="s">
        <v>412</v>
      </c>
      <c r="D31" s="228">
        <v>365554.01504372951</v>
      </c>
      <c r="E31" s="228">
        <v>449685.75733884494</v>
      </c>
      <c r="F31" s="228">
        <v>432237.44516706147</v>
      </c>
      <c r="G31" s="228">
        <v>434512.8507957955</v>
      </c>
      <c r="H31" s="228">
        <v>432730.5912911268</v>
      </c>
      <c r="I31" s="231">
        <f t="shared" si="1"/>
        <v>23.01485931841048</v>
      </c>
      <c r="J31" s="231">
        <f t="shared" si="1"/>
        <v>-3.8801122532853332</v>
      </c>
      <c r="K31" s="231">
        <v>-0.41017417583957716</v>
      </c>
    </row>
    <row r="32" spans="2:11" x14ac:dyDescent="0.55000000000000004">
      <c r="B32" s="250"/>
      <c r="C32" s="233" t="s">
        <v>413</v>
      </c>
      <c r="D32" s="228">
        <v>54127.788161430006</v>
      </c>
      <c r="E32" s="228">
        <v>90238.857239690013</v>
      </c>
      <c r="F32" s="228">
        <v>72927.510993889999</v>
      </c>
      <c r="G32" s="228">
        <v>68200.262415059988</v>
      </c>
      <c r="H32" s="228">
        <v>67372.317363549999</v>
      </c>
      <c r="I32" s="231">
        <f t="shared" si="1"/>
        <v>66.714473849481578</v>
      </c>
      <c r="J32" s="231">
        <f t="shared" si="1"/>
        <v>-19.183915638268871</v>
      </c>
      <c r="K32" s="231">
        <v>-1.2139910055934944</v>
      </c>
    </row>
    <row r="33" spans="2:11" x14ac:dyDescent="0.55000000000000004">
      <c r="B33" s="252"/>
      <c r="C33" s="233" t="s">
        <v>414</v>
      </c>
      <c r="D33" s="228">
        <v>311426.2268822997</v>
      </c>
      <c r="E33" s="228">
        <v>359446.90009915491</v>
      </c>
      <c r="F33" s="228">
        <v>359309.93417317135</v>
      </c>
      <c r="G33" s="228">
        <v>366312.58838073554</v>
      </c>
      <c r="H33" s="228">
        <v>365358.27392757678</v>
      </c>
      <c r="I33" s="231">
        <f t="shared" si="1"/>
        <v>15.419598309876491</v>
      </c>
      <c r="J33" s="231">
        <f t="shared" si="1"/>
        <v>-3.8104634076904856E-2</v>
      </c>
      <c r="K33" s="231">
        <v>-0.26051915315748619</v>
      </c>
    </row>
    <row r="34" spans="2:11" x14ac:dyDescent="0.55000000000000004">
      <c r="B34" s="253">
        <v>5</v>
      </c>
      <c r="C34" s="230" t="s">
        <v>166</v>
      </c>
      <c r="D34" s="228">
        <v>2565.3824270089995</v>
      </c>
      <c r="E34" s="228">
        <v>3073.0957500523609</v>
      </c>
      <c r="F34" s="228">
        <v>3257.8940043321995</v>
      </c>
      <c r="G34" s="228">
        <v>3436.8692949922001</v>
      </c>
      <c r="H34" s="228">
        <v>3438.2808612445724</v>
      </c>
      <c r="I34" s="231">
        <f t="shared" si="1"/>
        <v>19.790941019086524</v>
      </c>
      <c r="J34" s="231">
        <f t="shared" si="1"/>
        <v>6.0134232484194454</v>
      </c>
      <c r="K34" s="231">
        <v>4.1071281192713235E-2</v>
      </c>
    </row>
    <row r="35" spans="2:11" x14ac:dyDescent="0.55000000000000004">
      <c r="B35" s="254">
        <v>6</v>
      </c>
      <c r="C35" s="230" t="s">
        <v>167</v>
      </c>
      <c r="D35" s="228">
        <v>15031.023641503067</v>
      </c>
      <c r="E35" s="228">
        <v>18136.786196785364</v>
      </c>
      <c r="F35" s="228">
        <v>20077.653100273641</v>
      </c>
      <c r="G35" s="228">
        <v>23432.315804438811</v>
      </c>
      <c r="H35" s="228">
        <v>24663.405584901469</v>
      </c>
      <c r="I35" s="231">
        <f t="shared" si="1"/>
        <v>20.662348948123459</v>
      </c>
      <c r="J35" s="231">
        <f t="shared" si="1"/>
        <v>10.701272443914478</v>
      </c>
      <c r="K35" s="231">
        <v>5.2538118329279762</v>
      </c>
    </row>
    <row r="36" spans="2:11" x14ac:dyDescent="0.55000000000000004">
      <c r="B36" s="254">
        <v>7</v>
      </c>
      <c r="C36" s="230" t="s">
        <v>415</v>
      </c>
      <c r="D36" s="228">
        <v>7.2035633300000015</v>
      </c>
      <c r="E36" s="228">
        <v>3.3029326500000002</v>
      </c>
      <c r="F36" s="228">
        <v>38.597194720000005</v>
      </c>
      <c r="G36" s="228">
        <v>2.7201080200000001</v>
      </c>
      <c r="H36" s="228">
        <v>2.7200995699999999</v>
      </c>
      <c r="I36" s="231">
        <f t="shared" si="1"/>
        <v>-54.148627579289986</v>
      </c>
      <c r="J36" s="231">
        <f t="shared" si="1"/>
        <v>1068.5734712150427</v>
      </c>
      <c r="K36" s="231">
        <v>-3.1064942781793345E-4</v>
      </c>
    </row>
    <row r="37" spans="2:11" x14ac:dyDescent="0.55000000000000004">
      <c r="B37" s="254">
        <v>8</v>
      </c>
      <c r="C37" s="230" t="s">
        <v>416</v>
      </c>
      <c r="D37" s="228">
        <v>1.3357586899999998</v>
      </c>
      <c r="E37" s="228">
        <v>1.3357586899999998</v>
      </c>
      <c r="F37" s="228">
        <v>1.3357586899999998</v>
      </c>
      <c r="G37" s="228">
        <v>1.3357586899999998</v>
      </c>
      <c r="H37" s="228">
        <v>1.3357586899999998</v>
      </c>
      <c r="I37" s="231">
        <f t="shared" si="1"/>
        <v>0</v>
      </c>
      <c r="J37" s="231">
        <f t="shared" si="1"/>
        <v>0</v>
      </c>
      <c r="K37" s="231">
        <v>0</v>
      </c>
    </row>
    <row r="38" spans="2:11" x14ac:dyDescent="0.55000000000000004">
      <c r="B38" s="254">
        <v>9</v>
      </c>
      <c r="C38" s="230" t="s">
        <v>408</v>
      </c>
      <c r="D38" s="228">
        <v>19324.723121619998</v>
      </c>
      <c r="E38" s="228">
        <v>22175.752291289999</v>
      </c>
      <c r="F38" s="228">
        <v>14809.399343779998</v>
      </c>
      <c r="G38" s="228">
        <v>17144.395528540001</v>
      </c>
      <c r="H38" s="228">
        <v>17202.349477839998</v>
      </c>
      <c r="I38" s="231">
        <f t="shared" si="1"/>
        <v>14.753273057145865</v>
      </c>
      <c r="J38" s="231">
        <f t="shared" si="1"/>
        <v>-33.218052090180016</v>
      </c>
      <c r="K38" s="231">
        <v>0.3380343693279968</v>
      </c>
    </row>
    <row r="39" spans="2:11" x14ac:dyDescent="0.55000000000000004">
      <c r="B39" s="254">
        <v>10</v>
      </c>
      <c r="C39" s="230" t="s">
        <v>409</v>
      </c>
      <c r="D39" s="228">
        <v>12.51327886520002</v>
      </c>
      <c r="E39" s="228">
        <v>159.96111695999991</v>
      </c>
      <c r="F39" s="228">
        <v>1053.6129732266099</v>
      </c>
      <c r="G39" s="228">
        <v>1540.6060703513281</v>
      </c>
      <c r="H39" s="228">
        <v>3638.0071631862611</v>
      </c>
      <c r="I39" s="231">
        <f t="shared" si="1"/>
        <v>1178.3309529276044</v>
      </c>
      <c r="J39" s="231">
        <f t="shared" si="1"/>
        <v>558.66817714837396</v>
      </c>
      <c r="K39" s="231">
        <v>136.14129745423048</v>
      </c>
    </row>
    <row r="40" spans="2:11" x14ac:dyDescent="0.55000000000000004">
      <c r="B40" s="256" t="s">
        <v>410</v>
      </c>
      <c r="C40" s="256"/>
      <c r="D40" s="241">
        <v>445497.1639332411</v>
      </c>
      <c r="E40" s="241">
        <v>519651.11203808466</v>
      </c>
      <c r="F40" s="241">
        <v>507781.67760449782</v>
      </c>
      <c r="G40" s="241">
        <v>519627.94159846142</v>
      </c>
      <c r="H40" s="241">
        <v>521277.59428093303</v>
      </c>
      <c r="I40" s="242">
        <f t="shared" si="1"/>
        <v>16.645212160308098</v>
      </c>
      <c r="J40" s="242">
        <f t="shared" si="1"/>
        <v>-2.2841160460591761</v>
      </c>
      <c r="K40" s="242">
        <v>0.3174680478876884</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9320.1523948604281</v>
      </c>
      <c r="H44" s="228">
        <v>12378.70986945261</v>
      </c>
      <c r="I44" s="228">
        <v>66.975715539582282</v>
      </c>
      <c r="J44" s="228">
        <v>21.111845114269105</v>
      </c>
      <c r="K44" s="228">
        <v>32.816603688570751</v>
      </c>
    </row>
    <row r="45" spans="2:11" x14ac:dyDescent="0.55000000000000004">
      <c r="C45" s="264" t="s">
        <v>179</v>
      </c>
      <c r="D45" s="228">
        <v>8526.843212921709</v>
      </c>
      <c r="E45" s="228">
        <v>10282.376176619999</v>
      </c>
      <c r="F45" s="228">
        <v>12474.195028860004</v>
      </c>
      <c r="G45" s="228">
        <v>3491.9964190100013</v>
      </c>
      <c r="H45" s="228">
        <v>4598.0620010100001</v>
      </c>
      <c r="I45" s="228">
        <v>20.588310584131865</v>
      </c>
      <c r="J45" s="228">
        <v>21.316267899473946</v>
      </c>
      <c r="K45" s="228">
        <v>31.674304589166049</v>
      </c>
    </row>
    <row r="46" spans="2:11" x14ac:dyDescent="0.55000000000000004">
      <c r="C46" s="264" t="s">
        <v>418</v>
      </c>
      <c r="D46" s="228">
        <v>9752.5527806199989</v>
      </c>
      <c r="E46" s="228">
        <v>20239.77607991</v>
      </c>
      <c r="F46" s="228">
        <v>24491.746737609988</v>
      </c>
      <c r="G46" s="228">
        <v>5828.1559758504281</v>
      </c>
      <c r="H46" s="228">
        <v>7780.6478684426083</v>
      </c>
      <c r="I46" s="228">
        <v>107.5331098964152</v>
      </c>
      <c r="J46" s="228">
        <v>21.007992583082451</v>
      </c>
      <c r="K46" s="228">
        <v>33.501023319940884</v>
      </c>
    </row>
    <row r="47" spans="2:11" x14ac:dyDescent="0.55000000000000004">
      <c r="C47" s="263" t="s">
        <v>419</v>
      </c>
      <c r="D47" s="228">
        <v>16.164283390000001</v>
      </c>
      <c r="E47" s="228">
        <v>19.981650199999997</v>
      </c>
      <c r="F47" s="228">
        <v>44.78257516</v>
      </c>
      <c r="G47" s="228">
        <v>7.1005424500000007</v>
      </c>
      <c r="H47" s="228">
        <v>9.1715049300000011</v>
      </c>
      <c r="I47" s="228">
        <v>23.61605966622437</v>
      </c>
      <c r="J47" s="228">
        <v>124.11850228466119</v>
      </c>
      <c r="K47" s="228">
        <v>29.166257290666575</v>
      </c>
    </row>
    <row r="48" spans="2:11" x14ac:dyDescent="0.55000000000000004">
      <c r="C48" s="263" t="s">
        <v>420</v>
      </c>
      <c r="D48" s="228">
        <v>9378.5188447590026</v>
      </c>
      <c r="E48" s="228">
        <v>11857.162195293684</v>
      </c>
      <c r="F48" s="228">
        <v>12689.112719500294</v>
      </c>
      <c r="G48" s="228">
        <v>3413.9931633721599</v>
      </c>
      <c r="H48" s="228">
        <v>4508.3339689921613</v>
      </c>
      <c r="I48" s="228">
        <v>26.428942475493571</v>
      </c>
      <c r="J48" s="228">
        <v>7.0164387608430081</v>
      </c>
      <c r="K48" s="228">
        <v>32.054569334259305</v>
      </c>
    </row>
    <row r="49" spans="3:11" x14ac:dyDescent="0.55000000000000004">
      <c r="C49" s="263" t="s">
        <v>421</v>
      </c>
      <c r="D49" s="228">
        <v>3352.7162369260996</v>
      </c>
      <c r="E49" s="228">
        <v>4357.8270836267402</v>
      </c>
      <c r="F49" s="228">
        <v>4650.552970660251</v>
      </c>
      <c r="G49" s="228">
        <v>1035.9987389788</v>
      </c>
      <c r="H49" s="228">
        <v>1313.5483281338004</v>
      </c>
      <c r="I49" s="228">
        <v>29.979001372993181</v>
      </c>
      <c r="J49" s="228">
        <v>6.717244200288321</v>
      </c>
      <c r="K49" s="228">
        <v>26.790533493176383</v>
      </c>
    </row>
    <row r="50" spans="3:11" x14ac:dyDescent="0.55000000000000004">
      <c r="C50" s="263" t="s">
        <v>422</v>
      </c>
      <c r="D50" s="228">
        <v>35.690527689999996</v>
      </c>
      <c r="E50" s="228">
        <v>19.585328789999998</v>
      </c>
      <c r="F50" s="228">
        <v>14.22381704</v>
      </c>
      <c r="G50" s="228">
        <v>3.3674936300000002</v>
      </c>
      <c r="H50" s="228">
        <v>4.2445867000000002</v>
      </c>
      <c r="I50" s="228">
        <v>-45.124574900898587</v>
      </c>
      <c r="J50" s="228">
        <v>-27.375142932180509</v>
      </c>
      <c r="K50" s="228">
        <v>26.045871688850081</v>
      </c>
    </row>
    <row r="51" spans="3:11" x14ac:dyDescent="0.55000000000000004">
      <c r="C51" s="265" t="s">
        <v>423</v>
      </c>
      <c r="D51" s="228">
        <v>17302.773723081053</v>
      </c>
      <c r="E51" s="228">
        <v>5527.1587971726276</v>
      </c>
      <c r="F51" s="228">
        <v>25658.450102625156</v>
      </c>
      <c r="G51" s="228">
        <v>5779.5450977406481</v>
      </c>
      <c r="H51" s="228">
        <v>8907.6690111728167</v>
      </c>
      <c r="I51" s="228">
        <v>-68.056226789814232</v>
      </c>
      <c r="J51" s="228">
        <v>364.22494891499269</v>
      </c>
      <c r="K51" s="228">
        <v>54.124050604865445</v>
      </c>
    </row>
    <row r="52" spans="3:11" x14ac:dyDescent="0.55000000000000004">
      <c r="C52" s="266" t="s">
        <v>424</v>
      </c>
      <c r="D52" s="228">
        <v>17265.361553821051</v>
      </c>
      <c r="E52" s="228">
        <v>5506.3830931326274</v>
      </c>
      <c r="F52" s="228">
        <v>25554.30955334516</v>
      </c>
      <c r="G52" s="228">
        <v>5781.481235750648</v>
      </c>
      <c r="H52" s="228">
        <v>8909.6051491828184</v>
      </c>
      <c r="I52" s="228">
        <v>-68.107339797271777</v>
      </c>
      <c r="J52" s="228">
        <v>364.08521022112723</v>
      </c>
      <c r="K52" s="228">
        <v>54.105925209770668</v>
      </c>
    </row>
    <row r="53" spans="3:11" x14ac:dyDescent="0.55000000000000004">
      <c r="C53" s="267" t="s">
        <v>425</v>
      </c>
      <c r="D53" s="228">
        <v>4556.4837285746644</v>
      </c>
      <c r="E53" s="228">
        <v>1984.9815402498662</v>
      </c>
      <c r="F53" s="228">
        <v>12789.879714207947</v>
      </c>
      <c r="G53" s="228">
        <v>1877.4503686801499</v>
      </c>
      <c r="H53" s="228">
        <v>2306.6494775749202</v>
      </c>
      <c r="I53" s="228">
        <v>-56.436110419935638</v>
      </c>
      <c r="J53" s="228">
        <v>544.33242601329073</v>
      </c>
      <c r="K53" s="228">
        <v>22.860743274747538</v>
      </c>
    </row>
    <row r="54" spans="3:11" x14ac:dyDescent="0.55000000000000004">
      <c r="C54" s="267" t="s">
        <v>426</v>
      </c>
      <c r="D54" s="228">
        <v>11628.86095440602</v>
      </c>
      <c r="E54" s="228">
        <v>2839.6785266602501</v>
      </c>
      <c r="F54" s="228">
        <v>11890.567328178749</v>
      </c>
      <c r="G54" s="228">
        <v>3871.288792400499</v>
      </c>
      <c r="H54" s="228">
        <v>6544.4139556494974</v>
      </c>
      <c r="I54" s="228">
        <v>-75.580768075274534</v>
      </c>
      <c r="J54" s="228">
        <v>318.7293461757892</v>
      </c>
      <c r="K54" s="228">
        <v>69.050006511951636</v>
      </c>
    </row>
    <row r="55" spans="3:11" x14ac:dyDescent="0.55000000000000004">
      <c r="C55" s="267" t="s">
        <v>427</v>
      </c>
      <c r="D55" s="228">
        <v>1080.0168708403692</v>
      </c>
      <c r="E55" s="228">
        <v>681.72302622251186</v>
      </c>
      <c r="F55" s="228">
        <v>1079.2071099184725</v>
      </c>
      <c r="G55" s="228">
        <v>32.742074670000001</v>
      </c>
      <c r="H55" s="228">
        <v>58.541715958399969</v>
      </c>
      <c r="I55" s="228">
        <v>-36.878483602570199</v>
      </c>
      <c r="J55" s="228">
        <v>58.305802856396895</v>
      </c>
      <c r="K55" s="228">
        <v>78.79659901954517</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-1.9361380100000003</v>
      </c>
      <c r="H58" s="228">
        <v>-1.9361380100000003</v>
      </c>
      <c r="I58" s="228">
        <v>-47.614176275647488</v>
      </c>
      <c r="J58" s="228">
        <v>431.36530757696636</v>
      </c>
      <c r="K58" s="228">
        <v>0</v>
      </c>
    </row>
    <row r="59" spans="3:11" x14ac:dyDescent="0.55000000000000004">
      <c r="C59" s="263" t="s">
        <v>431</v>
      </c>
      <c r="D59" s="228">
        <v>31.081356999999997</v>
      </c>
      <c r="E59" s="228">
        <v>34.905572659999997</v>
      </c>
      <c r="F59" s="228">
        <v>123.17281842000001</v>
      </c>
      <c r="G59" s="228">
        <v>5.0650248900000001</v>
      </c>
      <c r="H59" s="228">
        <v>5.0650248900000001</v>
      </c>
      <c r="I59" s="228">
        <v>12.303888983997709</v>
      </c>
      <c r="J59" s="228">
        <v>252.87436656539879</v>
      </c>
      <c r="K59" s="228">
        <v>0</v>
      </c>
    </row>
    <row r="60" spans="3:11" x14ac:dyDescent="0.55000000000000004">
      <c r="C60" s="263" t="s">
        <v>432</v>
      </c>
      <c r="D60" s="228">
        <v>9.1199368699999983</v>
      </c>
      <c r="E60" s="228">
        <v>18.08405226</v>
      </c>
      <c r="F60" s="228">
        <v>0.11508700000000001</v>
      </c>
      <c r="G60" s="228">
        <v>2.6765570699999999</v>
      </c>
      <c r="H60" s="228">
        <v>3.5501832200000001</v>
      </c>
      <c r="I60" s="228">
        <v>98.291419313300608</v>
      </c>
      <c r="J60" s="228">
        <v>-99.363599494486309</v>
      </c>
      <c r="K60" s="228">
        <v>32.639922376099392</v>
      </c>
    </row>
    <row r="61" spans="3:11" x14ac:dyDescent="0.55000000000000004">
      <c r="C61" s="263" t="s">
        <v>433</v>
      </c>
      <c r="D61" s="228">
        <v>1847.7436786974195</v>
      </c>
      <c r="E61" s="228">
        <v>1955.1274707561836</v>
      </c>
      <c r="F61" s="228">
        <v>779.4031194024966</v>
      </c>
      <c r="G61" s="228">
        <v>153.54315382760166</v>
      </c>
      <c r="H61" s="228">
        <v>127.84723251714641</v>
      </c>
      <c r="I61" s="228">
        <v>5.8116173415603365</v>
      </c>
      <c r="J61" s="228">
        <v>-60.135432033950842</v>
      </c>
      <c r="K61" s="228">
        <v>-16.735309044978095</v>
      </c>
    </row>
    <row r="62" spans="3:11" x14ac:dyDescent="0.55000000000000004">
      <c r="C62" s="263" t="s">
        <v>434</v>
      </c>
      <c r="D62" s="228">
        <v>5069.2496292235328</v>
      </c>
      <c r="E62" s="228">
        <v>5462.4250288657495</v>
      </c>
      <c r="F62" s="228">
        <v>2486.0876784097118</v>
      </c>
      <c r="G62" s="228">
        <v>423.4838958133351</v>
      </c>
      <c r="H62" s="228">
        <v>345.30268704150234</v>
      </c>
      <c r="I62" s="228">
        <v>7.7560867662861606</v>
      </c>
      <c r="J62" s="228">
        <v>-54.487472774963877</v>
      </c>
      <c r="K62" s="228">
        <v>-18.461436088774857</v>
      </c>
    </row>
    <row r="63" spans="3:11" x14ac:dyDescent="0.55000000000000004">
      <c r="C63" s="263" t="s">
        <v>435</v>
      </c>
      <c r="D63" s="228">
        <v>11829.119844205752</v>
      </c>
      <c r="E63" s="228">
        <v>12376.255483476953</v>
      </c>
      <c r="F63" s="228">
        <v>4783.0942958189507</v>
      </c>
      <c r="G63" s="228">
        <v>718.40244681146407</v>
      </c>
      <c r="H63" s="228">
        <v>116.56114272139041</v>
      </c>
      <c r="I63" s="228">
        <v>4.62532839701682</v>
      </c>
      <c r="J63" s="228">
        <v>-61.352653860413028</v>
      </c>
      <c r="K63" s="228">
        <v>-83.774951875688629</v>
      </c>
    </row>
    <row r="64" spans="3:11" x14ac:dyDescent="0.55000000000000004">
      <c r="C64" s="263" t="s">
        <v>211</v>
      </c>
      <c r="D64" s="241">
        <v>67151.574055384568</v>
      </c>
      <c r="E64" s="241">
        <v>72150.664919631934</v>
      </c>
      <c r="F64" s="241">
        <v>87444.398333286881</v>
      </c>
      <c r="G64" s="241">
        <v>20863.328509444436</v>
      </c>
      <c r="H64" s="241">
        <v>27720.003539771424</v>
      </c>
      <c r="I64" s="241">
        <v>7.444487987912642</v>
      </c>
      <c r="J64" s="241">
        <v>21.1969403617978</v>
      </c>
      <c r="K64" s="241">
        <v>32.864722554807585</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14231.79156938911</v>
      </c>
      <c r="H66" s="228">
        <v>17994.738813878936</v>
      </c>
      <c r="I66" s="228">
        <v>32.404968826222898</v>
      </c>
      <c r="J66" s="228">
        <v>2.8716302092068369</v>
      </c>
      <c r="K66" s="228">
        <v>26.44043250734136</v>
      </c>
    </row>
    <row r="67" spans="3:11" x14ac:dyDescent="0.55000000000000004">
      <c r="C67" s="264" t="s">
        <v>371</v>
      </c>
      <c r="D67" s="228">
        <v>43760.304021829987</v>
      </c>
      <c r="E67" s="228">
        <v>58457.09762344999</v>
      </c>
      <c r="F67" s="228">
        <v>59841.555411411704</v>
      </c>
      <c r="G67" s="228">
        <v>13670.111529802898</v>
      </c>
      <c r="H67" s="228">
        <v>17284.768407915792</v>
      </c>
      <c r="I67" s="228">
        <v>33.584761189703926</v>
      </c>
      <c r="J67" s="228">
        <v>2.3683313818959428</v>
      </c>
      <c r="K67" s="228">
        <v>26.442043799221377</v>
      </c>
    </row>
    <row r="68" spans="3:11" x14ac:dyDescent="0.55000000000000004">
      <c r="C68" s="264" t="s">
        <v>372</v>
      </c>
      <c r="D68" s="228">
        <v>13.194650000000001</v>
      </c>
      <c r="E68" s="228">
        <v>34.939623259999998</v>
      </c>
      <c r="F68" s="228">
        <v>72.421221899999992</v>
      </c>
      <c r="G68" s="228">
        <v>17.075140220000002</v>
      </c>
      <c r="H68" s="228">
        <v>24.637653190000002</v>
      </c>
      <c r="I68" s="228">
        <v>164.80144043229637</v>
      </c>
      <c r="J68" s="228">
        <v>107.27533711821711</v>
      </c>
      <c r="K68" s="228">
        <v>44.289609763450592</v>
      </c>
    </row>
    <row r="69" spans="3:11" x14ac:dyDescent="0.55000000000000004">
      <c r="C69" s="264" t="s">
        <v>222</v>
      </c>
      <c r="D69" s="228">
        <v>1530.6075759599992</v>
      </c>
      <c r="E69" s="228">
        <v>1492.8505076752356</v>
      </c>
      <c r="F69" s="228">
        <v>1793.4552787872883</v>
      </c>
      <c r="G69" s="228">
        <v>544.60489936620741</v>
      </c>
      <c r="H69" s="228">
        <v>685.33275277313555</v>
      </c>
      <c r="I69" s="228">
        <v>-2.4668026526056037</v>
      </c>
      <c r="J69" s="228">
        <v>20.1362942616521</v>
      </c>
      <c r="K69" s="228">
        <v>25.840357582295425</v>
      </c>
    </row>
    <row r="70" spans="3:11" x14ac:dyDescent="0.55000000000000004">
      <c r="C70" s="263" t="s">
        <v>437</v>
      </c>
      <c r="D70" s="228">
        <v>1419.6890413200003</v>
      </c>
      <c r="E70" s="228">
        <v>1442.4499250299968</v>
      </c>
      <c r="F70" s="228">
        <v>617.96062916999995</v>
      </c>
      <c r="G70" s="228">
        <v>210.32098028000004</v>
      </c>
      <c r="H70" s="228">
        <v>249.38250580666667</v>
      </c>
      <c r="I70" s="228">
        <v>1.6032302178534716</v>
      </c>
      <c r="J70" s="228">
        <v>-57.158954467195876</v>
      </c>
      <c r="K70" s="228">
        <v>18.572339038484927</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160.48898210999999</v>
      </c>
      <c r="H72" s="228">
        <v>188.10919230666667</v>
      </c>
      <c r="I72" s="228">
        <v>4.1006334706631069</v>
      </c>
      <c r="J72" s="228">
        <v>-36.039362722069576</v>
      </c>
      <c r="K72" s="228">
        <v>17.210035127355745</v>
      </c>
    </row>
    <row r="73" spans="3:11" x14ac:dyDescent="0.55000000000000004">
      <c r="C73" s="264" t="s">
        <v>226</v>
      </c>
      <c r="D73" s="228">
        <v>702.14429303999987</v>
      </c>
      <c r="E73" s="228">
        <v>695.45612894999681</v>
      </c>
      <c r="F73" s="228">
        <v>136.21324719</v>
      </c>
      <c r="G73" s="228">
        <v>49.831998169999999</v>
      </c>
      <c r="H73" s="228">
        <v>61.2733135</v>
      </c>
      <c r="I73" s="228">
        <v>-0.95253413811084608</v>
      </c>
      <c r="J73" s="228">
        <v>-80.413826045985758</v>
      </c>
      <c r="K73" s="228">
        <v>22.95977634885999</v>
      </c>
    </row>
    <row r="74" spans="3:11" x14ac:dyDescent="0.55000000000000004">
      <c r="C74" s="263" t="s">
        <v>438</v>
      </c>
      <c r="D74" s="228">
        <v>5025.3358067599002</v>
      </c>
      <c r="E74" s="228">
        <v>5494.6508484650003</v>
      </c>
      <c r="F74" s="228">
        <v>3971.0780406499998</v>
      </c>
      <c r="G74" s="228">
        <v>1156.2585362699995</v>
      </c>
      <c r="H74" s="228">
        <v>1408.8832698699991</v>
      </c>
      <c r="I74" s="228">
        <v>9.3389787220546445</v>
      </c>
      <c r="J74" s="228">
        <v>-27.728291566344559</v>
      </c>
      <c r="K74" s="228">
        <v>21.84846430755422</v>
      </c>
    </row>
    <row r="75" spans="3:11" x14ac:dyDescent="0.55000000000000004">
      <c r="C75" s="263" t="s">
        <v>439</v>
      </c>
      <c r="D75" s="228">
        <v>270.42997174000004</v>
      </c>
      <c r="E75" s="228">
        <v>446.26673801489625</v>
      </c>
      <c r="F75" s="228">
        <v>157.53254789049998</v>
      </c>
      <c r="G75" s="228">
        <v>29.758041410299999</v>
      </c>
      <c r="H75" s="228">
        <v>36.118692660299999</v>
      </c>
      <c r="I75" s="228">
        <v>65.021182801420863</v>
      </c>
      <c r="J75" s="228">
        <v>-64.699912749212871</v>
      </c>
      <c r="K75" s="228">
        <v>21.374562802370523</v>
      </c>
    </row>
    <row r="76" spans="3:11" x14ac:dyDescent="0.55000000000000004">
      <c r="C76" s="263" t="s">
        <v>440</v>
      </c>
      <c r="D76" s="228">
        <v>15072.159811151028</v>
      </c>
      <c r="E76" s="228">
        <v>4554.5541323196512</v>
      </c>
      <c r="F76" s="228">
        <v>21199.710870368195</v>
      </c>
      <c r="G76" s="228">
        <v>4143.9485171738006</v>
      </c>
      <c r="H76" s="228">
        <v>5059.7399481900729</v>
      </c>
      <c r="I76" s="228">
        <v>-69.781675689571728</v>
      </c>
      <c r="J76" s="228">
        <v>365.46182687636872</v>
      </c>
      <c r="K76" s="228">
        <v>22.099488621080845</v>
      </c>
    </row>
    <row r="77" spans="3:11" x14ac:dyDescent="0.55000000000000004">
      <c r="C77" s="263" t="s">
        <v>441</v>
      </c>
      <c r="D77" s="228">
        <v>8.6893650499999993</v>
      </c>
      <c r="E77" s="228">
        <v>6.1607132299999998</v>
      </c>
      <c r="F77" s="228">
        <v>4.3160718500000002</v>
      </c>
      <c r="G77" s="228">
        <v>1.5399707400000002</v>
      </c>
      <c r="H77" s="228">
        <v>3.1930567399999998</v>
      </c>
      <c r="I77" s="228">
        <v>-29.100536177841896</v>
      </c>
      <c r="J77" s="228">
        <v>-29.942010139627932</v>
      </c>
      <c r="K77" s="228">
        <v>107.34528631368667</v>
      </c>
    </row>
    <row r="78" spans="3:11" x14ac:dyDescent="0.55000000000000004">
      <c r="C78" s="263" t="s">
        <v>442</v>
      </c>
      <c r="D78" s="228">
        <v>48.350549440000009</v>
      </c>
      <c r="E78" s="228">
        <v>63.277833429999994</v>
      </c>
      <c r="F78" s="228">
        <v>112.51453857000007</v>
      </c>
      <c r="G78" s="228">
        <v>44.425314380000003</v>
      </c>
      <c r="H78" s="228">
        <v>49.598871450000004</v>
      </c>
      <c r="I78" s="228">
        <v>30.873039009667934</v>
      </c>
      <c r="J78" s="228">
        <v>77.8103523320964</v>
      </c>
      <c r="K78" s="228">
        <v>11.64551594558688</v>
      </c>
    </row>
    <row r="79" spans="3:11" x14ac:dyDescent="0.55000000000000004">
      <c r="C79" s="263" t="s">
        <v>443</v>
      </c>
      <c r="D79" s="228">
        <v>2.8132799999999998</v>
      </c>
      <c r="E79" s="228">
        <v>158.41696812999999</v>
      </c>
      <c r="F79" s="228">
        <v>645.6206563167998</v>
      </c>
      <c r="G79" s="228">
        <v>1045.2855694863008</v>
      </c>
      <c r="H79" s="228">
        <v>2918.3483846966546</v>
      </c>
      <c r="I79" s="228">
        <v>5531.0416357419099</v>
      </c>
      <c r="J79" s="228">
        <v>307.54514111581227</v>
      </c>
      <c r="K79" s="228">
        <v>179.19149272584517</v>
      </c>
    </row>
    <row r="80" spans="3:11" x14ac:dyDescent="0.55000000000000004">
      <c r="C80" s="263" t="s">
        <v>236</v>
      </c>
      <c r="D80" s="241">
        <v>67151.574073250944</v>
      </c>
      <c r="E80" s="241">
        <v>72150.664913004788</v>
      </c>
      <c r="F80" s="241">
        <v>88416.165266914497</v>
      </c>
      <c r="G80" s="241">
        <v>20863.3284991295</v>
      </c>
      <c r="H80" s="241">
        <v>27720.00354329262</v>
      </c>
      <c r="I80" s="241">
        <v>7.4444879494569793</v>
      </c>
      <c r="J80" s="241">
        <v>22.543798277565056</v>
      </c>
      <c r="K80" s="241">
        <v>32.86472263737403</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22132</v>
      </c>
      <c r="H82" s="269">
        <v>21976</v>
      </c>
      <c r="I82" s="228">
        <v>11.647182828669989</v>
      </c>
      <c r="J82" s="228">
        <v>-3.4759473029223704</v>
      </c>
      <c r="K82" s="228">
        <v>-0.70486173865895541</v>
      </c>
    </row>
    <row r="83" spans="3:11" x14ac:dyDescent="0.55000000000000004">
      <c r="C83" s="263" t="s">
        <v>446</v>
      </c>
      <c r="D83" s="269">
        <v>4685</v>
      </c>
      <c r="E83" s="269">
        <v>5135</v>
      </c>
      <c r="F83" s="269">
        <v>5133</v>
      </c>
      <c r="G83" s="269">
        <v>5126</v>
      </c>
      <c r="H83" s="269">
        <v>5126</v>
      </c>
      <c r="I83" s="228">
        <v>9.6051227321237995</v>
      </c>
      <c r="J83" s="228">
        <v>-3.8948393378773129E-2</v>
      </c>
      <c r="K83" s="228">
        <v>0</v>
      </c>
    </row>
    <row r="84" spans="3:11" x14ac:dyDescent="0.55000000000000004">
      <c r="C84" s="263" t="s">
        <v>447</v>
      </c>
      <c r="D84" s="228">
        <v>362982.2</v>
      </c>
      <c r="E84" s="228">
        <v>428783.2</v>
      </c>
      <c r="F84" s="228">
        <v>445666.2</v>
      </c>
      <c r="G84" s="228">
        <v>449864.2</v>
      </c>
      <c r="H84" s="228">
        <v>450047</v>
      </c>
      <c r="I84" s="228">
        <v>18.127886160808988</v>
      </c>
      <c r="J84" s="228">
        <v>3.9374210556756886</v>
      </c>
      <c r="K84" s="228">
        <v>4.0634484806745759E-2</v>
      </c>
    </row>
    <row r="85" spans="3:11" x14ac:dyDescent="0.55000000000000004">
      <c r="C85" s="263" t="s">
        <v>448</v>
      </c>
      <c r="D85" s="228">
        <v>1183363.6000000001</v>
      </c>
      <c r="E85" s="228">
        <v>1351729</v>
      </c>
      <c r="F85" s="228">
        <v>1390718.2000000002</v>
      </c>
      <c r="G85" s="228">
        <v>1404128</v>
      </c>
      <c r="H85" s="228">
        <v>1406066.4</v>
      </c>
      <c r="I85" s="228">
        <v>14.227698063384736</v>
      </c>
      <c r="J85" s="228">
        <v>2.8843947270495924</v>
      </c>
      <c r="K85" s="228">
        <v>0.13805009229927093</v>
      </c>
    </row>
    <row r="86" spans="3:11" x14ac:dyDescent="0.55000000000000004">
      <c r="C86" s="263" t="s">
        <v>449</v>
      </c>
      <c r="D86" s="228">
        <v>34163</v>
      </c>
      <c r="E86" s="228">
        <v>16159</v>
      </c>
      <c r="F86" s="228">
        <v>19042.8</v>
      </c>
      <c r="G86" s="228">
        <v>19027</v>
      </c>
      <c r="H86" s="228">
        <v>19093</v>
      </c>
      <c r="I86" s="228">
        <v>-52.700289787196674</v>
      </c>
      <c r="J86" s="228">
        <v>17.84640138622439</v>
      </c>
      <c r="K86" s="228">
        <v>0.34687549272087037</v>
      </c>
    </row>
    <row r="87" spans="3:11" x14ac:dyDescent="0.55000000000000004">
      <c r="C87" s="263" t="s">
        <v>450</v>
      </c>
      <c r="D87" s="228">
        <v>5191363</v>
      </c>
      <c r="E87" s="228">
        <v>5859530</v>
      </c>
      <c r="F87" s="228">
        <v>6016100.9289611196</v>
      </c>
      <c r="G87" s="228">
        <v>5991019</v>
      </c>
      <c r="H87" s="228">
        <v>5990938</v>
      </c>
      <c r="I87" s="228">
        <v>12.870743194032089</v>
      </c>
      <c r="J87" s="228">
        <v>2.6720731690275437</v>
      </c>
      <c r="K87" s="228">
        <v>-1.3520237542227792E-3</v>
      </c>
    </row>
    <row r="88" spans="3:11" x14ac:dyDescent="0.55000000000000004">
      <c r="C88" s="263" t="s">
        <v>451</v>
      </c>
      <c r="D88" s="228">
        <v>329895.31299999997</v>
      </c>
      <c r="E88" s="228">
        <v>438040.31299999997</v>
      </c>
      <c r="F88" s="228">
        <v>528081.81299999997</v>
      </c>
      <c r="G88" s="228">
        <v>543872</v>
      </c>
      <c r="H88" s="228">
        <v>547922</v>
      </c>
      <c r="I88" s="228">
        <v>32.78161154111335</v>
      </c>
      <c r="J88" s="228">
        <v>20.555528184913889</v>
      </c>
      <c r="K88" s="228">
        <v>0.74466050835490705</v>
      </c>
    </row>
    <row r="89" spans="3:11" x14ac:dyDescent="0.55000000000000004">
      <c r="C89" s="263" t="s">
        <v>452</v>
      </c>
      <c r="D89" s="228">
        <v>2992068</v>
      </c>
      <c r="E89" s="228">
        <v>3303100</v>
      </c>
      <c r="F89" s="228">
        <v>2984420</v>
      </c>
      <c r="G89" s="228">
        <v>2832472</v>
      </c>
      <c r="H89" s="228">
        <v>2805248.75</v>
      </c>
      <c r="I89" s="228">
        <v>10.395218290493398</v>
      </c>
      <c r="J89" s="228">
        <v>-9.6479065120644254</v>
      </c>
      <c r="K89" s="228">
        <v>-0.96111276651631505</v>
      </c>
    </row>
    <row r="90" spans="3:11" x14ac:dyDescent="0.55000000000000004">
      <c r="C90" s="263" t="s">
        <v>453</v>
      </c>
      <c r="D90" s="228">
        <v>764663</v>
      </c>
      <c r="E90" s="228">
        <v>382353</v>
      </c>
      <c r="F90" s="228">
        <v>587163.22571865399</v>
      </c>
      <c r="G90" s="228">
        <v>892682</v>
      </c>
      <c r="H90" s="228">
        <v>1053501</v>
      </c>
      <c r="I90" s="228">
        <v>-49.997188303867198</v>
      </c>
      <c r="J90" s="228">
        <v>53.565743100918262</v>
      </c>
      <c r="K90" s="228">
        <v>18.015261873769159</v>
      </c>
    </row>
    <row r="91" spans="3:11" x14ac:dyDescent="0.55000000000000004">
      <c r="C91" s="263" t="s">
        <v>454</v>
      </c>
      <c r="D91" s="228">
        <v>5193581.8</v>
      </c>
      <c r="E91" s="228">
        <v>5888077</v>
      </c>
      <c r="F91" s="228">
        <v>6039507</v>
      </c>
      <c r="G91" s="228">
        <v>6024483</v>
      </c>
      <c r="H91" s="228">
        <v>6024601</v>
      </c>
      <c r="I91" s="228">
        <v>13.372181795615507</v>
      </c>
      <c r="J91" s="228">
        <v>2.5718073999371951</v>
      </c>
      <c r="K91" s="228">
        <v>1.9586742962010182E-3</v>
      </c>
    </row>
    <row r="92" spans="3:11" x14ac:dyDescent="0.55000000000000004">
      <c r="C92" s="263" t="s">
        <v>455</v>
      </c>
      <c r="D92" s="228">
        <v>130471.71353479098</v>
      </c>
      <c r="E92" s="228">
        <v>159022.77751564092</v>
      </c>
      <c r="F92" s="228">
        <v>167026.53720689178</v>
      </c>
      <c r="G92" s="228">
        <v>166838.55978059745</v>
      </c>
      <c r="H92" s="228">
        <v>165728.70081747853</v>
      </c>
      <c r="I92" s="228">
        <v>21.882953176081838</v>
      </c>
      <c r="J92" s="228">
        <v>5.0330901121781988</v>
      </c>
      <c r="K92" s="228">
        <v>-0.66522928786873625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89F5-6FEC-4693-8140-39DDEF007957}">
  <sheetPr codeName="Sheet88"/>
  <dimension ref="B2:D95"/>
  <sheetViews>
    <sheetView workbookViewId="0">
      <pane xSplit="3" ySplit="3" topLeftCell="D85"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1006</v>
      </c>
    </row>
    <row r="4" spans="2:4" ht="16" thickBot="1" x14ac:dyDescent="0.6">
      <c r="B4" s="166"/>
      <c r="C4" s="167" t="s">
        <v>117</v>
      </c>
      <c r="D4" s="168"/>
    </row>
    <row r="5" spans="2:4" ht="16" thickTop="1" x14ac:dyDescent="0.55000000000000004">
      <c r="B5" s="169">
        <v>1</v>
      </c>
      <c r="C5" s="170" t="s">
        <v>297</v>
      </c>
      <c r="D5" s="171">
        <v>23782.73433164884</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1051.3795822193499</v>
      </c>
    </row>
    <row r="10" spans="2:4" x14ac:dyDescent="0.55000000000000004">
      <c r="B10" s="172"/>
      <c r="C10" s="138" t="s">
        <v>301</v>
      </c>
      <c r="D10" s="171">
        <v>0</v>
      </c>
    </row>
    <row r="11" spans="2:4" x14ac:dyDescent="0.55000000000000004">
      <c r="B11" s="172"/>
      <c r="C11" s="138" t="s">
        <v>302</v>
      </c>
      <c r="D11" s="171">
        <v>960.40165587000001</v>
      </c>
    </row>
    <row r="12" spans="2:4" x14ac:dyDescent="0.55000000000000004">
      <c r="B12" s="172"/>
      <c r="C12" s="138" t="s">
        <v>303</v>
      </c>
      <c r="D12" s="171">
        <v>170.95309355949149</v>
      </c>
    </row>
    <row r="13" spans="2:4" x14ac:dyDescent="0.55000000000000004">
      <c r="B13" s="173">
        <v>2</v>
      </c>
      <c r="C13" s="174" t="s">
        <v>124</v>
      </c>
      <c r="D13" s="171">
        <v>2439.8130000000001</v>
      </c>
    </row>
    <row r="14" spans="2:4" x14ac:dyDescent="0.55000000000000004">
      <c r="B14" s="172" t="s">
        <v>119</v>
      </c>
      <c r="C14" s="138" t="s">
        <v>125</v>
      </c>
      <c r="D14" s="171">
        <v>0</v>
      </c>
    </row>
    <row r="15" spans="2:4" x14ac:dyDescent="0.55000000000000004">
      <c r="B15" s="172"/>
      <c r="C15" s="138" t="s">
        <v>304</v>
      </c>
      <c r="D15" s="171">
        <v>150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838.30496653</v>
      </c>
    </row>
    <row r="20" spans="2:4" x14ac:dyDescent="0.55000000000000004">
      <c r="B20" s="172"/>
      <c r="C20" s="138" t="s">
        <v>131</v>
      </c>
      <c r="D20" s="171">
        <v>136.34496449</v>
      </c>
    </row>
    <row r="21" spans="2:4" x14ac:dyDescent="0.55000000000000004">
      <c r="B21" s="172"/>
      <c r="C21" s="138" t="s">
        <v>305</v>
      </c>
      <c r="D21" s="171">
        <v>136.34496449</v>
      </c>
    </row>
    <row r="22" spans="2:4" x14ac:dyDescent="0.55000000000000004">
      <c r="B22" s="172"/>
      <c r="C22" s="138" t="s">
        <v>306</v>
      </c>
      <c r="D22" s="171">
        <v>0</v>
      </c>
    </row>
    <row r="23" spans="2:4" x14ac:dyDescent="0.55000000000000004">
      <c r="B23" s="172"/>
      <c r="C23" s="138" t="s">
        <v>132</v>
      </c>
      <c r="D23" s="171">
        <v>2.04E-6</v>
      </c>
    </row>
    <row r="24" spans="2:4" x14ac:dyDescent="0.55000000000000004">
      <c r="B24" s="172"/>
      <c r="C24" s="138" t="s">
        <v>305</v>
      </c>
      <c r="D24" s="171">
        <v>2.04E-6</v>
      </c>
    </row>
    <row r="25" spans="2:4" x14ac:dyDescent="0.55000000000000004">
      <c r="B25" s="172"/>
      <c r="C25" s="138" t="s">
        <v>306</v>
      </c>
      <c r="D25" s="171">
        <v>0</v>
      </c>
    </row>
    <row r="26" spans="2:4" x14ac:dyDescent="0.55000000000000004">
      <c r="B26" s="172"/>
      <c r="C26" s="138" t="s">
        <v>133</v>
      </c>
      <c r="D26" s="171">
        <v>700</v>
      </c>
    </row>
    <row r="27" spans="2:4" x14ac:dyDescent="0.55000000000000004">
      <c r="B27" s="172"/>
      <c r="C27" s="138" t="s">
        <v>305</v>
      </c>
      <c r="D27" s="171">
        <v>700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1.96</v>
      </c>
    </row>
    <row r="33" spans="2:4" x14ac:dyDescent="0.55000000000000004">
      <c r="B33" s="172"/>
      <c r="C33" s="138" t="s">
        <v>305</v>
      </c>
      <c r="D33" s="171">
        <v>1.96</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2072.3544518466078</v>
      </c>
    </row>
    <row r="37" spans="2:4" x14ac:dyDescent="0.55000000000000004">
      <c r="B37" s="176"/>
      <c r="C37" s="138" t="s">
        <v>307</v>
      </c>
      <c r="D37" s="171">
        <v>0</v>
      </c>
    </row>
    <row r="38" spans="2:4" x14ac:dyDescent="0.55000000000000004">
      <c r="B38" s="176"/>
      <c r="C38" s="138" t="s">
        <v>308</v>
      </c>
      <c r="D38" s="171">
        <v>611.59704971999997</v>
      </c>
    </row>
    <row r="39" spans="2:4" x14ac:dyDescent="0.55000000000000004">
      <c r="B39" s="176"/>
      <c r="C39" s="138" t="s">
        <v>309</v>
      </c>
      <c r="D39" s="171">
        <v>0</v>
      </c>
    </row>
    <row r="40" spans="2:4" x14ac:dyDescent="0.55000000000000004">
      <c r="B40" s="176"/>
      <c r="C40" s="138" t="s">
        <v>310</v>
      </c>
      <c r="D40" s="171">
        <v>1460.757402126608</v>
      </c>
    </row>
    <row r="41" spans="2:4" x14ac:dyDescent="0.55000000000000004">
      <c r="B41" s="176">
        <v>6</v>
      </c>
      <c r="C41" s="136" t="s">
        <v>141</v>
      </c>
      <c r="D41" s="171">
        <v>0</v>
      </c>
    </row>
    <row r="42" spans="2:4" x14ac:dyDescent="0.55000000000000004">
      <c r="B42" s="177">
        <v>7</v>
      </c>
      <c r="C42" s="178" t="s">
        <v>142</v>
      </c>
      <c r="D42" s="171">
        <v>509.42678149439996</v>
      </c>
    </row>
    <row r="43" spans="2:4" s="165" customFormat="1" x14ac:dyDescent="0.55000000000000004">
      <c r="B43" s="179" t="s">
        <v>311</v>
      </c>
      <c r="C43" s="179"/>
      <c r="D43" s="180">
        <v>29642.633531519848</v>
      </c>
    </row>
    <row r="44" spans="2:4" ht="16" thickBot="1" x14ac:dyDescent="0.6">
      <c r="B44" s="166"/>
      <c r="C44" s="167" t="s">
        <v>144</v>
      </c>
      <c r="D44" s="181"/>
    </row>
    <row r="45" spans="2:4" ht="16" thickTop="1" x14ac:dyDescent="0.55000000000000004">
      <c r="B45" s="169">
        <v>1</v>
      </c>
      <c r="C45" s="170" t="s">
        <v>145</v>
      </c>
      <c r="D45" s="171">
        <v>387.50965056999985</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387.47965056999988</v>
      </c>
    </row>
    <row r="50" spans="2:4" x14ac:dyDescent="0.55000000000000004">
      <c r="B50" s="175"/>
      <c r="C50" s="138" t="s">
        <v>150</v>
      </c>
      <c r="D50" s="171">
        <v>93.822416419999996</v>
      </c>
    </row>
    <row r="51" spans="2:4" x14ac:dyDescent="0.55000000000000004">
      <c r="B51" s="175"/>
      <c r="C51" s="138" t="s">
        <v>312</v>
      </c>
      <c r="D51" s="171">
        <v>93.822416419999996</v>
      </c>
    </row>
    <row r="52" spans="2:4" x14ac:dyDescent="0.55000000000000004">
      <c r="B52" s="175"/>
      <c r="C52" s="138" t="s">
        <v>313</v>
      </c>
      <c r="D52" s="171">
        <v>0</v>
      </c>
    </row>
    <row r="53" spans="2:4" x14ac:dyDescent="0.55000000000000004">
      <c r="B53" s="175"/>
      <c r="C53" s="138" t="s">
        <v>151</v>
      </c>
      <c r="D53" s="171">
        <v>293.65723414999991</v>
      </c>
    </row>
    <row r="54" spans="2:4" x14ac:dyDescent="0.55000000000000004">
      <c r="B54" s="175"/>
      <c r="C54" s="138" t="s">
        <v>312</v>
      </c>
      <c r="D54" s="171">
        <v>293.65723414999991</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4300.8477499999999</v>
      </c>
    </row>
    <row r="62" spans="2:4" x14ac:dyDescent="0.55000000000000004">
      <c r="B62" s="175"/>
      <c r="C62" s="138" t="s">
        <v>156</v>
      </c>
      <c r="D62" s="171">
        <v>4300.8477499999999</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4030</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4030</v>
      </c>
    </row>
    <row r="71" spans="2:4" ht="31.35" x14ac:dyDescent="0.55000000000000004">
      <c r="B71" s="176">
        <v>4</v>
      </c>
      <c r="C71" s="184" t="s">
        <v>323</v>
      </c>
      <c r="D71" s="171">
        <v>19441.915175210001</v>
      </c>
    </row>
    <row r="72" spans="2:4" x14ac:dyDescent="0.55000000000000004">
      <c r="B72" s="173"/>
      <c r="C72" s="174" t="s">
        <v>160</v>
      </c>
      <c r="D72" s="171">
        <v>19441.915175210001</v>
      </c>
    </row>
    <row r="73" spans="2:4" x14ac:dyDescent="0.55000000000000004">
      <c r="B73" s="175"/>
      <c r="C73" s="138" t="s">
        <v>459</v>
      </c>
      <c r="D73" s="171">
        <v>19441.915175210001</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181.15560360000001</v>
      </c>
    </row>
    <row r="82" spans="2:4" x14ac:dyDescent="0.55000000000000004">
      <c r="B82" s="176">
        <v>7</v>
      </c>
      <c r="C82" s="136" t="s">
        <v>167</v>
      </c>
      <c r="D82" s="171">
        <v>1301.2053521299999</v>
      </c>
    </row>
    <row r="83" spans="2:4" x14ac:dyDescent="0.55000000000000004">
      <c r="B83" s="186"/>
      <c r="C83" s="187" t="s">
        <v>334</v>
      </c>
      <c r="D83" s="171">
        <v>500.59536543999997</v>
      </c>
    </row>
    <row r="84" spans="2:4" x14ac:dyDescent="0.55000000000000004">
      <c r="B84" s="186"/>
      <c r="C84" s="138" t="s">
        <v>335</v>
      </c>
      <c r="D84" s="171">
        <v>0</v>
      </c>
    </row>
    <row r="85" spans="2:4" x14ac:dyDescent="0.55000000000000004">
      <c r="B85" s="175"/>
      <c r="C85" s="138" t="s">
        <v>336</v>
      </c>
      <c r="D85" s="171">
        <v>95.09794583</v>
      </c>
    </row>
    <row r="86" spans="2:4" x14ac:dyDescent="0.55000000000000004">
      <c r="B86" s="175"/>
      <c r="C86" s="183" t="s">
        <v>337</v>
      </c>
      <c r="D86" s="171">
        <v>405.49741960999995</v>
      </c>
    </row>
    <row r="87" spans="2:4" x14ac:dyDescent="0.55000000000000004">
      <c r="B87" s="175"/>
      <c r="C87" s="183" t="s">
        <v>338</v>
      </c>
      <c r="D87" s="171">
        <v>134.82033760000002</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665.78964909000013</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29642.63353151</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23F6-6E0D-408E-8715-4B5901BE1E0E}">
  <sheetPr codeName="Sheet89"/>
  <dimension ref="B2:C56"/>
  <sheetViews>
    <sheetView workbookViewId="0">
      <pane xSplit="2" ySplit="3" topLeftCell="C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1006</v>
      </c>
    </row>
    <row r="4" spans="2:3" ht="18" x14ac:dyDescent="0.6">
      <c r="B4" s="270" t="s">
        <v>343</v>
      </c>
    </row>
    <row r="5" spans="2:3" x14ac:dyDescent="0.55000000000000004">
      <c r="B5" s="271" t="s">
        <v>344</v>
      </c>
      <c r="C5" s="272">
        <v>78.498348880000009</v>
      </c>
    </row>
    <row r="6" spans="2:3" x14ac:dyDescent="0.55000000000000004">
      <c r="B6" s="273" t="s">
        <v>345</v>
      </c>
      <c r="C6" s="274">
        <v>23.058288480000002</v>
      </c>
    </row>
    <row r="7" spans="2:3" x14ac:dyDescent="0.55000000000000004">
      <c r="B7" s="273" t="s">
        <v>354</v>
      </c>
      <c r="C7" s="274">
        <v>55.4400604</v>
      </c>
    </row>
    <row r="8" spans="2:3" x14ac:dyDescent="0.55000000000000004">
      <c r="B8" s="271" t="s">
        <v>355</v>
      </c>
      <c r="C8" s="272">
        <v>6.9212099999999997E-3</v>
      </c>
    </row>
    <row r="9" spans="2:3" x14ac:dyDescent="0.55000000000000004">
      <c r="B9" s="271" t="s">
        <v>356</v>
      </c>
      <c r="C9" s="272">
        <v>30.184117119999996</v>
      </c>
    </row>
    <row r="10" spans="2:3" x14ac:dyDescent="0.55000000000000004">
      <c r="B10" s="271" t="s">
        <v>357</v>
      </c>
      <c r="C10" s="272">
        <v>22.217747979999999</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v>
      </c>
    </row>
    <row r="15" spans="2:3" x14ac:dyDescent="0.55000000000000004">
      <c r="B15" s="271" t="s">
        <v>362</v>
      </c>
      <c r="C15" s="272">
        <v>328.11789532000006</v>
      </c>
    </row>
    <row r="16" spans="2:3" x14ac:dyDescent="0.55000000000000004">
      <c r="B16" s="273" t="s">
        <v>197</v>
      </c>
      <c r="C16" s="274">
        <v>328.11789532000006</v>
      </c>
    </row>
    <row r="17" spans="2:3" x14ac:dyDescent="0.55000000000000004">
      <c r="B17" s="275" t="s">
        <v>198</v>
      </c>
      <c r="C17" s="274">
        <v>328.11789532000006</v>
      </c>
    </row>
    <row r="18" spans="2:3" x14ac:dyDescent="0.55000000000000004">
      <c r="B18" s="273" t="s">
        <v>199</v>
      </c>
      <c r="C18" s="274">
        <v>328.11789532000006</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80.861393888000009</v>
      </c>
    </row>
    <row r="27" spans="2:3" x14ac:dyDescent="0.55000000000000004">
      <c r="B27" s="271" t="s">
        <v>366</v>
      </c>
      <c r="C27" s="272">
        <v>218.32576349759998</v>
      </c>
    </row>
    <row r="28" spans="2:3" x14ac:dyDescent="0.55000000000000004">
      <c r="B28" s="271" t="s">
        <v>367</v>
      </c>
      <c r="C28" s="272">
        <v>0</v>
      </c>
    </row>
    <row r="29" spans="2:3" x14ac:dyDescent="0.55000000000000004">
      <c r="B29" s="276" t="s">
        <v>368</v>
      </c>
      <c r="C29" s="277">
        <v>509.42678149439996</v>
      </c>
    </row>
    <row r="30" spans="2:3" x14ac:dyDescent="0.55000000000000004">
      <c r="B30" s="278" t="s">
        <v>369</v>
      </c>
      <c r="C30" s="279">
        <v>1267.6389693900001</v>
      </c>
    </row>
    <row r="31" spans="2:3" x14ac:dyDescent="0.55000000000000004">
      <c r="B31" s="280"/>
    </row>
    <row r="32" spans="2:3" ht="18" x14ac:dyDescent="0.6">
      <c r="B32" s="270" t="s">
        <v>212</v>
      </c>
      <c r="C32" s="281"/>
    </row>
    <row r="33" spans="2:3" x14ac:dyDescent="0.55000000000000004">
      <c r="B33" s="271" t="s">
        <v>370</v>
      </c>
      <c r="C33" s="282">
        <v>1008.70669751</v>
      </c>
    </row>
    <row r="34" spans="2:3" x14ac:dyDescent="0.55000000000000004">
      <c r="B34" s="273" t="s">
        <v>371</v>
      </c>
      <c r="C34" s="283">
        <v>786.01420011000005</v>
      </c>
    </row>
    <row r="35" spans="2:3" x14ac:dyDescent="0.55000000000000004">
      <c r="B35" s="273" t="s">
        <v>372</v>
      </c>
      <c r="C35" s="283">
        <v>117.31628526</v>
      </c>
    </row>
    <row r="36" spans="2:3" x14ac:dyDescent="0.55000000000000004">
      <c r="B36" s="273" t="s">
        <v>216</v>
      </c>
      <c r="C36" s="283">
        <v>117.31628526</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105.37621213999999</v>
      </c>
    </row>
    <row r="43" spans="2:3" x14ac:dyDescent="0.55000000000000004">
      <c r="B43" s="271" t="s">
        <v>376</v>
      </c>
      <c r="C43" s="279">
        <v>5.6176080600000002</v>
      </c>
    </row>
    <row r="44" spans="2:3" x14ac:dyDescent="0.55000000000000004">
      <c r="B44" s="273" t="s">
        <v>377</v>
      </c>
      <c r="C44" s="283">
        <v>0</v>
      </c>
    </row>
    <row r="45" spans="2:3" x14ac:dyDescent="0.55000000000000004">
      <c r="B45" s="273" t="s">
        <v>378</v>
      </c>
      <c r="C45" s="283">
        <v>5.6176080600000002</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9.4500000000000001E-2</v>
      </c>
    </row>
    <row r="52" spans="2:3" x14ac:dyDescent="0.55000000000000004">
      <c r="B52" s="271" t="s">
        <v>383</v>
      </c>
      <c r="C52" s="279">
        <v>253.22016381999998</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1267.6389693900001</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CF40B-1EA3-4474-B98E-6653756EAD84}">
  <sheetPr codeName="Sheet50"/>
  <dimension ref="B2:J110"/>
  <sheetViews>
    <sheetView workbookViewId="0">
      <selection activeCell="R34" sqref="R34"/>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1007</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1008</v>
      </c>
      <c r="D4" s="290" t="s">
        <v>468</v>
      </c>
      <c r="E4" s="291">
        <v>23</v>
      </c>
      <c r="F4" s="291">
        <v>0</v>
      </c>
      <c r="G4" s="291">
        <v>0</v>
      </c>
      <c r="H4" s="291">
        <v>23</v>
      </c>
      <c r="I4" s="291">
        <v>120590</v>
      </c>
      <c r="J4" s="291">
        <v>5243.04347826087</v>
      </c>
    </row>
    <row r="5" spans="2:10" x14ac:dyDescent="0.55000000000000004">
      <c r="B5" s="288">
        <v>2</v>
      </c>
      <c r="C5" s="289" t="s">
        <v>1008</v>
      </c>
      <c r="D5" s="290" t="s">
        <v>469</v>
      </c>
      <c r="E5" s="291">
        <v>27</v>
      </c>
      <c r="F5" s="291">
        <v>3</v>
      </c>
      <c r="G5" s="291">
        <v>2</v>
      </c>
      <c r="H5" s="291">
        <v>32</v>
      </c>
      <c r="I5" s="291">
        <v>172400</v>
      </c>
      <c r="J5" s="291">
        <v>5387.5</v>
      </c>
    </row>
    <row r="6" spans="2:10" x14ac:dyDescent="0.55000000000000004">
      <c r="B6" s="288">
        <v>3</v>
      </c>
      <c r="C6" s="289" t="s">
        <v>1008</v>
      </c>
      <c r="D6" s="290" t="s">
        <v>470</v>
      </c>
      <c r="E6" s="291">
        <v>39</v>
      </c>
      <c r="F6" s="291">
        <v>9</v>
      </c>
      <c r="G6" s="291">
        <v>1</v>
      </c>
      <c r="H6" s="291">
        <v>49</v>
      </c>
      <c r="I6" s="291">
        <v>279534</v>
      </c>
      <c r="J6" s="291">
        <v>5704.7755102040819</v>
      </c>
    </row>
    <row r="7" spans="2:10" x14ac:dyDescent="0.55000000000000004">
      <c r="B7" s="288">
        <v>4</v>
      </c>
      <c r="C7" s="289" t="s">
        <v>1008</v>
      </c>
      <c r="D7" s="290" t="s">
        <v>471</v>
      </c>
      <c r="E7" s="291">
        <v>142</v>
      </c>
      <c r="F7" s="291">
        <v>54</v>
      </c>
      <c r="G7" s="291">
        <v>12</v>
      </c>
      <c r="H7" s="291">
        <v>208</v>
      </c>
      <c r="I7" s="291">
        <v>998054</v>
      </c>
      <c r="J7" s="291">
        <v>4798.3365384615381</v>
      </c>
    </row>
    <row r="8" spans="2:10" x14ac:dyDescent="0.55000000000000004">
      <c r="B8" s="288">
        <v>5</v>
      </c>
      <c r="C8" s="289" t="s">
        <v>1008</v>
      </c>
      <c r="D8" s="290" t="s">
        <v>472</v>
      </c>
      <c r="E8" s="291">
        <v>31</v>
      </c>
      <c r="F8" s="291">
        <v>0</v>
      </c>
      <c r="G8" s="291">
        <v>0</v>
      </c>
      <c r="H8" s="291">
        <v>31</v>
      </c>
      <c r="I8" s="291">
        <v>158041</v>
      </c>
      <c r="J8" s="291">
        <v>5098.0967741935483</v>
      </c>
    </row>
    <row r="9" spans="2:10" x14ac:dyDescent="0.55000000000000004">
      <c r="B9" s="288">
        <v>6</v>
      </c>
      <c r="C9" s="289" t="s">
        <v>1008</v>
      </c>
      <c r="D9" s="290" t="s">
        <v>473</v>
      </c>
      <c r="E9" s="291">
        <v>24</v>
      </c>
      <c r="F9" s="291">
        <v>0</v>
      </c>
      <c r="G9" s="291">
        <v>1</v>
      </c>
      <c r="H9" s="291">
        <v>25</v>
      </c>
      <c r="I9" s="291">
        <v>157923</v>
      </c>
      <c r="J9" s="291">
        <v>6316.92</v>
      </c>
    </row>
    <row r="10" spans="2:10" x14ac:dyDescent="0.55000000000000004">
      <c r="B10" s="288">
        <v>7</v>
      </c>
      <c r="C10" s="289" t="s">
        <v>1008</v>
      </c>
      <c r="D10" s="290" t="s">
        <v>474</v>
      </c>
      <c r="E10" s="291">
        <v>19</v>
      </c>
      <c r="F10" s="291">
        <v>3</v>
      </c>
      <c r="G10" s="291">
        <v>0</v>
      </c>
      <c r="H10" s="291">
        <v>22</v>
      </c>
      <c r="I10" s="291">
        <v>88731</v>
      </c>
      <c r="J10" s="291">
        <v>4033.2272727272725</v>
      </c>
    </row>
    <row r="11" spans="2:10" x14ac:dyDescent="0.55000000000000004">
      <c r="B11" s="288">
        <v>8</v>
      </c>
      <c r="C11" s="289" t="s">
        <v>1008</v>
      </c>
      <c r="D11" s="290" t="s">
        <v>475</v>
      </c>
      <c r="E11" s="291">
        <v>26</v>
      </c>
      <c r="F11" s="291">
        <v>8</v>
      </c>
      <c r="G11" s="291">
        <v>1</v>
      </c>
      <c r="H11" s="291">
        <v>35</v>
      </c>
      <c r="I11" s="291">
        <v>150599</v>
      </c>
      <c r="J11" s="291">
        <v>4302.8285714285712</v>
      </c>
    </row>
    <row r="12" spans="2:10" x14ac:dyDescent="0.55000000000000004">
      <c r="B12" s="288">
        <v>9</v>
      </c>
      <c r="C12" s="289" t="s">
        <v>1008</v>
      </c>
      <c r="D12" s="290" t="s">
        <v>476</v>
      </c>
      <c r="E12" s="291">
        <v>179</v>
      </c>
      <c r="F12" s="291">
        <v>62</v>
      </c>
      <c r="G12" s="291">
        <v>5</v>
      </c>
      <c r="H12" s="291">
        <v>246</v>
      </c>
      <c r="I12" s="291">
        <v>1148156</v>
      </c>
      <c r="J12" s="291">
        <v>4667.3008130081298</v>
      </c>
    </row>
    <row r="13" spans="2:10" x14ac:dyDescent="0.55000000000000004">
      <c r="B13" s="288">
        <v>10</v>
      </c>
      <c r="C13" s="289" t="s">
        <v>1008</v>
      </c>
      <c r="D13" s="290" t="s">
        <v>477</v>
      </c>
      <c r="E13" s="291">
        <v>136</v>
      </c>
      <c r="F13" s="291">
        <v>39</v>
      </c>
      <c r="G13" s="291">
        <v>13</v>
      </c>
      <c r="H13" s="291">
        <v>188</v>
      </c>
      <c r="I13" s="291">
        <v>926962</v>
      </c>
      <c r="J13" s="291">
        <v>4930.6489361702124</v>
      </c>
    </row>
    <row r="14" spans="2:10" x14ac:dyDescent="0.55000000000000004">
      <c r="B14" s="288">
        <v>11</v>
      </c>
      <c r="C14" s="289" t="s">
        <v>1008</v>
      </c>
      <c r="D14" s="290" t="s">
        <v>478</v>
      </c>
      <c r="E14" s="291">
        <v>28</v>
      </c>
      <c r="F14" s="291">
        <v>0</v>
      </c>
      <c r="G14" s="291">
        <v>0</v>
      </c>
      <c r="H14" s="291">
        <v>28</v>
      </c>
      <c r="I14" s="291">
        <v>104851</v>
      </c>
      <c r="J14" s="291">
        <v>3744.6785714285716</v>
      </c>
    </row>
    <row r="15" spans="2:10" x14ac:dyDescent="0.55000000000000004">
      <c r="B15" s="288">
        <v>12</v>
      </c>
      <c r="C15" s="289" t="s">
        <v>1008</v>
      </c>
      <c r="D15" s="290" t="s">
        <v>479</v>
      </c>
      <c r="E15" s="291">
        <v>19</v>
      </c>
      <c r="F15" s="291">
        <v>6</v>
      </c>
      <c r="G15" s="291">
        <v>0</v>
      </c>
      <c r="H15" s="291">
        <v>25</v>
      </c>
      <c r="I15" s="291">
        <v>175298</v>
      </c>
      <c r="J15" s="291">
        <v>7011.92</v>
      </c>
    </row>
    <row r="16" spans="2:10" x14ac:dyDescent="0.55000000000000004">
      <c r="B16" s="288">
        <v>13</v>
      </c>
      <c r="C16" s="289" t="s">
        <v>1008</v>
      </c>
      <c r="D16" s="290" t="s">
        <v>480</v>
      </c>
      <c r="E16" s="291">
        <v>24</v>
      </c>
      <c r="F16" s="291">
        <v>4</v>
      </c>
      <c r="G16" s="291">
        <v>0</v>
      </c>
      <c r="H16" s="291">
        <v>28</v>
      </c>
      <c r="I16" s="291">
        <v>139552</v>
      </c>
      <c r="J16" s="291">
        <v>4984</v>
      </c>
    </row>
    <row r="17" spans="2:10" x14ac:dyDescent="0.55000000000000004">
      <c r="B17" s="288">
        <v>14</v>
      </c>
      <c r="C17" s="289" t="s">
        <v>1008</v>
      </c>
      <c r="D17" s="290" t="s">
        <v>481</v>
      </c>
      <c r="E17" s="291">
        <v>43</v>
      </c>
      <c r="F17" s="291">
        <v>7</v>
      </c>
      <c r="G17" s="291">
        <v>1</v>
      </c>
      <c r="H17" s="291">
        <v>51</v>
      </c>
      <c r="I17" s="291">
        <v>340721</v>
      </c>
      <c r="J17" s="291">
        <v>6680.8039215686276</v>
      </c>
    </row>
    <row r="18" spans="2:10" x14ac:dyDescent="0.55000000000000004">
      <c r="B18" s="292"/>
      <c r="C18" s="293" t="s">
        <v>94</v>
      </c>
      <c r="D18" s="294"/>
      <c r="E18" s="295">
        <v>760</v>
      </c>
      <c r="F18" s="295">
        <v>195</v>
      </c>
      <c r="G18" s="295">
        <v>36</v>
      </c>
      <c r="H18" s="295">
        <v>991</v>
      </c>
      <c r="I18" s="295">
        <v>4961412</v>
      </c>
      <c r="J18" s="295">
        <v>5006.4702320887991</v>
      </c>
    </row>
    <row r="19" spans="2:10" x14ac:dyDescent="0.55000000000000004">
      <c r="B19" s="288">
        <v>15</v>
      </c>
      <c r="C19" s="289" t="s">
        <v>1009</v>
      </c>
      <c r="D19" s="290" t="s">
        <v>482</v>
      </c>
      <c r="E19" s="291">
        <v>56</v>
      </c>
      <c r="F19" s="291">
        <v>7</v>
      </c>
      <c r="G19" s="291">
        <v>2</v>
      </c>
      <c r="H19" s="291">
        <v>65</v>
      </c>
      <c r="I19" s="291">
        <v>706255</v>
      </c>
      <c r="J19" s="291">
        <v>10865.461538461539</v>
      </c>
    </row>
    <row r="20" spans="2:10" x14ac:dyDescent="0.55000000000000004">
      <c r="B20" s="288">
        <v>16</v>
      </c>
      <c r="C20" s="289" t="s">
        <v>1009</v>
      </c>
      <c r="D20" s="290" t="s">
        <v>483</v>
      </c>
      <c r="E20" s="291">
        <v>85</v>
      </c>
      <c r="F20" s="291">
        <v>12</v>
      </c>
      <c r="G20" s="291">
        <v>3</v>
      </c>
      <c r="H20" s="291">
        <v>100</v>
      </c>
      <c r="I20" s="291">
        <v>739953</v>
      </c>
      <c r="J20" s="291">
        <v>7399.53</v>
      </c>
    </row>
    <row r="21" spans="2:10" x14ac:dyDescent="0.55000000000000004">
      <c r="B21" s="288">
        <v>17</v>
      </c>
      <c r="C21" s="289" t="s">
        <v>1009</v>
      </c>
      <c r="D21" s="290" t="s">
        <v>484</v>
      </c>
      <c r="E21" s="291">
        <v>86</v>
      </c>
      <c r="F21" s="291">
        <v>8</v>
      </c>
      <c r="G21" s="291">
        <v>13</v>
      </c>
      <c r="H21" s="291">
        <v>107</v>
      </c>
      <c r="I21" s="291">
        <v>867747</v>
      </c>
      <c r="J21" s="291">
        <v>8109.7850467289718</v>
      </c>
    </row>
    <row r="22" spans="2:10" x14ac:dyDescent="0.55000000000000004">
      <c r="B22" s="288">
        <v>18</v>
      </c>
      <c r="C22" s="289" t="s">
        <v>1009</v>
      </c>
      <c r="D22" s="290" t="s">
        <v>485</v>
      </c>
      <c r="E22" s="291">
        <v>64</v>
      </c>
      <c r="F22" s="291">
        <v>7</v>
      </c>
      <c r="G22" s="291">
        <v>10</v>
      </c>
      <c r="H22" s="291">
        <v>81</v>
      </c>
      <c r="I22" s="291">
        <v>706994</v>
      </c>
      <c r="J22" s="291">
        <v>8728.3209876543206</v>
      </c>
    </row>
    <row r="23" spans="2:10" x14ac:dyDescent="0.55000000000000004">
      <c r="B23" s="288">
        <v>19</v>
      </c>
      <c r="C23" s="289" t="s">
        <v>1009</v>
      </c>
      <c r="D23" s="290" t="s">
        <v>486</v>
      </c>
      <c r="E23" s="291">
        <v>79</v>
      </c>
      <c r="F23" s="291">
        <v>14</v>
      </c>
      <c r="G23" s="291">
        <v>7</v>
      </c>
      <c r="H23" s="291">
        <v>100</v>
      </c>
      <c r="I23" s="291">
        <v>862470</v>
      </c>
      <c r="J23" s="291">
        <v>8624.7000000000007</v>
      </c>
    </row>
    <row r="24" spans="2:10" x14ac:dyDescent="0.55000000000000004">
      <c r="B24" s="288">
        <v>20</v>
      </c>
      <c r="C24" s="289" t="s">
        <v>1009</v>
      </c>
      <c r="D24" s="290" t="s">
        <v>487</v>
      </c>
      <c r="E24" s="291">
        <v>58</v>
      </c>
      <c r="F24" s="291">
        <v>9</v>
      </c>
      <c r="G24" s="291">
        <v>3</v>
      </c>
      <c r="H24" s="291">
        <v>70</v>
      </c>
      <c r="I24" s="291">
        <v>813573</v>
      </c>
      <c r="J24" s="291">
        <v>11622.471428571429</v>
      </c>
    </row>
    <row r="25" spans="2:10" x14ac:dyDescent="0.55000000000000004">
      <c r="B25" s="288">
        <v>21</v>
      </c>
      <c r="C25" s="289" t="s">
        <v>1009</v>
      </c>
      <c r="D25" s="290" t="s">
        <v>488</v>
      </c>
      <c r="E25" s="291">
        <v>81</v>
      </c>
      <c r="F25" s="291">
        <v>13</v>
      </c>
      <c r="G25" s="291">
        <v>6</v>
      </c>
      <c r="H25" s="291">
        <v>100</v>
      </c>
      <c r="I25" s="291">
        <v>763137</v>
      </c>
      <c r="J25" s="291">
        <v>7631.37</v>
      </c>
    </row>
    <row r="26" spans="2:10" x14ac:dyDescent="0.55000000000000004">
      <c r="B26" s="288">
        <v>22</v>
      </c>
      <c r="C26" s="289" t="s">
        <v>1009</v>
      </c>
      <c r="D26" s="290" t="s">
        <v>489</v>
      </c>
      <c r="E26" s="291">
        <v>69</v>
      </c>
      <c r="F26" s="291">
        <v>14</v>
      </c>
      <c r="G26" s="291">
        <v>7</v>
      </c>
      <c r="H26" s="291">
        <v>90</v>
      </c>
      <c r="I26" s="291">
        <v>654471</v>
      </c>
      <c r="J26" s="291">
        <v>7271.9</v>
      </c>
    </row>
    <row r="27" spans="2:10" x14ac:dyDescent="0.55000000000000004">
      <c r="B27" s="292"/>
      <c r="C27" s="293" t="s">
        <v>94</v>
      </c>
      <c r="D27" s="294"/>
      <c r="E27" s="295">
        <v>578</v>
      </c>
      <c r="F27" s="295">
        <v>84</v>
      </c>
      <c r="G27" s="295">
        <v>51</v>
      </c>
      <c r="H27" s="295">
        <v>713</v>
      </c>
      <c r="I27" s="295">
        <v>6114600</v>
      </c>
      <c r="J27" s="295">
        <v>8575.8765778401121</v>
      </c>
    </row>
    <row r="28" spans="2:10" x14ac:dyDescent="0.55000000000000004">
      <c r="B28" s="288">
        <v>23</v>
      </c>
      <c r="C28" s="289" t="s">
        <v>1010</v>
      </c>
      <c r="D28" s="290" t="s">
        <v>490</v>
      </c>
      <c r="E28" s="291">
        <v>30</v>
      </c>
      <c r="F28" s="291">
        <v>3</v>
      </c>
      <c r="G28" s="291">
        <v>0</v>
      </c>
      <c r="H28" s="291">
        <v>33</v>
      </c>
      <c r="I28" s="291">
        <v>172767</v>
      </c>
      <c r="J28" s="291">
        <v>5235.363636363636</v>
      </c>
    </row>
    <row r="29" spans="2:10" x14ac:dyDescent="0.55000000000000004">
      <c r="B29" s="288">
        <v>24</v>
      </c>
      <c r="C29" s="289" t="s">
        <v>1010</v>
      </c>
      <c r="D29" s="290" t="s">
        <v>491</v>
      </c>
      <c r="E29" s="291">
        <v>22</v>
      </c>
      <c r="F29" s="291">
        <v>2</v>
      </c>
      <c r="G29" s="291">
        <v>0</v>
      </c>
      <c r="H29" s="291">
        <v>24</v>
      </c>
      <c r="I29" s="291">
        <v>170302</v>
      </c>
      <c r="J29" s="291">
        <v>7095.916666666667</v>
      </c>
    </row>
    <row r="30" spans="2:10" x14ac:dyDescent="0.55000000000000004">
      <c r="B30" s="288">
        <v>25</v>
      </c>
      <c r="C30" s="289" t="s">
        <v>1010</v>
      </c>
      <c r="D30" s="290" t="s">
        <v>492</v>
      </c>
      <c r="E30" s="291">
        <v>34</v>
      </c>
      <c r="F30" s="291">
        <v>2</v>
      </c>
      <c r="G30" s="291">
        <v>2</v>
      </c>
      <c r="H30" s="291">
        <v>38</v>
      </c>
      <c r="I30" s="291">
        <v>300026</v>
      </c>
      <c r="J30" s="291">
        <v>7895.4210526315792</v>
      </c>
    </row>
    <row r="31" spans="2:10" x14ac:dyDescent="0.55000000000000004">
      <c r="B31" s="288">
        <v>26</v>
      </c>
      <c r="C31" s="289" t="s">
        <v>1010</v>
      </c>
      <c r="D31" s="290" t="s">
        <v>493</v>
      </c>
      <c r="E31" s="291">
        <v>28</v>
      </c>
      <c r="F31" s="291">
        <v>1</v>
      </c>
      <c r="G31" s="291">
        <v>1</v>
      </c>
      <c r="H31" s="291">
        <v>30</v>
      </c>
      <c r="I31" s="291">
        <v>46689</v>
      </c>
      <c r="J31" s="291">
        <v>1556.3</v>
      </c>
    </row>
    <row r="32" spans="2:10" x14ac:dyDescent="0.55000000000000004">
      <c r="B32" s="288">
        <v>27</v>
      </c>
      <c r="C32" s="289" t="s">
        <v>1010</v>
      </c>
      <c r="D32" s="290" t="s">
        <v>494</v>
      </c>
      <c r="E32" s="291">
        <v>60</v>
      </c>
      <c r="F32" s="291">
        <v>17</v>
      </c>
      <c r="G32" s="291">
        <v>0</v>
      </c>
      <c r="H32" s="291">
        <v>77</v>
      </c>
      <c r="I32" s="291">
        <v>325710</v>
      </c>
      <c r="J32" s="291">
        <v>4230</v>
      </c>
    </row>
    <row r="33" spans="2:10" x14ac:dyDescent="0.55000000000000004">
      <c r="B33" s="288">
        <v>28</v>
      </c>
      <c r="C33" s="289" t="s">
        <v>1010</v>
      </c>
      <c r="D33" s="290" t="s">
        <v>495</v>
      </c>
      <c r="E33" s="291">
        <v>40</v>
      </c>
      <c r="F33" s="291">
        <v>15</v>
      </c>
      <c r="G33" s="291">
        <v>1</v>
      </c>
      <c r="H33" s="291">
        <v>56</v>
      </c>
      <c r="I33" s="291">
        <v>263391</v>
      </c>
      <c r="J33" s="291">
        <v>4703.4107142857147</v>
      </c>
    </row>
    <row r="34" spans="2:10" x14ac:dyDescent="0.55000000000000004">
      <c r="B34" s="288">
        <v>29</v>
      </c>
      <c r="C34" s="289" t="s">
        <v>1010</v>
      </c>
      <c r="D34" s="290" t="s">
        <v>496</v>
      </c>
      <c r="E34" s="291">
        <v>36</v>
      </c>
      <c r="F34" s="291">
        <v>11</v>
      </c>
      <c r="G34" s="291">
        <v>0</v>
      </c>
      <c r="H34" s="291">
        <v>47</v>
      </c>
      <c r="I34" s="291">
        <v>262624</v>
      </c>
      <c r="J34" s="291">
        <v>5587.744680851064</v>
      </c>
    </row>
    <row r="35" spans="2:10" x14ac:dyDescent="0.55000000000000004">
      <c r="B35" s="288">
        <v>30</v>
      </c>
      <c r="C35" s="289" t="s">
        <v>1010</v>
      </c>
      <c r="D35" s="27" t="s">
        <v>497</v>
      </c>
      <c r="E35" s="291">
        <v>68</v>
      </c>
      <c r="F35" s="291">
        <v>14</v>
      </c>
      <c r="G35" s="291">
        <v>8</v>
      </c>
      <c r="H35" s="291">
        <v>90</v>
      </c>
      <c r="I35" s="291">
        <v>364039</v>
      </c>
      <c r="J35" s="291">
        <v>4044.8777777777777</v>
      </c>
    </row>
    <row r="36" spans="2:10" x14ac:dyDescent="0.55000000000000004">
      <c r="B36" s="288">
        <v>31</v>
      </c>
      <c r="C36" s="289" t="s">
        <v>1010</v>
      </c>
      <c r="D36" s="290" t="s">
        <v>498</v>
      </c>
      <c r="E36" s="291">
        <v>923</v>
      </c>
      <c r="F36" s="291">
        <v>148</v>
      </c>
      <c r="G36" s="291">
        <v>49</v>
      </c>
      <c r="H36" s="291">
        <v>1120</v>
      </c>
      <c r="I36" s="291">
        <v>2041587</v>
      </c>
      <c r="J36" s="291">
        <v>1822.8455357142857</v>
      </c>
    </row>
    <row r="37" spans="2:10" x14ac:dyDescent="0.55000000000000004">
      <c r="B37" s="288">
        <v>32</v>
      </c>
      <c r="C37" s="289" t="s">
        <v>1010</v>
      </c>
      <c r="D37" s="290" t="s">
        <v>499</v>
      </c>
      <c r="E37" s="291">
        <v>228</v>
      </c>
      <c r="F37" s="291">
        <v>34</v>
      </c>
      <c r="G37" s="291">
        <v>16</v>
      </c>
      <c r="H37" s="291">
        <v>278</v>
      </c>
      <c r="I37" s="291">
        <v>551667</v>
      </c>
      <c r="J37" s="291">
        <v>1984.4136690647481</v>
      </c>
    </row>
    <row r="38" spans="2:10" x14ac:dyDescent="0.55000000000000004">
      <c r="B38" s="288">
        <v>33</v>
      </c>
      <c r="C38" s="289" t="s">
        <v>1010</v>
      </c>
      <c r="D38" s="290" t="s">
        <v>500</v>
      </c>
      <c r="E38" s="291">
        <v>123</v>
      </c>
      <c r="F38" s="291">
        <v>19</v>
      </c>
      <c r="G38" s="291">
        <v>5</v>
      </c>
      <c r="H38" s="291">
        <v>147</v>
      </c>
      <c r="I38" s="291">
        <v>432132</v>
      </c>
      <c r="J38" s="291">
        <v>2939.6734693877552</v>
      </c>
    </row>
    <row r="39" spans="2:10" x14ac:dyDescent="0.55000000000000004">
      <c r="B39" s="288">
        <v>34</v>
      </c>
      <c r="C39" s="289" t="s">
        <v>1010</v>
      </c>
      <c r="D39" s="290" t="s">
        <v>501</v>
      </c>
      <c r="E39" s="291">
        <v>56</v>
      </c>
      <c r="F39" s="291">
        <v>14</v>
      </c>
      <c r="G39" s="291">
        <v>8</v>
      </c>
      <c r="H39" s="291">
        <v>78</v>
      </c>
      <c r="I39" s="291">
        <v>466073</v>
      </c>
      <c r="J39" s="291">
        <v>5975.2948717948721</v>
      </c>
    </row>
    <row r="40" spans="2:10" x14ac:dyDescent="0.55000000000000004">
      <c r="B40" s="288">
        <v>35</v>
      </c>
      <c r="C40" s="289" t="s">
        <v>1010</v>
      </c>
      <c r="D40" s="290" t="s">
        <v>502</v>
      </c>
      <c r="E40" s="291">
        <v>165</v>
      </c>
      <c r="F40" s="291">
        <v>54</v>
      </c>
      <c r="G40" s="291">
        <v>18</v>
      </c>
      <c r="H40" s="291">
        <v>237</v>
      </c>
      <c r="I40" s="291">
        <v>719859</v>
      </c>
      <c r="J40" s="291">
        <v>3037.3797468354433</v>
      </c>
    </row>
    <row r="41" spans="2:10" x14ac:dyDescent="0.55000000000000004">
      <c r="B41" s="292"/>
      <c r="C41" s="293" t="s">
        <v>94</v>
      </c>
      <c r="D41" s="294"/>
      <c r="E41" s="295">
        <v>1813</v>
      </c>
      <c r="F41" s="295">
        <v>334</v>
      </c>
      <c r="G41" s="295">
        <v>108</v>
      </c>
      <c r="H41" s="295">
        <v>2255</v>
      </c>
      <c r="I41" s="295">
        <v>6116866</v>
      </c>
      <c r="J41" s="295">
        <v>2712.5791574279378</v>
      </c>
    </row>
    <row r="42" spans="2:10" x14ac:dyDescent="0.55000000000000004">
      <c r="B42" s="288">
        <v>36</v>
      </c>
      <c r="C42" s="289" t="s">
        <v>1011</v>
      </c>
      <c r="D42" s="290" t="s">
        <v>503</v>
      </c>
      <c r="E42" s="291">
        <v>44</v>
      </c>
      <c r="F42" s="291">
        <v>6</v>
      </c>
      <c r="G42" s="291">
        <v>4</v>
      </c>
      <c r="H42" s="291">
        <v>54</v>
      </c>
      <c r="I42" s="291">
        <v>251027</v>
      </c>
      <c r="J42" s="291">
        <v>4648.6481481481478</v>
      </c>
    </row>
    <row r="43" spans="2:10" x14ac:dyDescent="0.55000000000000004">
      <c r="B43" s="288">
        <v>37</v>
      </c>
      <c r="C43" s="289" t="s">
        <v>1011</v>
      </c>
      <c r="D43" s="290" t="s">
        <v>504</v>
      </c>
      <c r="E43" s="291">
        <v>11</v>
      </c>
      <c r="F43" s="291">
        <v>0</v>
      </c>
      <c r="G43" s="291">
        <v>0</v>
      </c>
      <c r="H43" s="291">
        <v>11</v>
      </c>
      <c r="I43" s="291">
        <v>5658</v>
      </c>
      <c r="J43" s="291">
        <v>514.36363636363637</v>
      </c>
    </row>
    <row r="44" spans="2:10" x14ac:dyDescent="0.55000000000000004">
      <c r="B44" s="288">
        <v>38</v>
      </c>
      <c r="C44" s="289" t="s">
        <v>1011</v>
      </c>
      <c r="D44" s="290" t="s">
        <v>505</v>
      </c>
      <c r="E44" s="291">
        <v>44</v>
      </c>
      <c r="F44" s="291">
        <v>6</v>
      </c>
      <c r="G44" s="291">
        <v>2</v>
      </c>
      <c r="H44" s="291">
        <v>52</v>
      </c>
      <c r="I44" s="291">
        <v>155852</v>
      </c>
      <c r="J44" s="291">
        <v>2997.1538461538462</v>
      </c>
    </row>
    <row r="45" spans="2:10" x14ac:dyDescent="0.55000000000000004">
      <c r="B45" s="288">
        <v>39</v>
      </c>
      <c r="C45" s="289" t="s">
        <v>1011</v>
      </c>
      <c r="D45" s="290" t="s">
        <v>506</v>
      </c>
      <c r="E45" s="291">
        <v>204</v>
      </c>
      <c r="F45" s="291">
        <v>78</v>
      </c>
      <c r="G45" s="291">
        <v>19</v>
      </c>
      <c r="H45" s="291">
        <v>301</v>
      </c>
      <c r="I45" s="291">
        <v>600051</v>
      </c>
      <c r="J45" s="291">
        <v>1993.5249169435217</v>
      </c>
    </row>
    <row r="46" spans="2:10" x14ac:dyDescent="0.55000000000000004">
      <c r="B46" s="288">
        <v>40</v>
      </c>
      <c r="C46" s="289" t="s">
        <v>1011</v>
      </c>
      <c r="D46" s="290" t="s">
        <v>507</v>
      </c>
      <c r="E46" s="291">
        <v>76</v>
      </c>
      <c r="F46" s="291">
        <v>23</v>
      </c>
      <c r="G46" s="291">
        <v>1</v>
      </c>
      <c r="H46" s="291">
        <v>100</v>
      </c>
      <c r="I46" s="291">
        <v>321153</v>
      </c>
      <c r="J46" s="291">
        <v>3211.53</v>
      </c>
    </row>
    <row r="47" spans="2:10" x14ac:dyDescent="0.55000000000000004">
      <c r="B47" s="288">
        <v>41</v>
      </c>
      <c r="C47" s="289" t="s">
        <v>1011</v>
      </c>
      <c r="D47" s="290" t="s">
        <v>508</v>
      </c>
      <c r="E47" s="291">
        <v>40</v>
      </c>
      <c r="F47" s="291">
        <v>24</v>
      </c>
      <c r="G47" s="291">
        <v>2</v>
      </c>
      <c r="H47" s="291">
        <v>66</v>
      </c>
      <c r="I47" s="291">
        <v>253024</v>
      </c>
      <c r="J47" s="291">
        <v>3833.6969696969695</v>
      </c>
    </row>
    <row r="48" spans="2:10" x14ac:dyDescent="0.55000000000000004">
      <c r="B48" s="288">
        <v>42</v>
      </c>
      <c r="C48" s="289" t="s">
        <v>1011</v>
      </c>
      <c r="D48" s="290" t="s">
        <v>509</v>
      </c>
      <c r="E48" s="291">
        <v>15</v>
      </c>
      <c r="F48" s="291">
        <v>1</v>
      </c>
      <c r="G48" s="291">
        <v>0</v>
      </c>
      <c r="H48" s="291">
        <v>16</v>
      </c>
      <c r="I48" s="291">
        <v>14452</v>
      </c>
      <c r="J48" s="291">
        <v>903.25</v>
      </c>
    </row>
    <row r="49" spans="2:10" x14ac:dyDescent="0.55000000000000004">
      <c r="B49" s="288">
        <v>43</v>
      </c>
      <c r="C49" s="289" t="s">
        <v>1011</v>
      </c>
      <c r="D49" s="290" t="s">
        <v>510</v>
      </c>
      <c r="E49" s="291">
        <v>45</v>
      </c>
      <c r="F49" s="291">
        <v>9</v>
      </c>
      <c r="G49" s="291">
        <v>1</v>
      </c>
      <c r="H49" s="291">
        <v>55</v>
      </c>
      <c r="I49" s="291">
        <v>249211</v>
      </c>
      <c r="J49" s="291">
        <v>4531.1090909090908</v>
      </c>
    </row>
    <row r="50" spans="2:10" x14ac:dyDescent="0.55000000000000004">
      <c r="B50" s="288">
        <v>44</v>
      </c>
      <c r="C50" s="289" t="s">
        <v>1011</v>
      </c>
      <c r="D50" s="290" t="s">
        <v>511</v>
      </c>
      <c r="E50" s="291">
        <v>24</v>
      </c>
      <c r="F50" s="291">
        <v>10</v>
      </c>
      <c r="G50" s="291">
        <v>0</v>
      </c>
      <c r="H50" s="291">
        <v>34</v>
      </c>
      <c r="I50" s="291">
        <v>130887</v>
      </c>
      <c r="J50" s="291">
        <v>3849.6176470588234</v>
      </c>
    </row>
    <row r="51" spans="2:10" x14ac:dyDescent="0.55000000000000004">
      <c r="B51" s="288">
        <v>45</v>
      </c>
      <c r="C51" s="289" t="s">
        <v>1011</v>
      </c>
      <c r="D51" s="290" t="s">
        <v>512</v>
      </c>
      <c r="E51" s="291">
        <v>21</v>
      </c>
      <c r="F51" s="291">
        <v>9</v>
      </c>
      <c r="G51" s="291">
        <v>0</v>
      </c>
      <c r="H51" s="291">
        <v>30</v>
      </c>
      <c r="I51" s="291">
        <v>107033</v>
      </c>
      <c r="J51" s="291">
        <v>3567.7666666666669</v>
      </c>
    </row>
    <row r="52" spans="2:10" x14ac:dyDescent="0.55000000000000004">
      <c r="B52" s="288">
        <v>46</v>
      </c>
      <c r="C52" s="289" t="s">
        <v>1011</v>
      </c>
      <c r="D52" s="290" t="s">
        <v>513</v>
      </c>
      <c r="E52" s="291">
        <v>69</v>
      </c>
      <c r="F52" s="291">
        <v>24</v>
      </c>
      <c r="G52" s="291">
        <v>8</v>
      </c>
      <c r="H52" s="291">
        <v>101</v>
      </c>
      <c r="I52" s="291">
        <v>378079</v>
      </c>
      <c r="J52" s="291">
        <v>3743.3564356435645</v>
      </c>
    </row>
    <row r="53" spans="2:10" x14ac:dyDescent="0.55000000000000004">
      <c r="B53" s="292"/>
      <c r="C53" s="293" t="s">
        <v>94</v>
      </c>
      <c r="D53" s="294"/>
      <c r="E53" s="295">
        <v>593</v>
      </c>
      <c r="F53" s="295">
        <v>190</v>
      </c>
      <c r="G53" s="295">
        <v>37</v>
      </c>
      <c r="H53" s="295">
        <v>820</v>
      </c>
      <c r="I53" s="295">
        <v>2466427</v>
      </c>
      <c r="J53" s="295">
        <v>3007.8378048780487</v>
      </c>
    </row>
    <row r="54" spans="2:10" x14ac:dyDescent="0.55000000000000004">
      <c r="B54" s="288">
        <v>47</v>
      </c>
      <c r="C54" s="289" t="s">
        <v>1012</v>
      </c>
      <c r="D54" s="290" t="s">
        <v>514</v>
      </c>
      <c r="E54" s="291">
        <v>37</v>
      </c>
      <c r="F54" s="291">
        <v>15</v>
      </c>
      <c r="G54" s="291">
        <v>0</v>
      </c>
      <c r="H54" s="291">
        <v>52</v>
      </c>
      <c r="I54" s="291">
        <v>246494</v>
      </c>
      <c r="J54" s="291">
        <v>4740.2692307692305</v>
      </c>
    </row>
    <row r="55" spans="2:10" x14ac:dyDescent="0.55000000000000004">
      <c r="B55" s="288">
        <v>48</v>
      </c>
      <c r="C55" s="289" t="s">
        <v>1012</v>
      </c>
      <c r="D55" s="290" t="s">
        <v>515</v>
      </c>
      <c r="E55" s="291">
        <v>47</v>
      </c>
      <c r="F55" s="291">
        <v>11</v>
      </c>
      <c r="G55" s="291">
        <v>0</v>
      </c>
      <c r="H55" s="291">
        <v>58</v>
      </c>
      <c r="I55" s="291">
        <v>245027</v>
      </c>
      <c r="J55" s="291">
        <v>4224.6034482758623</v>
      </c>
    </row>
    <row r="56" spans="2:10" x14ac:dyDescent="0.55000000000000004">
      <c r="B56" s="288">
        <v>49</v>
      </c>
      <c r="C56" s="289" t="s">
        <v>1012</v>
      </c>
      <c r="D56" s="290" t="s">
        <v>516</v>
      </c>
      <c r="E56" s="291">
        <v>222</v>
      </c>
      <c r="F56" s="291">
        <v>77</v>
      </c>
      <c r="G56" s="291">
        <v>28</v>
      </c>
      <c r="H56" s="291">
        <v>327</v>
      </c>
      <c r="I56" s="291">
        <v>1121957</v>
      </c>
      <c r="J56" s="291">
        <v>3431.0611620795107</v>
      </c>
    </row>
    <row r="57" spans="2:10" x14ac:dyDescent="0.55000000000000004">
      <c r="B57" s="288">
        <v>50</v>
      </c>
      <c r="C57" s="289" t="s">
        <v>1012</v>
      </c>
      <c r="D57" s="290" t="s">
        <v>517</v>
      </c>
      <c r="E57" s="291">
        <v>83</v>
      </c>
      <c r="F57" s="291">
        <v>18</v>
      </c>
      <c r="G57" s="291">
        <v>6</v>
      </c>
      <c r="H57" s="291">
        <v>107</v>
      </c>
      <c r="I57" s="291">
        <v>682961</v>
      </c>
      <c r="J57" s="291">
        <v>6382.8130841121492</v>
      </c>
    </row>
    <row r="58" spans="2:10" x14ac:dyDescent="0.55000000000000004">
      <c r="B58" s="288">
        <v>51</v>
      </c>
      <c r="C58" s="289" t="s">
        <v>1012</v>
      </c>
      <c r="D58" s="290" t="s">
        <v>518</v>
      </c>
      <c r="E58" s="291">
        <v>21</v>
      </c>
      <c r="F58" s="291">
        <v>7</v>
      </c>
      <c r="G58" s="291">
        <v>0</v>
      </c>
      <c r="H58" s="291">
        <v>28</v>
      </c>
      <c r="I58" s="291">
        <v>177086</v>
      </c>
      <c r="J58" s="291">
        <v>6324.5</v>
      </c>
    </row>
    <row r="59" spans="2:10" x14ac:dyDescent="0.55000000000000004">
      <c r="B59" s="288">
        <v>52</v>
      </c>
      <c r="C59" s="289" t="s">
        <v>1012</v>
      </c>
      <c r="D59" s="290" t="s">
        <v>519</v>
      </c>
      <c r="E59" s="291">
        <v>20</v>
      </c>
      <c r="F59" s="291">
        <v>13</v>
      </c>
      <c r="G59" s="291">
        <v>0</v>
      </c>
      <c r="H59" s="291">
        <v>33</v>
      </c>
      <c r="I59" s="291">
        <v>232019</v>
      </c>
      <c r="J59" s="291">
        <v>7030.878787878788</v>
      </c>
    </row>
    <row r="60" spans="2:10" x14ac:dyDescent="0.55000000000000004">
      <c r="B60" s="288">
        <v>53</v>
      </c>
      <c r="C60" s="289" t="s">
        <v>1012</v>
      </c>
      <c r="D60" s="290" t="s">
        <v>520</v>
      </c>
      <c r="E60" s="291">
        <v>21</v>
      </c>
      <c r="F60" s="291">
        <v>2</v>
      </c>
      <c r="G60" s="291">
        <v>0</v>
      </c>
      <c r="H60" s="291">
        <v>23</v>
      </c>
      <c r="I60" s="291">
        <v>234793</v>
      </c>
      <c r="J60" s="291">
        <v>10208.391304347826</v>
      </c>
    </row>
    <row r="61" spans="2:10" x14ac:dyDescent="0.55000000000000004">
      <c r="B61" s="288">
        <v>54</v>
      </c>
      <c r="C61" s="289" t="s">
        <v>1012</v>
      </c>
      <c r="D61" s="290" t="s">
        <v>521</v>
      </c>
      <c r="E61" s="291">
        <v>8</v>
      </c>
      <c r="F61" s="291">
        <v>0</v>
      </c>
      <c r="G61" s="291">
        <v>0</v>
      </c>
      <c r="H61" s="291">
        <v>8</v>
      </c>
      <c r="I61" s="291">
        <v>56786</v>
      </c>
      <c r="J61" s="291">
        <v>7098.25</v>
      </c>
    </row>
    <row r="62" spans="2:10" x14ac:dyDescent="0.55000000000000004">
      <c r="B62" s="288">
        <v>55</v>
      </c>
      <c r="C62" s="289" t="s">
        <v>1012</v>
      </c>
      <c r="D62" s="290" t="s">
        <v>522</v>
      </c>
      <c r="E62" s="291">
        <v>88</v>
      </c>
      <c r="F62" s="291">
        <v>39</v>
      </c>
      <c r="G62" s="291">
        <v>3</v>
      </c>
      <c r="H62" s="291">
        <v>130</v>
      </c>
      <c r="I62" s="291">
        <v>674993</v>
      </c>
      <c r="J62" s="291">
        <v>5192.2538461538461</v>
      </c>
    </row>
    <row r="63" spans="2:10" x14ac:dyDescent="0.55000000000000004">
      <c r="B63" s="288">
        <v>56</v>
      </c>
      <c r="C63" s="289" t="s">
        <v>1012</v>
      </c>
      <c r="D63" s="290" t="s">
        <v>523</v>
      </c>
      <c r="E63" s="291">
        <v>79</v>
      </c>
      <c r="F63" s="291">
        <v>29</v>
      </c>
      <c r="G63" s="291">
        <v>7</v>
      </c>
      <c r="H63" s="291">
        <v>115</v>
      </c>
      <c r="I63" s="291">
        <v>603194</v>
      </c>
      <c r="J63" s="291">
        <v>5245.1652173913044</v>
      </c>
    </row>
    <row r="64" spans="2:10" x14ac:dyDescent="0.55000000000000004">
      <c r="B64" s="288">
        <v>57</v>
      </c>
      <c r="C64" s="289" t="s">
        <v>1012</v>
      </c>
      <c r="D64" s="290" t="s">
        <v>524</v>
      </c>
      <c r="E64" s="291">
        <v>44</v>
      </c>
      <c r="F64" s="291">
        <v>26</v>
      </c>
      <c r="G64" s="291">
        <v>0</v>
      </c>
      <c r="H64" s="291">
        <v>70</v>
      </c>
      <c r="I64" s="291">
        <v>459900</v>
      </c>
      <c r="J64" s="291">
        <v>6570</v>
      </c>
    </row>
    <row r="65" spans="2:10" x14ac:dyDescent="0.55000000000000004">
      <c r="B65" s="288">
        <v>58</v>
      </c>
      <c r="C65" s="289" t="s">
        <v>1012</v>
      </c>
      <c r="D65" s="290" t="s">
        <v>525</v>
      </c>
      <c r="E65" s="291">
        <v>65</v>
      </c>
      <c r="F65" s="291">
        <v>20</v>
      </c>
      <c r="G65" s="291">
        <v>3</v>
      </c>
      <c r="H65" s="291">
        <v>88</v>
      </c>
      <c r="I65" s="291">
        <v>386868</v>
      </c>
      <c r="J65" s="291">
        <v>4396.227272727273</v>
      </c>
    </row>
    <row r="66" spans="2:10" x14ac:dyDescent="0.55000000000000004">
      <c r="B66" s="292"/>
      <c r="C66" s="293" t="s">
        <v>94</v>
      </c>
      <c r="D66" s="294"/>
      <c r="E66" s="295">
        <v>735</v>
      </c>
      <c r="F66" s="295">
        <v>257</v>
      </c>
      <c r="G66" s="295">
        <v>47</v>
      </c>
      <c r="H66" s="295">
        <v>1039</v>
      </c>
      <c r="I66" s="295">
        <v>5122078</v>
      </c>
      <c r="J66" s="295">
        <v>4929.8152069297403</v>
      </c>
    </row>
    <row r="67" spans="2:10" x14ac:dyDescent="0.55000000000000004">
      <c r="B67" s="288">
        <v>59</v>
      </c>
      <c r="C67" s="289" t="s">
        <v>974</v>
      </c>
      <c r="D67" s="290" t="s">
        <v>526</v>
      </c>
      <c r="E67" s="291">
        <v>21</v>
      </c>
      <c r="F67" s="291">
        <v>2</v>
      </c>
      <c r="G67" s="291">
        <v>1</v>
      </c>
      <c r="H67" s="291">
        <v>24</v>
      </c>
      <c r="I67" s="291">
        <v>166740</v>
      </c>
      <c r="J67" s="291">
        <v>6947.5</v>
      </c>
    </row>
    <row r="68" spans="2:10" x14ac:dyDescent="0.55000000000000004">
      <c r="B68" s="288">
        <v>60</v>
      </c>
      <c r="C68" s="289" t="s">
        <v>974</v>
      </c>
      <c r="D68" s="290" t="s">
        <v>527</v>
      </c>
      <c r="E68" s="291">
        <v>25</v>
      </c>
      <c r="F68" s="291">
        <v>5</v>
      </c>
      <c r="G68" s="291">
        <v>1</v>
      </c>
      <c r="H68" s="291">
        <v>31</v>
      </c>
      <c r="I68" s="291">
        <v>238515</v>
      </c>
      <c r="J68" s="291">
        <v>7694.0322580645161</v>
      </c>
    </row>
    <row r="69" spans="2:10" x14ac:dyDescent="0.55000000000000004">
      <c r="B69" s="288">
        <v>61</v>
      </c>
      <c r="C69" s="289" t="s">
        <v>974</v>
      </c>
      <c r="D69" s="290" t="s">
        <v>528</v>
      </c>
      <c r="E69" s="291">
        <v>52</v>
      </c>
      <c r="F69" s="291">
        <v>10</v>
      </c>
      <c r="G69" s="291">
        <v>1</v>
      </c>
      <c r="H69" s="291">
        <v>63</v>
      </c>
      <c r="I69" s="291">
        <v>415126</v>
      </c>
      <c r="J69" s="291">
        <v>6589.3015873015875</v>
      </c>
    </row>
    <row r="70" spans="2:10" x14ac:dyDescent="0.55000000000000004">
      <c r="B70" s="288">
        <v>62</v>
      </c>
      <c r="C70" s="289" t="s">
        <v>974</v>
      </c>
      <c r="D70" s="290" t="s">
        <v>529</v>
      </c>
      <c r="E70" s="291">
        <v>24</v>
      </c>
      <c r="F70" s="291">
        <v>1</v>
      </c>
      <c r="G70" s="291">
        <v>0</v>
      </c>
      <c r="H70" s="291">
        <v>25</v>
      </c>
      <c r="I70" s="291">
        <v>252313</v>
      </c>
      <c r="J70" s="291">
        <v>10092.52</v>
      </c>
    </row>
    <row r="71" spans="2:10" x14ac:dyDescent="0.55000000000000004">
      <c r="B71" s="288">
        <v>63</v>
      </c>
      <c r="C71" s="289" t="s">
        <v>974</v>
      </c>
      <c r="D71" s="290" t="s">
        <v>530</v>
      </c>
      <c r="E71" s="291">
        <v>13</v>
      </c>
      <c r="F71" s="291">
        <v>1</v>
      </c>
      <c r="G71" s="291">
        <v>0</v>
      </c>
      <c r="H71" s="291">
        <v>14</v>
      </c>
      <c r="I71" s="291">
        <v>189360</v>
      </c>
      <c r="J71" s="291">
        <v>13525.714285714286</v>
      </c>
    </row>
    <row r="72" spans="2:10" x14ac:dyDescent="0.55000000000000004">
      <c r="B72" s="288">
        <v>64</v>
      </c>
      <c r="C72" s="289" t="s">
        <v>974</v>
      </c>
      <c r="D72" s="290" t="s">
        <v>531</v>
      </c>
      <c r="E72" s="291">
        <v>13</v>
      </c>
      <c r="F72" s="291">
        <v>0</v>
      </c>
      <c r="G72" s="291">
        <v>0</v>
      </c>
      <c r="H72" s="291">
        <v>13</v>
      </c>
      <c r="I72" s="291">
        <v>42774</v>
      </c>
      <c r="J72" s="291">
        <v>3290.3076923076924</v>
      </c>
    </row>
    <row r="73" spans="2:10" x14ac:dyDescent="0.55000000000000004">
      <c r="B73" s="288">
        <v>65</v>
      </c>
      <c r="C73" s="289" t="s">
        <v>974</v>
      </c>
      <c r="D73" s="290" t="s">
        <v>532</v>
      </c>
      <c r="E73" s="291">
        <v>22</v>
      </c>
      <c r="F73" s="291">
        <v>1</v>
      </c>
      <c r="G73" s="291">
        <v>0</v>
      </c>
      <c r="H73" s="291">
        <v>23</v>
      </c>
      <c r="I73" s="291">
        <v>118349</v>
      </c>
      <c r="J73" s="291">
        <v>5145.608695652174</v>
      </c>
    </row>
    <row r="74" spans="2:10" x14ac:dyDescent="0.55000000000000004">
      <c r="B74" s="288">
        <v>66</v>
      </c>
      <c r="C74" s="289" t="s">
        <v>974</v>
      </c>
      <c r="D74" s="290" t="s">
        <v>533</v>
      </c>
      <c r="E74" s="291">
        <v>16</v>
      </c>
      <c r="F74" s="291">
        <v>0</v>
      </c>
      <c r="G74" s="291">
        <v>0</v>
      </c>
      <c r="H74" s="291">
        <v>16</v>
      </c>
      <c r="I74" s="291">
        <v>145292</v>
      </c>
      <c r="J74" s="291">
        <v>9080.75</v>
      </c>
    </row>
    <row r="75" spans="2:10" x14ac:dyDescent="0.55000000000000004">
      <c r="B75" s="288">
        <v>67</v>
      </c>
      <c r="C75" s="289" t="s">
        <v>974</v>
      </c>
      <c r="D75" s="290" t="s">
        <v>534</v>
      </c>
      <c r="E75" s="291">
        <v>8</v>
      </c>
      <c r="F75" s="291">
        <v>0</v>
      </c>
      <c r="G75" s="291">
        <v>0</v>
      </c>
      <c r="H75" s="291">
        <v>8</v>
      </c>
      <c r="I75" s="291">
        <v>64549</v>
      </c>
      <c r="J75" s="291">
        <v>8068.625</v>
      </c>
    </row>
    <row r="76" spans="2:10" x14ac:dyDescent="0.55000000000000004">
      <c r="B76" s="288">
        <v>68</v>
      </c>
      <c r="C76" s="289" t="s">
        <v>974</v>
      </c>
      <c r="D76" s="290" t="s">
        <v>535</v>
      </c>
      <c r="E76" s="291">
        <v>9</v>
      </c>
      <c r="F76" s="291">
        <v>1</v>
      </c>
      <c r="G76" s="291">
        <v>0</v>
      </c>
      <c r="H76" s="291">
        <v>10</v>
      </c>
      <c r="I76" s="291">
        <v>55394</v>
      </c>
      <c r="J76" s="291">
        <v>5539.4</v>
      </c>
    </row>
    <row r="77" spans="2:10" x14ac:dyDescent="0.55000000000000004">
      <c r="B77" s="292"/>
      <c r="C77" s="293" t="s">
        <v>94</v>
      </c>
      <c r="D77" s="294"/>
      <c r="E77" s="295">
        <v>203</v>
      </c>
      <c r="F77" s="295">
        <v>21</v>
      </c>
      <c r="G77" s="295">
        <v>3</v>
      </c>
      <c r="H77" s="295">
        <v>227</v>
      </c>
      <c r="I77" s="295">
        <v>1688412</v>
      </c>
      <c r="J77" s="295">
        <v>7437.9383259911892</v>
      </c>
    </row>
    <row r="78" spans="2:10" x14ac:dyDescent="0.55000000000000004">
      <c r="B78" s="288">
        <v>69</v>
      </c>
      <c r="C78" s="289" t="s">
        <v>1013</v>
      </c>
      <c r="D78" s="290" t="s">
        <v>536</v>
      </c>
      <c r="E78" s="291">
        <v>19</v>
      </c>
      <c r="F78" s="291">
        <v>1</v>
      </c>
      <c r="G78" s="291">
        <v>0</v>
      </c>
      <c r="H78" s="291">
        <v>20</v>
      </c>
      <c r="I78" s="291">
        <v>204831</v>
      </c>
      <c r="J78" s="291">
        <v>10241.549999999999</v>
      </c>
    </row>
    <row r="79" spans="2:10" x14ac:dyDescent="0.55000000000000004">
      <c r="B79" s="288">
        <v>70</v>
      </c>
      <c r="C79" s="289" t="s">
        <v>1013</v>
      </c>
      <c r="D79" s="290" t="s">
        <v>537</v>
      </c>
      <c r="E79" s="291">
        <v>18</v>
      </c>
      <c r="F79" s="291">
        <v>1</v>
      </c>
      <c r="G79" s="291">
        <v>0</v>
      </c>
      <c r="H79" s="291">
        <v>19</v>
      </c>
      <c r="I79" s="291">
        <v>189085</v>
      </c>
      <c r="J79" s="291">
        <v>9951.8421052631584</v>
      </c>
    </row>
    <row r="80" spans="2:10" x14ac:dyDescent="0.55000000000000004">
      <c r="B80" s="288">
        <v>71</v>
      </c>
      <c r="C80" s="289" t="s">
        <v>1013</v>
      </c>
      <c r="D80" s="290" t="s">
        <v>538</v>
      </c>
      <c r="E80" s="291">
        <v>130</v>
      </c>
      <c r="F80" s="291">
        <v>30</v>
      </c>
      <c r="G80" s="291">
        <v>5</v>
      </c>
      <c r="H80" s="291">
        <v>165</v>
      </c>
      <c r="I80" s="291">
        <v>904666</v>
      </c>
      <c r="J80" s="291">
        <v>5482.8242424242426</v>
      </c>
    </row>
    <row r="81" spans="2:10" x14ac:dyDescent="0.55000000000000004">
      <c r="B81" s="288">
        <v>72</v>
      </c>
      <c r="C81" s="289" t="s">
        <v>1013</v>
      </c>
      <c r="D81" s="290" t="s">
        <v>539</v>
      </c>
      <c r="E81" s="291">
        <v>13</v>
      </c>
      <c r="F81" s="291">
        <v>1</v>
      </c>
      <c r="G81" s="291">
        <v>0</v>
      </c>
      <c r="H81" s="291">
        <v>14</v>
      </c>
      <c r="I81" s="291">
        <v>138523</v>
      </c>
      <c r="J81" s="291">
        <v>9894.5</v>
      </c>
    </row>
    <row r="82" spans="2:10" x14ac:dyDescent="0.55000000000000004">
      <c r="B82" s="288">
        <v>73</v>
      </c>
      <c r="C82" s="289" t="s">
        <v>1013</v>
      </c>
      <c r="D82" s="290" t="s">
        <v>540</v>
      </c>
      <c r="E82" s="291">
        <v>18</v>
      </c>
      <c r="F82" s="291">
        <v>3</v>
      </c>
      <c r="G82" s="291">
        <v>0</v>
      </c>
      <c r="H82" s="291">
        <v>21</v>
      </c>
      <c r="I82" s="291">
        <v>228852</v>
      </c>
      <c r="J82" s="291">
        <v>10897.714285714286</v>
      </c>
    </row>
    <row r="83" spans="2:10" x14ac:dyDescent="0.55000000000000004">
      <c r="B83" s="288">
        <v>74</v>
      </c>
      <c r="C83" s="289" t="s">
        <v>1013</v>
      </c>
      <c r="D83" s="290" t="s">
        <v>541</v>
      </c>
      <c r="E83" s="291">
        <v>65</v>
      </c>
      <c r="F83" s="291">
        <v>11</v>
      </c>
      <c r="G83" s="291">
        <v>1</v>
      </c>
      <c r="H83" s="291">
        <v>77</v>
      </c>
      <c r="I83" s="291">
        <v>513757</v>
      </c>
      <c r="J83" s="291">
        <v>6672.1688311688313</v>
      </c>
    </row>
    <row r="84" spans="2:10" x14ac:dyDescent="0.55000000000000004">
      <c r="B84" s="288">
        <v>75</v>
      </c>
      <c r="C84" s="289" t="s">
        <v>1013</v>
      </c>
      <c r="D84" s="290" t="s">
        <v>542</v>
      </c>
      <c r="E84" s="291">
        <v>20</v>
      </c>
      <c r="F84" s="291">
        <v>2</v>
      </c>
      <c r="G84" s="291">
        <v>0</v>
      </c>
      <c r="H84" s="291">
        <v>22</v>
      </c>
      <c r="I84" s="291">
        <v>133310</v>
      </c>
      <c r="J84" s="291">
        <v>6059.545454545455</v>
      </c>
    </row>
    <row r="85" spans="2:10" x14ac:dyDescent="0.55000000000000004">
      <c r="B85" s="288">
        <v>76</v>
      </c>
      <c r="C85" s="289" t="s">
        <v>1013</v>
      </c>
      <c r="D85" s="290" t="s">
        <v>543</v>
      </c>
      <c r="E85" s="291">
        <v>19</v>
      </c>
      <c r="F85" s="291">
        <v>2</v>
      </c>
      <c r="G85" s="291">
        <v>0</v>
      </c>
      <c r="H85" s="291">
        <v>21</v>
      </c>
      <c r="I85" s="291">
        <v>242157</v>
      </c>
      <c r="J85" s="291">
        <v>11531.285714285714</v>
      </c>
    </row>
    <row r="86" spans="2:10" x14ac:dyDescent="0.55000000000000004">
      <c r="B86" s="296">
        <v>77</v>
      </c>
      <c r="C86" s="289" t="s">
        <v>1013</v>
      </c>
      <c r="D86" s="297" t="s">
        <v>544</v>
      </c>
      <c r="E86" s="291">
        <v>24</v>
      </c>
      <c r="F86" s="291">
        <v>1</v>
      </c>
      <c r="G86" s="291">
        <v>0</v>
      </c>
      <c r="H86" s="291">
        <v>25</v>
      </c>
      <c r="I86" s="291">
        <v>139602</v>
      </c>
      <c r="J86" s="291">
        <v>5584.08</v>
      </c>
    </row>
    <row r="87" spans="2:10" x14ac:dyDescent="0.55000000000000004">
      <c r="B87" s="292"/>
      <c r="C87" s="293" t="s">
        <v>94</v>
      </c>
      <c r="D87" s="294"/>
      <c r="E87" s="295">
        <v>326</v>
      </c>
      <c r="F87" s="295">
        <v>52</v>
      </c>
      <c r="G87" s="295">
        <v>6</v>
      </c>
      <c r="H87" s="295">
        <v>384</v>
      </c>
      <c r="I87" s="295">
        <v>2694783</v>
      </c>
      <c r="J87" s="295">
        <v>7017.6640625</v>
      </c>
    </row>
    <row r="88" spans="2:10" x14ac:dyDescent="0.55000000000000004">
      <c r="B88" s="298"/>
      <c r="C88" s="299" t="s">
        <v>545</v>
      </c>
      <c r="D88" s="300"/>
      <c r="E88" s="301">
        <f>E87+E77+E66+E53+E41+E27+E18</f>
        <v>5008</v>
      </c>
      <c r="F88" s="301">
        <f>F87+F77+F66+F53+F41+F27+F18</f>
        <v>1133</v>
      </c>
      <c r="G88" s="301">
        <f>G87+G77+G66+G53+G41+G27+G18</f>
        <v>288</v>
      </c>
      <c r="H88" s="301">
        <f>H87+H77+H66+H53+H41+H27+H18</f>
        <v>6429</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57</v>
      </c>
      <c r="I91" s="304">
        <v>1</v>
      </c>
      <c r="J91" s="305">
        <v>112</v>
      </c>
    </row>
    <row r="92" spans="2:10" x14ac:dyDescent="0.55000000000000004">
      <c r="B92" s="306"/>
      <c r="C92" s="302"/>
      <c r="D92" s="303" t="s">
        <v>553</v>
      </c>
      <c r="E92" s="304">
        <v>5008</v>
      </c>
      <c r="F92" s="304">
        <v>1133</v>
      </c>
      <c r="G92" s="304">
        <v>288</v>
      </c>
      <c r="H92" s="304">
        <v>5126</v>
      </c>
      <c r="I92" s="304">
        <v>0</v>
      </c>
      <c r="J92" s="305">
        <v>11555</v>
      </c>
    </row>
    <row r="93" spans="2:10" ht="18" x14ac:dyDescent="0.55000000000000004">
      <c r="B93" s="306"/>
      <c r="C93" s="302"/>
      <c r="D93" s="307" t="s">
        <v>554</v>
      </c>
      <c r="E93" s="308"/>
      <c r="F93" s="308"/>
      <c r="G93" s="308"/>
      <c r="H93" s="308"/>
      <c r="I93" s="309"/>
      <c r="J93" s="305">
        <v>4536.4097060195991</v>
      </c>
    </row>
    <row r="94" spans="2:10" ht="18" x14ac:dyDescent="0.55000000000000004">
      <c r="B94" s="306"/>
      <c r="C94" s="302"/>
      <c r="D94" s="307" t="s">
        <v>555</v>
      </c>
      <c r="E94" s="308"/>
      <c r="F94" s="308"/>
      <c r="G94" s="308"/>
      <c r="H94" s="308"/>
      <c r="I94" s="309"/>
      <c r="J94" s="305">
        <v>2523.9790566854176</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1008</v>
      </c>
      <c r="E98" s="312">
        <v>760</v>
      </c>
      <c r="F98" s="312">
        <v>195</v>
      </c>
      <c r="G98" s="312">
        <v>36</v>
      </c>
      <c r="H98" s="312">
        <v>870</v>
      </c>
      <c r="I98" s="312">
        <v>991</v>
      </c>
      <c r="J98" s="312">
        <v>1861</v>
      </c>
    </row>
    <row r="99" spans="2:10" x14ac:dyDescent="0.55000000000000004">
      <c r="B99" s="306"/>
      <c r="C99" s="302"/>
      <c r="D99" s="117" t="s">
        <v>1009</v>
      </c>
      <c r="E99" s="312">
        <v>578</v>
      </c>
      <c r="F99" s="312">
        <v>84</v>
      </c>
      <c r="G99" s="312">
        <v>51</v>
      </c>
      <c r="H99" s="312">
        <v>1059</v>
      </c>
      <c r="I99" s="312">
        <v>713</v>
      </c>
      <c r="J99" s="312">
        <v>1772</v>
      </c>
    </row>
    <row r="100" spans="2:10" x14ac:dyDescent="0.55000000000000004">
      <c r="B100" s="306"/>
      <c r="C100" s="302"/>
      <c r="D100" s="117" t="s">
        <v>1010</v>
      </c>
      <c r="E100" s="312">
        <v>1813</v>
      </c>
      <c r="F100" s="312">
        <v>334</v>
      </c>
      <c r="G100" s="312">
        <v>108</v>
      </c>
      <c r="H100" s="312">
        <v>769</v>
      </c>
      <c r="I100" s="312">
        <v>2255</v>
      </c>
      <c r="J100" s="312">
        <v>3024</v>
      </c>
    </row>
    <row r="101" spans="2:10" x14ac:dyDescent="0.55000000000000004">
      <c r="B101" s="306"/>
      <c r="C101" s="302"/>
      <c r="D101" s="117" t="s">
        <v>1011</v>
      </c>
      <c r="E101" s="312">
        <v>593</v>
      </c>
      <c r="F101" s="312">
        <v>190</v>
      </c>
      <c r="G101" s="312">
        <v>37</v>
      </c>
      <c r="H101" s="312">
        <v>576</v>
      </c>
      <c r="I101" s="312">
        <v>820</v>
      </c>
      <c r="J101" s="312">
        <v>1396</v>
      </c>
    </row>
    <row r="102" spans="2:10" x14ac:dyDescent="0.55000000000000004">
      <c r="B102" s="306"/>
      <c r="C102" s="302"/>
      <c r="D102" s="117" t="s">
        <v>1012</v>
      </c>
      <c r="E102" s="312">
        <v>735</v>
      </c>
      <c r="F102" s="312">
        <v>257</v>
      </c>
      <c r="G102" s="312">
        <v>47</v>
      </c>
      <c r="H102" s="312">
        <v>1153</v>
      </c>
      <c r="I102" s="312">
        <v>1039</v>
      </c>
      <c r="J102" s="312">
        <v>2192</v>
      </c>
    </row>
    <row r="103" spans="2:10" x14ac:dyDescent="0.55000000000000004">
      <c r="B103" s="306"/>
      <c r="C103" s="302"/>
      <c r="D103" s="117" t="s">
        <v>974</v>
      </c>
      <c r="E103" s="312">
        <v>203</v>
      </c>
      <c r="F103" s="312">
        <v>21</v>
      </c>
      <c r="G103" s="312">
        <v>3</v>
      </c>
      <c r="H103" s="312">
        <v>237</v>
      </c>
      <c r="I103" s="312">
        <v>227</v>
      </c>
      <c r="J103" s="312">
        <v>464</v>
      </c>
    </row>
    <row r="104" spans="2:10" x14ac:dyDescent="0.55000000000000004">
      <c r="B104" s="306"/>
      <c r="C104" s="302"/>
      <c r="D104" s="117" t="s">
        <v>1013</v>
      </c>
      <c r="E104" s="312">
        <v>326</v>
      </c>
      <c r="F104" s="312">
        <v>52</v>
      </c>
      <c r="G104" s="312">
        <v>6</v>
      </c>
      <c r="H104" s="312">
        <v>462</v>
      </c>
      <c r="I104" s="312">
        <v>384</v>
      </c>
      <c r="J104" s="312">
        <v>846</v>
      </c>
    </row>
    <row r="105" spans="2:10" x14ac:dyDescent="0.55000000000000004">
      <c r="B105" s="306"/>
      <c r="C105" s="302"/>
      <c r="D105" s="117" t="s">
        <v>94</v>
      </c>
      <c r="E105" s="313">
        <v>5008</v>
      </c>
      <c r="F105" s="313">
        <v>1133</v>
      </c>
      <c r="G105" s="313">
        <v>288</v>
      </c>
      <c r="H105" s="313">
        <v>5126</v>
      </c>
      <c r="I105" s="313">
        <v>6429</v>
      </c>
      <c r="J105" s="313">
        <v>11555</v>
      </c>
    </row>
    <row r="106" spans="2:10" x14ac:dyDescent="0.55000000000000004">
      <c r="B106" s="306"/>
      <c r="C106" s="302"/>
      <c r="D106" s="302"/>
      <c r="E106" s="302"/>
      <c r="F106" s="302"/>
      <c r="G106" s="302"/>
      <c r="H106" s="302"/>
      <c r="I106" s="302"/>
      <c r="J106" s="302"/>
    </row>
    <row r="107" spans="2:10" x14ac:dyDescent="0.55000000000000004">
      <c r="B107" s="306"/>
      <c r="C107" s="53" t="s">
        <v>1014</v>
      </c>
      <c r="H107" s="165"/>
    </row>
    <row r="108" spans="2:10" x14ac:dyDescent="0.55000000000000004">
      <c r="B108" s="306"/>
      <c r="C108" s="53" t="s">
        <v>1015</v>
      </c>
      <c r="G108" s="314"/>
      <c r="H108" s="314"/>
    </row>
    <row r="109" spans="2:10" x14ac:dyDescent="0.55000000000000004">
      <c r="B109" s="306"/>
      <c r="C109" s="53" t="s">
        <v>1016</v>
      </c>
    </row>
    <row r="110" spans="2:10" x14ac:dyDescent="0.55000000000000004">
      <c r="B110" s="306"/>
      <c r="C110" s="53" t="s">
        <v>1017</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8EED-9D3C-4152-A560-9073822D7637}">
  <sheetPr codeName="Sheet49"/>
  <dimension ref="A1:GI58"/>
  <sheetViews>
    <sheetView zoomScaleNormal="100" workbookViewId="0">
      <pane xSplit="3" ySplit="5" topLeftCell="FZ5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1.5859375" style="32" customWidth="1"/>
    <col min="2" max="2" width="9.29296875" style="32" bestFit="1" customWidth="1"/>
    <col min="3" max="3" width="43.703125" style="32" customWidth="1"/>
    <col min="4" max="4" width="11.1171875" style="32" bestFit="1" customWidth="1"/>
    <col min="5" max="84" width="17.29296875" style="32" customWidth="1"/>
    <col min="85" max="85" width="17.29296875" style="194" customWidth="1"/>
    <col min="86" max="86" width="17.29296875" style="32" customWidth="1"/>
    <col min="87" max="87" width="17.29296875" style="194" customWidth="1"/>
    <col min="88" max="88" width="17.29296875" style="32" customWidth="1"/>
    <col min="89" max="89" width="17.29296875" style="194" customWidth="1"/>
    <col min="90" max="90" width="17.29296875" style="32" customWidth="1"/>
    <col min="91" max="91" width="17.29296875" style="194" customWidth="1"/>
    <col min="92" max="92" width="17.29296875" style="32" customWidth="1"/>
    <col min="93" max="93" width="17.29296875" style="194" customWidth="1"/>
    <col min="94" max="94" width="17.29296875" style="32" customWidth="1"/>
    <col min="95" max="95" width="17.29296875" style="194" customWidth="1"/>
    <col min="96" max="96" width="17.29296875" style="32" customWidth="1"/>
    <col min="97" max="98" width="17.29296875" style="194" customWidth="1"/>
    <col min="99" max="99" width="17.29296875" style="32" customWidth="1"/>
    <col min="100" max="100" width="17.29296875" style="194" customWidth="1"/>
    <col min="101" max="101" width="17.29296875" style="32" customWidth="1"/>
    <col min="102" max="102" width="17.29296875" style="194" customWidth="1"/>
    <col min="103" max="103" width="17.29296875" style="32" customWidth="1"/>
    <col min="104" max="104" width="17.29296875" style="194" customWidth="1"/>
    <col min="105" max="105" width="17.29296875" style="32" customWidth="1"/>
    <col min="106" max="106" width="17.29296875" style="194" customWidth="1"/>
    <col min="107" max="107" width="17.29296875" style="32" customWidth="1"/>
    <col min="108" max="108" width="17.29296875" style="194" customWidth="1"/>
    <col min="109" max="109" width="17.29296875" style="32" customWidth="1"/>
    <col min="110" max="110" width="17.29296875" style="194" customWidth="1"/>
    <col min="111" max="111" width="17.29296875" style="32" customWidth="1"/>
    <col min="112" max="112" width="17.29296875" style="194" customWidth="1"/>
    <col min="113" max="113" width="17.29296875" style="32" customWidth="1"/>
    <col min="114" max="114" width="17.29296875" style="194" customWidth="1"/>
    <col min="115" max="115" width="17.29296875" style="32" customWidth="1"/>
    <col min="116" max="116" width="17.29296875" style="194" customWidth="1"/>
    <col min="117" max="117" width="17.29296875" style="32" customWidth="1"/>
    <col min="118" max="118" width="17.29296875" style="194" customWidth="1"/>
    <col min="119" max="119" width="17.29296875" style="32" customWidth="1"/>
    <col min="120" max="120" width="17.29296875" style="194" customWidth="1"/>
    <col min="121" max="121" width="17.29296875" style="32" customWidth="1"/>
    <col min="122" max="122" width="17.29296875" style="194" customWidth="1"/>
    <col min="123" max="123" width="17.29296875" style="32" customWidth="1"/>
    <col min="124" max="124" width="17.29296875" style="194" customWidth="1"/>
    <col min="125" max="125" width="17.29296875" style="32" customWidth="1"/>
    <col min="126" max="126" width="17.29296875" style="194"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3" width="15.703125" style="32" customWidth="1"/>
    <col min="184" max="184" width="12.5859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6384" width="9.1171875" style="32"/>
  </cols>
  <sheetData>
    <row r="1" spans="1:191" ht="7" customHeight="1" x14ac:dyDescent="0.55000000000000004"/>
    <row r="2" spans="1:191" ht="39.35" customHeight="1" x14ac:dyDescent="0.55000000000000004">
      <c r="B2" s="315" t="s">
        <v>559</v>
      </c>
      <c r="C2" s="316"/>
    </row>
    <row r="3" spans="1:191" x14ac:dyDescent="0.55000000000000004">
      <c r="B3" s="165"/>
      <c r="C3" s="317" t="s">
        <v>116</v>
      </c>
    </row>
    <row r="4" spans="1:191"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1018</v>
      </c>
      <c r="GE4" s="319"/>
      <c r="GF4" s="318" t="s">
        <v>1019</v>
      </c>
      <c r="GG4" s="319"/>
      <c r="GH4" s="318" t="s">
        <v>1020</v>
      </c>
      <c r="GI4" s="319"/>
    </row>
    <row r="5" spans="1:191"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row>
    <row r="6" spans="1:191"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row>
    <row r="7" spans="1:191"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row>
    <row r="8" spans="1:191"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row>
    <row r="9" spans="1:191"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row>
    <row r="10" spans="1:191"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row>
    <row r="11" spans="1:191"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row>
    <row r="12" spans="1:191"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row>
    <row r="13" spans="1:191"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row>
    <row r="14" spans="1:191"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row>
    <row r="15" spans="1:191"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row>
    <row r="16" spans="1:191"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row>
    <row r="17" spans="2:191"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row>
    <row r="18" spans="2:191"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row>
    <row r="19" spans="2:191"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row>
    <row r="20" spans="2:191"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row>
    <row r="21" spans="2:191"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row>
    <row r="22" spans="2:191"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row>
    <row r="23" spans="2:191"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row>
    <row r="24" spans="2:191"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row>
    <row r="25" spans="2:191"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row>
    <row r="26" spans="2:191"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row>
    <row r="27" spans="2:191"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row>
    <row r="28" spans="2:191"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row>
    <row r="29" spans="2:191"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row>
    <row r="30" spans="2:191"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row>
    <row r="31" spans="2:191"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row>
    <row r="32" spans="2:191"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row>
    <row r="33" spans="1:191"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row>
    <row r="34" spans="1:191"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row>
    <row r="35" spans="1:191"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row>
    <row r="36" spans="1:191"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row>
    <row r="37" spans="1:191"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row>
    <row r="38" spans="1:191"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row>
    <row r="39" spans="1:191"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row>
    <row r="40" spans="1:191"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row>
    <row r="41" spans="1:191"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row>
    <row r="42" spans="1:191"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row>
    <row r="43" spans="1:191"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row>
    <row r="44" spans="1:191"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row>
    <row r="45" spans="1:191"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row>
    <row r="46" spans="1:191"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row>
    <row r="47" spans="1:191"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row>
    <row r="48" spans="1:191"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row>
    <row r="49" spans="2:191"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row>
    <row r="50" spans="2:191"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row>
    <row r="51" spans="2:191"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row>
    <row r="52" spans="2:191"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row>
    <row r="53" spans="2:191"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row>
    <row r="54" spans="2:191"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row>
    <row r="55" spans="2:191"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row>
    <row r="56" spans="2:191"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row>
    <row r="57" spans="2:191"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row>
    <row r="58" spans="2:191" x14ac:dyDescent="0.55000000000000004">
      <c r="AT58" s="147"/>
      <c r="AV58" s="147"/>
      <c r="AX58" s="147"/>
      <c r="AZ58" s="147"/>
      <c r="BB58" s="147"/>
      <c r="BD58" s="147"/>
      <c r="BF58" s="147"/>
    </row>
  </sheetData>
  <mergeCells count="277">
    <mergeCell ref="FZ43:GA43"/>
    <mergeCell ref="GB43:GC43"/>
    <mergeCell ref="GD43:GE43"/>
    <mergeCell ref="GF43:GG43"/>
    <mergeCell ref="GH43:GI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GF23:GG23"/>
    <mergeCell ref="GH23:GI23"/>
    <mergeCell ref="D43:E43"/>
    <mergeCell ref="F43:G43"/>
    <mergeCell ref="H43:I43"/>
    <mergeCell ref="J43:K43"/>
    <mergeCell ref="L43:M43"/>
    <mergeCell ref="N43:O43"/>
    <mergeCell ref="P43:Q43"/>
    <mergeCell ref="R43:S43"/>
    <mergeCell ref="FT23:FU23"/>
    <mergeCell ref="FV23:FW23"/>
    <mergeCell ref="FX23:FY23"/>
    <mergeCell ref="FZ23:GA23"/>
    <mergeCell ref="GB23:GC23"/>
    <mergeCell ref="GD23:GE23"/>
    <mergeCell ref="FB23:FC23"/>
    <mergeCell ref="FD23:FE23"/>
    <mergeCell ref="FF23:FG23"/>
    <mergeCell ref="FH23:FI23"/>
    <mergeCell ref="FL23:FM23"/>
    <mergeCell ref="FP23:FQ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FZ4:GA4"/>
    <mergeCell ref="GB4:GC4"/>
    <mergeCell ref="GD4:GE4"/>
    <mergeCell ref="GF4:GG4"/>
    <mergeCell ref="GH4:GI4"/>
    <mergeCell ref="D23:E23"/>
    <mergeCell ref="F23:G23"/>
    <mergeCell ref="H23:I23"/>
    <mergeCell ref="J23:K23"/>
    <mergeCell ref="L23:M23"/>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B53FA19D-0D72-4211-9260-3B4AE1DC91BC}">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80C3-1B72-4525-BC96-B4E66E27675B}">
  <sheetPr codeName="Sheet46"/>
  <dimension ref="A1:G85"/>
  <sheetViews>
    <sheetView topLeftCell="A48" zoomScale="82" zoomScaleNormal="82" workbookViewId="0">
      <selection activeCell="R34" sqref="R34"/>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5" t="s">
        <v>676</v>
      </c>
      <c r="C1" s="345"/>
      <c r="D1" s="345"/>
      <c r="E1" s="345"/>
      <c r="F1" s="345"/>
      <c r="G1" s="345"/>
    </row>
    <row r="2" spans="1:7" x14ac:dyDescent="0.55000000000000004">
      <c r="B2" s="345" t="s">
        <v>916</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1021</v>
      </c>
      <c r="D6" s="349" t="s">
        <v>952</v>
      </c>
      <c r="E6" s="21">
        <v>2</v>
      </c>
      <c r="F6" s="349" t="s">
        <v>1022</v>
      </c>
      <c r="G6" s="349" t="s">
        <v>953</v>
      </c>
    </row>
    <row r="7" spans="1:7" s="36" customFormat="1" x14ac:dyDescent="0.55000000000000004">
      <c r="A7" s="32"/>
      <c r="B7" s="21">
        <v>3</v>
      </c>
      <c r="C7" s="349" t="s">
        <v>1023</v>
      </c>
      <c r="D7" s="349" t="s">
        <v>954</v>
      </c>
      <c r="E7" s="21">
        <v>4</v>
      </c>
      <c r="F7" s="349" t="s">
        <v>1024</v>
      </c>
      <c r="G7" s="349" t="s">
        <v>955</v>
      </c>
    </row>
    <row r="8" spans="1:7" x14ac:dyDescent="0.55000000000000004">
      <c r="B8" s="21">
        <v>5</v>
      </c>
      <c r="C8" s="349" t="s">
        <v>1025</v>
      </c>
      <c r="D8" s="349" t="s">
        <v>956</v>
      </c>
      <c r="E8" s="21">
        <v>6</v>
      </c>
      <c r="F8" s="349" t="s">
        <v>1026</v>
      </c>
      <c r="G8" s="349" t="s">
        <v>957</v>
      </c>
    </row>
    <row r="9" spans="1:7" x14ac:dyDescent="0.55000000000000004">
      <c r="B9" s="21">
        <v>7</v>
      </c>
      <c r="C9" s="349" t="s">
        <v>1027</v>
      </c>
      <c r="D9" s="349" t="s">
        <v>958</v>
      </c>
      <c r="E9" s="21">
        <v>8</v>
      </c>
      <c r="F9" s="349" t="s">
        <v>1028</v>
      </c>
      <c r="G9" s="349" t="s">
        <v>959</v>
      </c>
    </row>
    <row r="10" spans="1:7" x14ac:dyDescent="0.55000000000000004">
      <c r="B10" s="21">
        <v>9</v>
      </c>
      <c r="C10" s="349" t="s">
        <v>1029</v>
      </c>
      <c r="D10" s="349" t="s">
        <v>960</v>
      </c>
      <c r="E10" s="21">
        <v>10</v>
      </c>
      <c r="F10" s="349" t="s">
        <v>1030</v>
      </c>
      <c r="G10" s="349" t="s">
        <v>961</v>
      </c>
    </row>
    <row r="11" spans="1:7" x14ac:dyDescent="0.55000000000000004">
      <c r="B11" s="21">
        <v>11</v>
      </c>
      <c r="C11" s="349" t="s">
        <v>1031</v>
      </c>
      <c r="D11" s="349" t="s">
        <v>962</v>
      </c>
      <c r="E11" s="21">
        <v>12</v>
      </c>
      <c r="F11" s="349" t="s">
        <v>1032</v>
      </c>
      <c r="G11" s="349" t="s">
        <v>963</v>
      </c>
    </row>
    <row r="12" spans="1:7" x14ac:dyDescent="0.55000000000000004">
      <c r="B12" s="21">
        <v>13</v>
      </c>
      <c r="C12" s="349" t="s">
        <v>1033</v>
      </c>
      <c r="D12" s="349" t="s">
        <v>964</v>
      </c>
      <c r="E12" s="21">
        <v>14</v>
      </c>
      <c r="F12" s="349" t="s">
        <v>1034</v>
      </c>
      <c r="G12" s="349" t="s">
        <v>965</v>
      </c>
    </row>
    <row r="13" spans="1:7" x14ac:dyDescent="0.55000000000000004">
      <c r="B13" s="21">
        <v>15</v>
      </c>
      <c r="C13" s="349" t="s">
        <v>1035</v>
      </c>
      <c r="D13" s="349" t="s">
        <v>966</v>
      </c>
      <c r="E13" s="21">
        <v>16</v>
      </c>
      <c r="F13" s="349" t="s">
        <v>1036</v>
      </c>
      <c r="G13" s="349" t="s">
        <v>967</v>
      </c>
    </row>
    <row r="14" spans="1:7" x14ac:dyDescent="0.55000000000000004">
      <c r="B14" s="21">
        <v>17</v>
      </c>
      <c r="C14" s="349" t="s">
        <v>1037</v>
      </c>
      <c r="D14" s="349" t="s">
        <v>968</v>
      </c>
      <c r="E14" s="21">
        <v>18</v>
      </c>
      <c r="F14" s="349" t="s">
        <v>1038</v>
      </c>
      <c r="G14" s="349" t="s">
        <v>969</v>
      </c>
    </row>
    <row r="15" spans="1:7" x14ac:dyDescent="0.55000000000000004">
      <c r="B15" s="21">
        <v>19</v>
      </c>
      <c r="C15" s="349" t="s">
        <v>1039</v>
      </c>
      <c r="D15" s="349" t="s">
        <v>970</v>
      </c>
      <c r="E15" s="21">
        <v>20</v>
      </c>
      <c r="F15" s="349" t="s">
        <v>1040</v>
      </c>
      <c r="G15" s="349" t="s">
        <v>971</v>
      </c>
    </row>
    <row r="16" spans="1:7" ht="24.75" customHeight="1" x14ac:dyDescent="0.55000000000000004">
      <c r="B16" s="350" t="s">
        <v>681</v>
      </c>
      <c r="C16" s="351"/>
      <c r="D16" s="351"/>
      <c r="E16" s="351"/>
      <c r="F16" s="351"/>
      <c r="G16" s="352"/>
    </row>
    <row r="17" spans="2:7" x14ac:dyDescent="0.55000000000000004">
      <c r="B17" s="21">
        <v>1</v>
      </c>
      <c r="C17" s="349" t="s">
        <v>1041</v>
      </c>
      <c r="D17" s="349" t="s">
        <v>972</v>
      </c>
      <c r="E17" s="21">
        <v>2</v>
      </c>
      <c r="F17" s="349" t="s">
        <v>1042</v>
      </c>
      <c r="G17" s="349" t="s">
        <v>973</v>
      </c>
    </row>
    <row r="18" spans="2:7" x14ac:dyDescent="0.55000000000000004">
      <c r="B18" s="21">
        <v>3</v>
      </c>
      <c r="C18" s="349" t="s">
        <v>1043</v>
      </c>
      <c r="D18" s="349" t="s">
        <v>974</v>
      </c>
      <c r="E18" s="21">
        <v>4</v>
      </c>
      <c r="F18" s="349" t="s">
        <v>1044</v>
      </c>
      <c r="G18" s="349" t="s">
        <v>975</v>
      </c>
    </row>
    <row r="19" spans="2:7" x14ac:dyDescent="0.55000000000000004">
      <c r="B19" s="21">
        <v>5</v>
      </c>
      <c r="C19" s="349" t="s">
        <v>1045</v>
      </c>
      <c r="D19" s="349" t="s">
        <v>976</v>
      </c>
      <c r="E19" s="21">
        <v>6</v>
      </c>
      <c r="F19" s="349" t="s">
        <v>1046</v>
      </c>
      <c r="G19" s="349" t="s">
        <v>977</v>
      </c>
    </row>
    <row r="20" spans="2:7" x14ac:dyDescent="0.55000000000000004">
      <c r="B20" s="21">
        <v>7</v>
      </c>
      <c r="C20" s="349" t="s">
        <v>1047</v>
      </c>
      <c r="D20" s="349" t="s">
        <v>978</v>
      </c>
      <c r="E20" s="21">
        <v>8</v>
      </c>
      <c r="F20" s="349" t="s">
        <v>1048</v>
      </c>
      <c r="G20" s="349" t="s">
        <v>979</v>
      </c>
    </row>
    <row r="21" spans="2:7" x14ac:dyDescent="0.55000000000000004">
      <c r="B21" s="21">
        <v>9</v>
      </c>
      <c r="C21" s="349" t="s">
        <v>1049</v>
      </c>
      <c r="D21" s="349" t="s">
        <v>980</v>
      </c>
      <c r="E21" s="21">
        <v>10</v>
      </c>
      <c r="F21" s="349" t="s">
        <v>1050</v>
      </c>
      <c r="G21" s="349" t="s">
        <v>981</v>
      </c>
    </row>
    <row r="22" spans="2:7" x14ac:dyDescent="0.55000000000000004">
      <c r="B22" s="21">
        <v>11</v>
      </c>
      <c r="C22" s="349" t="s">
        <v>1051</v>
      </c>
      <c r="D22" s="349" t="s">
        <v>982</v>
      </c>
      <c r="E22" s="21">
        <v>12</v>
      </c>
      <c r="F22" s="349" t="s">
        <v>1052</v>
      </c>
      <c r="G22" s="349" t="s">
        <v>983</v>
      </c>
    </row>
    <row r="23" spans="2:7" x14ac:dyDescent="0.55000000000000004">
      <c r="B23" s="21">
        <v>13</v>
      </c>
      <c r="C23" s="349" t="s">
        <v>1053</v>
      </c>
      <c r="D23" s="349" t="s">
        <v>984</v>
      </c>
      <c r="E23" s="21">
        <v>14</v>
      </c>
      <c r="F23" s="349" t="s">
        <v>1054</v>
      </c>
      <c r="G23" s="349" t="s">
        <v>985</v>
      </c>
    </row>
    <row r="24" spans="2:7" x14ac:dyDescent="0.55000000000000004">
      <c r="B24" s="21">
        <v>15</v>
      </c>
      <c r="C24" s="349" t="s">
        <v>1055</v>
      </c>
      <c r="D24" s="349" t="s">
        <v>986</v>
      </c>
      <c r="E24" s="21">
        <v>16</v>
      </c>
      <c r="F24" s="349" t="s">
        <v>1056</v>
      </c>
      <c r="G24" s="349" t="s">
        <v>987</v>
      </c>
    </row>
    <row r="25" spans="2:7" x14ac:dyDescent="0.55000000000000004">
      <c r="B25" s="21">
        <v>17</v>
      </c>
      <c r="C25" s="349" t="s">
        <v>1057</v>
      </c>
      <c r="D25" s="349" t="s">
        <v>988</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1058</v>
      </c>
      <c r="D34" s="353" t="s">
        <v>989</v>
      </c>
      <c r="E34" s="354">
        <v>2</v>
      </c>
      <c r="F34" s="353" t="s">
        <v>1059</v>
      </c>
      <c r="G34" s="353" t="s">
        <v>990</v>
      </c>
    </row>
    <row r="35" spans="2:7" x14ac:dyDescent="0.55000000000000004">
      <c r="B35" s="21">
        <v>3</v>
      </c>
      <c r="C35" s="349" t="s">
        <v>1060</v>
      </c>
      <c r="D35" s="349" t="s">
        <v>991</v>
      </c>
      <c r="E35" s="21">
        <v>4</v>
      </c>
      <c r="F35" s="349" t="s">
        <v>1061</v>
      </c>
      <c r="G35" s="349" t="s">
        <v>992</v>
      </c>
    </row>
    <row r="36" spans="2:7" x14ac:dyDescent="0.55000000000000004">
      <c r="B36" s="21">
        <v>5</v>
      </c>
      <c r="C36" s="349" t="s">
        <v>1062</v>
      </c>
      <c r="D36" s="349" t="s">
        <v>993</v>
      </c>
      <c r="E36" s="21">
        <v>6</v>
      </c>
      <c r="F36" s="349" t="s">
        <v>1063</v>
      </c>
      <c r="G36" s="349" t="s">
        <v>994</v>
      </c>
    </row>
    <row r="37" spans="2:7" x14ac:dyDescent="0.55000000000000004">
      <c r="B37" s="21">
        <v>7</v>
      </c>
      <c r="C37" s="349" t="s">
        <v>1064</v>
      </c>
      <c r="D37" s="349" t="s">
        <v>995</v>
      </c>
      <c r="E37" s="21">
        <v>8</v>
      </c>
      <c r="F37" s="349" t="s">
        <v>1065</v>
      </c>
      <c r="G37" s="349" t="s">
        <v>996</v>
      </c>
    </row>
    <row r="38" spans="2:7" x14ac:dyDescent="0.55000000000000004">
      <c r="B38" s="21">
        <v>9</v>
      </c>
      <c r="C38" s="349" t="s">
        <v>1066</v>
      </c>
      <c r="D38" s="349" t="s">
        <v>997</v>
      </c>
      <c r="E38" s="21">
        <v>10</v>
      </c>
      <c r="F38" s="349" t="s">
        <v>1067</v>
      </c>
      <c r="G38" s="349" t="s">
        <v>1068</v>
      </c>
    </row>
    <row r="39" spans="2:7" x14ac:dyDescent="0.55000000000000004">
      <c r="B39" s="21">
        <v>11</v>
      </c>
      <c r="C39" s="349" t="s">
        <v>1069</v>
      </c>
      <c r="D39" s="349" t="s">
        <v>999</v>
      </c>
      <c r="E39" s="21">
        <v>12</v>
      </c>
      <c r="F39" s="349" t="s">
        <v>1070</v>
      </c>
      <c r="G39" s="349" t="s">
        <v>1000</v>
      </c>
    </row>
    <row r="40" spans="2:7" x14ac:dyDescent="0.55000000000000004">
      <c r="B40" s="21">
        <v>13</v>
      </c>
      <c r="C40" s="349" t="s">
        <v>1071</v>
      </c>
      <c r="D40" s="349" t="s">
        <v>1001</v>
      </c>
      <c r="E40" s="21">
        <v>14</v>
      </c>
      <c r="F40" s="349" t="s">
        <v>1072</v>
      </c>
      <c r="G40" s="349" t="s">
        <v>1002</v>
      </c>
    </row>
    <row r="41" spans="2:7" x14ac:dyDescent="0.55000000000000004">
      <c r="B41" s="21">
        <v>15</v>
      </c>
      <c r="C41" s="349" t="s">
        <v>1073</v>
      </c>
      <c r="D41" s="349" t="s">
        <v>1003</v>
      </c>
      <c r="E41" s="21">
        <v>16</v>
      </c>
      <c r="F41" s="349" t="s">
        <v>1074</v>
      </c>
      <c r="G41" s="349" t="s">
        <v>1004</v>
      </c>
    </row>
    <row r="42" spans="2:7" x14ac:dyDescent="0.55000000000000004">
      <c r="B42" s="21">
        <v>17</v>
      </c>
      <c r="C42" s="349" t="s">
        <v>1075</v>
      </c>
      <c r="D42" s="349" t="s">
        <v>1005</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1076</v>
      </c>
      <c r="D46" s="349" t="s">
        <v>1077</v>
      </c>
      <c r="E46" s="21">
        <v>2</v>
      </c>
      <c r="F46" s="349" t="s">
        <v>1078</v>
      </c>
      <c r="G46" s="349" t="s">
        <v>1079</v>
      </c>
    </row>
    <row r="47" spans="2:7" x14ac:dyDescent="0.55000000000000004">
      <c r="B47" s="21">
        <v>3</v>
      </c>
      <c r="C47" s="349" t="s">
        <v>1080</v>
      </c>
      <c r="D47" s="349" t="s">
        <v>1081</v>
      </c>
      <c r="E47" s="21">
        <v>4</v>
      </c>
      <c r="F47" s="349" t="s">
        <v>1082</v>
      </c>
      <c r="G47" s="349" t="s">
        <v>1083</v>
      </c>
    </row>
    <row r="48" spans="2:7" x14ac:dyDescent="0.55000000000000004">
      <c r="B48" s="21">
        <v>5</v>
      </c>
      <c r="C48" s="349" t="s">
        <v>1084</v>
      </c>
      <c r="D48" s="349" t="s">
        <v>1085</v>
      </c>
      <c r="E48" s="21">
        <v>6</v>
      </c>
      <c r="F48" s="349" t="s">
        <v>1086</v>
      </c>
      <c r="G48" s="349" t="s">
        <v>1087</v>
      </c>
    </row>
    <row r="49" spans="2:7" x14ac:dyDescent="0.55000000000000004">
      <c r="B49" s="21">
        <v>7</v>
      </c>
      <c r="C49" s="349" t="s">
        <v>1088</v>
      </c>
      <c r="D49" s="349" t="s">
        <v>1089</v>
      </c>
      <c r="E49" s="21">
        <v>8</v>
      </c>
      <c r="F49" s="349" t="s">
        <v>1090</v>
      </c>
      <c r="G49" s="349" t="s">
        <v>1091</v>
      </c>
    </row>
    <row r="50" spans="2:7" x14ac:dyDescent="0.55000000000000004">
      <c r="B50" s="21">
        <v>9</v>
      </c>
      <c r="C50" s="349" t="s">
        <v>1092</v>
      </c>
      <c r="D50" s="349" t="s">
        <v>1093</v>
      </c>
      <c r="E50" s="21">
        <v>10</v>
      </c>
      <c r="F50" s="349" t="s">
        <v>1094</v>
      </c>
      <c r="G50" s="349" t="s">
        <v>1095</v>
      </c>
    </row>
    <row r="51" spans="2:7" x14ac:dyDescent="0.55000000000000004">
      <c r="B51" s="21">
        <v>11</v>
      </c>
      <c r="C51" s="349" t="s">
        <v>1096</v>
      </c>
      <c r="D51" s="349" t="s">
        <v>1097</v>
      </c>
      <c r="E51" s="21">
        <v>12</v>
      </c>
      <c r="F51" s="349" t="s">
        <v>1098</v>
      </c>
      <c r="G51" s="349" t="s">
        <v>1099</v>
      </c>
    </row>
    <row r="52" spans="2:7" x14ac:dyDescent="0.55000000000000004">
      <c r="B52" s="21">
        <v>13</v>
      </c>
      <c r="C52" s="349" t="s">
        <v>1100</v>
      </c>
      <c r="D52" s="349" t="s">
        <v>1101</v>
      </c>
      <c r="E52" s="21">
        <v>14</v>
      </c>
      <c r="F52" s="349" t="s">
        <v>1102</v>
      </c>
      <c r="G52" s="349" t="s">
        <v>1103</v>
      </c>
    </row>
    <row r="53" spans="2:7" x14ac:dyDescent="0.55000000000000004">
      <c r="B53" s="21">
        <v>15</v>
      </c>
      <c r="C53" s="349" t="s">
        <v>1104</v>
      </c>
      <c r="D53" s="349" t="s">
        <v>1105</v>
      </c>
      <c r="E53" s="21">
        <v>16</v>
      </c>
      <c r="F53" s="349" t="s">
        <v>1106</v>
      </c>
      <c r="G53" s="349" t="s">
        <v>1107</v>
      </c>
    </row>
    <row r="54" spans="2:7" x14ac:dyDescent="0.55000000000000004">
      <c r="B54" s="21">
        <v>17</v>
      </c>
      <c r="C54" s="349" t="s">
        <v>1108</v>
      </c>
      <c r="D54" s="349" t="s">
        <v>1109</v>
      </c>
      <c r="E54" s="21">
        <v>18</v>
      </c>
      <c r="F54" s="349" t="s">
        <v>1110</v>
      </c>
      <c r="G54" s="349" t="s">
        <v>1111</v>
      </c>
    </row>
    <row r="55" spans="2:7" x14ac:dyDescent="0.55000000000000004">
      <c r="B55" s="21">
        <v>19</v>
      </c>
      <c r="C55" s="349" t="s">
        <v>1112</v>
      </c>
      <c r="D55" s="349" t="s">
        <v>1113</v>
      </c>
      <c r="E55" s="21">
        <v>20</v>
      </c>
      <c r="F55" s="349" t="s">
        <v>1114</v>
      </c>
      <c r="G55" s="349" t="s">
        <v>1115</v>
      </c>
    </row>
    <row r="56" spans="2:7" x14ac:dyDescent="0.55000000000000004">
      <c r="B56" s="21">
        <v>21</v>
      </c>
      <c r="C56" s="349" t="s">
        <v>1116</v>
      </c>
      <c r="D56" s="349" t="s">
        <v>1117</v>
      </c>
      <c r="E56" s="21">
        <v>22</v>
      </c>
      <c r="F56" s="349" t="s">
        <v>1118</v>
      </c>
      <c r="G56" s="349" t="s">
        <v>1119</v>
      </c>
    </row>
    <row r="57" spans="2:7" x14ac:dyDescent="0.55000000000000004">
      <c r="B57" s="21">
        <v>23</v>
      </c>
      <c r="C57" s="349" t="s">
        <v>1120</v>
      </c>
      <c r="D57" s="349" t="s">
        <v>1121</v>
      </c>
      <c r="E57" s="21">
        <v>24</v>
      </c>
      <c r="F57" s="349" t="s">
        <v>1122</v>
      </c>
      <c r="G57" s="349" t="s">
        <v>1123</v>
      </c>
    </row>
    <row r="58" spans="2:7" x14ac:dyDescent="0.55000000000000004">
      <c r="B58" s="21">
        <v>25</v>
      </c>
      <c r="C58" s="349" t="s">
        <v>1124</v>
      </c>
      <c r="D58" s="349" t="s">
        <v>1125</v>
      </c>
      <c r="E58" s="21">
        <v>26</v>
      </c>
      <c r="F58" s="349" t="s">
        <v>1126</v>
      </c>
      <c r="G58" s="349" t="s">
        <v>1127</v>
      </c>
    </row>
    <row r="59" spans="2:7" x14ac:dyDescent="0.55000000000000004">
      <c r="B59" s="21">
        <v>27</v>
      </c>
      <c r="C59" s="349" t="s">
        <v>1128</v>
      </c>
      <c r="D59" s="349" t="s">
        <v>1129</v>
      </c>
      <c r="E59" s="21">
        <v>28</v>
      </c>
      <c r="F59" s="349" t="s">
        <v>1130</v>
      </c>
      <c r="G59" s="349" t="s">
        <v>1131</v>
      </c>
    </row>
    <row r="60" spans="2:7" x14ac:dyDescent="0.55000000000000004">
      <c r="B60" s="21">
        <v>29</v>
      </c>
      <c r="C60" s="349" t="s">
        <v>1132</v>
      </c>
      <c r="D60" s="349" t="s">
        <v>1133</v>
      </c>
      <c r="E60" s="21">
        <v>30</v>
      </c>
      <c r="F60" s="349" t="s">
        <v>1134</v>
      </c>
      <c r="G60" s="349" t="s">
        <v>1135</v>
      </c>
    </row>
    <row r="61" spans="2:7" x14ac:dyDescent="0.55000000000000004">
      <c r="B61" s="21">
        <v>31</v>
      </c>
      <c r="C61" s="349" t="s">
        <v>1136</v>
      </c>
      <c r="D61" s="349" t="s">
        <v>1137</v>
      </c>
      <c r="E61" s="21">
        <v>32</v>
      </c>
      <c r="F61" s="349" t="s">
        <v>1138</v>
      </c>
      <c r="G61" s="349" t="s">
        <v>1139</v>
      </c>
    </row>
    <row r="62" spans="2:7" x14ac:dyDescent="0.55000000000000004">
      <c r="B62" s="21">
        <v>33</v>
      </c>
      <c r="C62" s="349" t="s">
        <v>1140</v>
      </c>
      <c r="D62" s="349" t="s">
        <v>1141</v>
      </c>
      <c r="E62" s="21">
        <v>34</v>
      </c>
      <c r="F62" s="349" t="s">
        <v>1142</v>
      </c>
      <c r="G62" s="349" t="s">
        <v>1143</v>
      </c>
    </row>
    <row r="63" spans="2:7" x14ac:dyDescent="0.55000000000000004">
      <c r="B63" s="21">
        <v>35</v>
      </c>
      <c r="C63" s="349" t="s">
        <v>1144</v>
      </c>
      <c r="D63" s="349" t="s">
        <v>1145</v>
      </c>
      <c r="E63" s="21">
        <v>36</v>
      </c>
      <c r="F63" s="349" t="s">
        <v>1146</v>
      </c>
      <c r="G63" s="349" t="s">
        <v>1147</v>
      </c>
    </row>
    <row r="64" spans="2:7" x14ac:dyDescent="0.55000000000000004">
      <c r="B64" s="21">
        <v>37</v>
      </c>
      <c r="C64" s="349" t="s">
        <v>1148</v>
      </c>
      <c r="D64" s="349" t="s">
        <v>1149</v>
      </c>
      <c r="E64" s="21">
        <v>38</v>
      </c>
      <c r="F64" s="349" t="s">
        <v>1150</v>
      </c>
      <c r="G64" s="349" t="s">
        <v>1151</v>
      </c>
    </row>
    <row r="65" spans="2:7" x14ac:dyDescent="0.55000000000000004">
      <c r="B65" s="21">
        <v>39</v>
      </c>
      <c r="C65" s="349" t="s">
        <v>1152</v>
      </c>
      <c r="D65" s="349" t="s">
        <v>1153</v>
      </c>
      <c r="E65" s="21">
        <v>40</v>
      </c>
      <c r="F65" s="349" t="s">
        <v>1154</v>
      </c>
      <c r="G65" s="349" t="s">
        <v>1155</v>
      </c>
    </row>
    <row r="66" spans="2:7" x14ac:dyDescent="0.55000000000000004">
      <c r="B66" s="21">
        <v>41</v>
      </c>
      <c r="C66" s="349" t="s">
        <v>1156</v>
      </c>
      <c r="D66" s="349" t="s">
        <v>1157</v>
      </c>
      <c r="E66" s="21">
        <v>42</v>
      </c>
      <c r="F66" s="349" t="s">
        <v>1158</v>
      </c>
      <c r="G66" s="349" t="s">
        <v>1159</v>
      </c>
    </row>
    <row r="67" spans="2:7" x14ac:dyDescent="0.55000000000000004">
      <c r="B67" s="21">
        <v>43</v>
      </c>
      <c r="C67" s="349" t="s">
        <v>1160</v>
      </c>
      <c r="D67" s="349" t="s">
        <v>1161</v>
      </c>
      <c r="E67" s="21">
        <v>44</v>
      </c>
      <c r="F67" s="349" t="s">
        <v>1162</v>
      </c>
      <c r="G67" s="349" t="s">
        <v>1163</v>
      </c>
    </row>
    <row r="68" spans="2:7" x14ac:dyDescent="0.55000000000000004">
      <c r="B68" s="21">
        <v>45</v>
      </c>
      <c r="C68" s="349" t="s">
        <v>1164</v>
      </c>
      <c r="D68" s="349" t="s">
        <v>1165</v>
      </c>
      <c r="E68" s="21">
        <v>46</v>
      </c>
      <c r="F68" s="349" t="s">
        <v>1166</v>
      </c>
      <c r="G68" s="349" t="s">
        <v>1167</v>
      </c>
    </row>
    <row r="69" spans="2:7" x14ac:dyDescent="0.55000000000000004">
      <c r="B69" s="21">
        <v>47</v>
      </c>
      <c r="C69" s="349" t="s">
        <v>1168</v>
      </c>
      <c r="D69" s="349" t="s">
        <v>1169</v>
      </c>
      <c r="E69" s="21">
        <v>48</v>
      </c>
      <c r="F69" s="349" t="s">
        <v>1170</v>
      </c>
      <c r="G69" s="349" t="s">
        <v>1171</v>
      </c>
    </row>
    <row r="70" spans="2:7" x14ac:dyDescent="0.55000000000000004">
      <c r="B70" s="21">
        <v>49</v>
      </c>
      <c r="C70" s="349" t="s">
        <v>1172</v>
      </c>
      <c r="D70" s="349" t="s">
        <v>1173</v>
      </c>
      <c r="E70" s="21">
        <v>50</v>
      </c>
      <c r="F70" s="349" t="s">
        <v>1174</v>
      </c>
      <c r="G70" s="349" t="s">
        <v>1175</v>
      </c>
    </row>
    <row r="71" spans="2:7" x14ac:dyDescent="0.55000000000000004">
      <c r="B71" s="21">
        <v>51</v>
      </c>
      <c r="C71" s="349" t="s">
        <v>1176</v>
      </c>
      <c r="D71" s="349" t="s">
        <v>1177</v>
      </c>
      <c r="E71" s="21">
        <v>52</v>
      </c>
      <c r="F71" s="349" t="s">
        <v>1178</v>
      </c>
      <c r="G71" s="349" t="s">
        <v>1179</v>
      </c>
    </row>
    <row r="72" spans="2:7" x14ac:dyDescent="0.55000000000000004">
      <c r="B72" s="21">
        <v>53</v>
      </c>
      <c r="C72" s="349" t="s">
        <v>1180</v>
      </c>
      <c r="D72" s="349" t="s">
        <v>1181</v>
      </c>
      <c r="E72" s="21">
        <v>54</v>
      </c>
      <c r="F72" s="349" t="s">
        <v>1182</v>
      </c>
      <c r="G72" s="349" t="s">
        <v>1183</v>
      </c>
    </row>
    <row r="73" spans="2:7" x14ac:dyDescent="0.55000000000000004">
      <c r="B73" s="21">
        <v>55</v>
      </c>
      <c r="C73" s="349" t="s">
        <v>1184</v>
      </c>
      <c r="D73" s="349" t="s">
        <v>1185</v>
      </c>
      <c r="E73" s="21">
        <v>56</v>
      </c>
      <c r="F73" s="349" t="s">
        <v>1186</v>
      </c>
      <c r="G73" s="349" t="s">
        <v>1187</v>
      </c>
    </row>
    <row r="74" spans="2:7" x14ac:dyDescent="0.55000000000000004">
      <c r="B74" s="21">
        <v>57</v>
      </c>
      <c r="C74" s="349" t="s">
        <v>1188</v>
      </c>
      <c r="D74" s="349" t="s">
        <v>1189</v>
      </c>
      <c r="E74" s="21"/>
      <c r="F74" s="349"/>
      <c r="G74" s="349"/>
    </row>
    <row r="75" spans="2:7" ht="22.95" customHeight="1" x14ac:dyDescent="0.55000000000000004">
      <c r="B75" s="370" t="s">
        <v>684</v>
      </c>
      <c r="C75" s="370"/>
      <c r="D75" s="370"/>
      <c r="E75" s="370"/>
      <c r="F75" s="370"/>
      <c r="G75" s="370"/>
    </row>
    <row r="76" spans="2:7" ht="10.199999999999999" customHeight="1" x14ac:dyDescent="0.55000000000000004">
      <c r="B76" s="371"/>
      <c r="C76" s="371"/>
      <c r="D76" s="371"/>
      <c r="E76" s="371"/>
      <c r="F76" s="371"/>
      <c r="G76" s="371"/>
    </row>
    <row r="77" spans="2:7" x14ac:dyDescent="0.55000000000000004">
      <c r="B77" s="21">
        <v>1</v>
      </c>
      <c r="C77" s="349" t="s">
        <v>1190</v>
      </c>
      <c r="D77" s="349" t="s">
        <v>1006</v>
      </c>
    </row>
    <row r="80" spans="2:7" x14ac:dyDescent="0.55000000000000004">
      <c r="D80" s="372"/>
      <c r="E80" s="373"/>
    </row>
    <row r="81" spans="4:5" x14ac:dyDescent="0.55000000000000004">
      <c r="D81" s="372"/>
      <c r="E81" s="373"/>
    </row>
    <row r="82" spans="4:5" x14ac:dyDescent="0.55000000000000004">
      <c r="D82" s="372"/>
      <c r="E82" s="373"/>
    </row>
    <row r="83" spans="4:5" x14ac:dyDescent="0.55000000000000004">
      <c r="D83" s="372"/>
      <c r="E83" s="373"/>
    </row>
    <row r="84" spans="4:5" x14ac:dyDescent="0.55000000000000004">
      <c r="D84" s="372"/>
      <c r="E84" s="373"/>
    </row>
    <row r="85" spans="4:5" x14ac:dyDescent="0.55000000000000004">
      <c r="D85" s="372"/>
      <c r="E85" s="373"/>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C49B-0C06-4A7E-88BB-C88299A70CE5}">
  <sheetPr codeName="Sheet90">
    <pageSetUpPr fitToPage="1"/>
  </sheetPr>
  <dimension ref="A1:L93"/>
  <sheetViews>
    <sheetView view="pageBreakPreview" zoomScaleSheetLayoutView="100" workbookViewId="0">
      <pane ySplit="4" topLeftCell="A74"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4" t="s">
        <v>685</v>
      </c>
      <c r="C2" s="374"/>
      <c r="D2" s="374"/>
      <c r="E2" s="374"/>
      <c r="F2" s="374"/>
      <c r="G2" s="374"/>
    </row>
    <row r="3" spans="1:7" ht="43.2" customHeight="1" thickTop="1" x14ac:dyDescent="0.5">
      <c r="B3" s="375" t="s">
        <v>686</v>
      </c>
      <c r="C3" s="376" t="s">
        <v>687</v>
      </c>
      <c r="D3" s="377" t="s">
        <v>688</v>
      </c>
      <c r="E3" s="377" t="s">
        <v>689</v>
      </c>
      <c r="F3" s="376" t="s">
        <v>690</v>
      </c>
      <c r="G3" s="378" t="s">
        <v>691</v>
      </c>
    </row>
    <row r="4" spans="1:7" ht="15.6" customHeight="1" x14ac:dyDescent="0.5">
      <c r="B4" s="379"/>
      <c r="C4" s="380"/>
      <c r="D4" s="381"/>
      <c r="E4" s="381"/>
      <c r="F4" s="380"/>
      <c r="G4" s="382"/>
    </row>
    <row r="5" spans="1:7" x14ac:dyDescent="0.5">
      <c r="B5" s="383" t="s">
        <v>692</v>
      </c>
      <c r="C5" s="384" t="s">
        <v>693</v>
      </c>
      <c r="D5" s="385">
        <v>13.16</v>
      </c>
      <c r="E5" s="385">
        <v>26.32</v>
      </c>
      <c r="F5" s="386">
        <v>11.819339813075151</v>
      </c>
      <c r="G5" s="387">
        <v>13.219142767852061</v>
      </c>
    </row>
    <row r="6" spans="1:7" x14ac:dyDescent="0.5">
      <c r="B6" s="383"/>
      <c r="C6" s="384" t="s">
        <v>694</v>
      </c>
      <c r="D6" s="385">
        <v>11.816951431680724</v>
      </c>
      <c r="E6" s="385">
        <v>25.006617957047045</v>
      </c>
      <c r="F6" s="386">
        <v>11.819339813075151</v>
      </c>
      <c r="G6" s="387">
        <v>13.219142767852061</v>
      </c>
    </row>
    <row r="7" spans="1:7" x14ac:dyDescent="0.5">
      <c r="B7" s="383"/>
      <c r="C7" s="384" t="s">
        <v>695</v>
      </c>
      <c r="D7" s="385">
        <v>13.363292441443274</v>
      </c>
      <c r="E7" s="385">
        <v>25.73666035639911</v>
      </c>
      <c r="F7" s="386">
        <v>11.819953361764302</v>
      </c>
      <c r="G7" s="387">
        <v>13.222448472761426</v>
      </c>
    </row>
    <row r="8" spans="1:7" x14ac:dyDescent="0.5">
      <c r="B8" s="383"/>
      <c r="C8" s="384" t="s">
        <v>696</v>
      </c>
      <c r="D8" s="385">
        <v>12.318284521778926</v>
      </c>
      <c r="E8" s="385">
        <v>24.609603428122195</v>
      </c>
      <c r="F8" s="386">
        <v>11.819953361764302</v>
      </c>
      <c r="G8" s="387">
        <v>13.222448472761426</v>
      </c>
    </row>
    <row r="9" spans="1:7" x14ac:dyDescent="0.5">
      <c r="B9" s="383"/>
      <c r="C9" s="384" t="s">
        <v>697</v>
      </c>
      <c r="D9" s="385">
        <v>12.929596634805135</v>
      </c>
      <c r="E9" s="385">
        <v>24.718235375371478</v>
      </c>
      <c r="F9" s="386">
        <v>11.819953361764302</v>
      </c>
      <c r="G9" s="387">
        <v>13.222448472761426</v>
      </c>
    </row>
    <row r="10" spans="1:7" x14ac:dyDescent="0.5">
      <c r="B10" s="383"/>
      <c r="C10" s="384" t="s">
        <v>698</v>
      </c>
      <c r="D10" s="385">
        <v>11.951736161531082</v>
      </c>
      <c r="E10" s="385">
        <v>24.181674148504612</v>
      </c>
      <c r="F10" s="386">
        <v>12.002470922651838</v>
      </c>
      <c r="G10" s="387">
        <v>13.380715734342058</v>
      </c>
    </row>
    <row r="11" spans="1:7" x14ac:dyDescent="0.5">
      <c r="B11" s="383"/>
      <c r="C11" s="388" t="s">
        <v>699</v>
      </c>
      <c r="D11" s="385">
        <v>12.612714646290307</v>
      </c>
      <c r="E11" s="385">
        <v>23.566561135287632</v>
      </c>
      <c r="F11" s="386">
        <v>12.002470922651838</v>
      </c>
      <c r="G11" s="387">
        <v>13.380715734342058</v>
      </c>
    </row>
    <row r="12" spans="1:7" ht="15.7" x14ac:dyDescent="0.5">
      <c r="B12" s="383"/>
      <c r="C12" s="384" t="s">
        <v>700</v>
      </c>
      <c r="D12" s="385">
        <v>13.728236982312392</v>
      </c>
      <c r="E12" s="68">
        <v>23.950689239714208</v>
      </c>
      <c r="F12" s="386">
        <v>12.002470922651838</v>
      </c>
      <c r="G12" s="387">
        <v>13.380715734342058</v>
      </c>
    </row>
    <row r="13" spans="1:7" x14ac:dyDescent="0.5">
      <c r="B13" s="383"/>
      <c r="C13" s="384" t="s">
        <v>701</v>
      </c>
      <c r="D13" s="385">
        <v>13.721815808372343</v>
      </c>
      <c r="E13" s="385">
        <v>23.685945520507719</v>
      </c>
      <c r="F13" s="386">
        <v>12.530377839145361</v>
      </c>
      <c r="G13" s="387">
        <v>14.145685684631289</v>
      </c>
    </row>
    <row r="14" spans="1:7" x14ac:dyDescent="0.5">
      <c r="B14" s="383"/>
      <c r="C14" s="384" t="s">
        <v>702</v>
      </c>
      <c r="D14" s="385">
        <v>12.571112904904085</v>
      </c>
      <c r="E14" s="385">
        <v>23.515924128011669</v>
      </c>
      <c r="F14" s="386">
        <v>12.530377839145361</v>
      </c>
      <c r="G14" s="387">
        <v>14.145685684631289</v>
      </c>
    </row>
    <row r="15" spans="1:7" x14ac:dyDescent="0.5">
      <c r="B15" s="383"/>
      <c r="C15" s="389" t="s">
        <v>703</v>
      </c>
      <c r="D15" s="385">
        <v>13.032876950300775</v>
      </c>
      <c r="E15" s="385">
        <v>23.789940070288214</v>
      </c>
      <c r="F15" s="385">
        <v>12.53</v>
      </c>
      <c r="G15" s="390">
        <v>14.15</v>
      </c>
    </row>
    <row r="16" spans="1:7" x14ac:dyDescent="0.5">
      <c r="B16" s="383"/>
      <c r="C16" s="391" t="s">
        <v>704</v>
      </c>
      <c r="D16" s="392">
        <v>15.521353910118552</v>
      </c>
      <c r="E16" s="392">
        <v>26.736604040320529</v>
      </c>
      <c r="F16" s="393">
        <v>14.071350202018699</v>
      </c>
      <c r="G16" s="394">
        <v>15.39683208366394</v>
      </c>
    </row>
    <row r="17" spans="2:12" x14ac:dyDescent="0.5">
      <c r="B17" s="383" t="s">
        <v>705</v>
      </c>
      <c r="C17" s="384" t="s">
        <v>693</v>
      </c>
      <c r="D17" s="385">
        <v>14.300762622233968</v>
      </c>
      <c r="E17" s="385">
        <v>27.22566241426459</v>
      </c>
      <c r="F17" s="386">
        <v>14.071350202018699</v>
      </c>
      <c r="G17" s="387">
        <v>15.39683208366394</v>
      </c>
    </row>
    <row r="18" spans="2:12" x14ac:dyDescent="0.5">
      <c r="B18" s="383"/>
      <c r="C18" s="384" t="s">
        <v>694</v>
      </c>
      <c r="D18" s="385">
        <v>13.218551579964355</v>
      </c>
      <c r="E18" s="385">
        <v>26.553107547303295</v>
      </c>
      <c r="F18" s="386">
        <v>14.071350202018699</v>
      </c>
      <c r="G18" s="387">
        <v>15.39683208366394</v>
      </c>
    </row>
    <row r="19" spans="2:12" x14ac:dyDescent="0.5">
      <c r="B19" s="383"/>
      <c r="C19" s="384" t="s">
        <v>695</v>
      </c>
      <c r="D19" s="385">
        <v>13.558125880008676</v>
      </c>
      <c r="E19" s="385">
        <v>27.429870234647247</v>
      </c>
      <c r="F19" s="386">
        <v>19.238434846525774</v>
      </c>
      <c r="G19" s="387">
        <v>20.289614135064344</v>
      </c>
    </row>
    <row r="20" spans="2:12" x14ac:dyDescent="0.5">
      <c r="B20" s="383"/>
      <c r="C20" s="384" t="s">
        <v>696</v>
      </c>
      <c r="D20" s="385">
        <v>11.657476530295325</v>
      </c>
      <c r="E20" s="385">
        <v>26.981804455216579</v>
      </c>
      <c r="F20" s="386">
        <v>14.071350202018699</v>
      </c>
      <c r="G20" s="387">
        <v>15.39683208366394</v>
      </c>
    </row>
    <row r="21" spans="2:12" x14ac:dyDescent="0.5">
      <c r="B21" s="383"/>
      <c r="C21" s="384" t="s">
        <v>697</v>
      </c>
      <c r="D21" s="385">
        <v>11.39052843731629</v>
      </c>
      <c r="E21" s="385">
        <v>26.611238857128448</v>
      </c>
      <c r="F21" s="386">
        <v>14.071350202018699</v>
      </c>
      <c r="G21" s="387">
        <v>15.39683208366394</v>
      </c>
    </row>
    <row r="22" spans="2:12" ht="15.7" x14ac:dyDescent="0.55000000000000004">
      <c r="B22" s="383"/>
      <c r="C22" s="384" t="s">
        <v>698</v>
      </c>
      <c r="D22" s="385">
        <v>12.492902963707079</v>
      </c>
      <c r="E22" s="385">
        <v>25.723563578194213</v>
      </c>
      <c r="F22" s="386">
        <v>14.071350202018699</v>
      </c>
      <c r="G22" s="387">
        <v>15.39683208366394</v>
      </c>
      <c r="L22" s="32"/>
    </row>
    <row r="23" spans="2:12" x14ac:dyDescent="0.5">
      <c r="B23" s="383"/>
      <c r="C23" s="388" t="s">
        <v>699</v>
      </c>
      <c r="D23" s="385">
        <v>11.079516026474671</v>
      </c>
      <c r="E23" s="385">
        <v>23.356205044862907</v>
      </c>
      <c r="F23" s="386">
        <v>14.071350202018699</v>
      </c>
      <c r="G23" s="387">
        <v>15.39683208366394</v>
      </c>
    </row>
    <row r="24" spans="2:12" x14ac:dyDescent="0.5">
      <c r="B24" s="383"/>
      <c r="C24" s="384" t="s">
        <v>700</v>
      </c>
      <c r="D24" s="385">
        <v>11.552151420117305</v>
      </c>
      <c r="E24" s="385">
        <v>23.785373507739365</v>
      </c>
      <c r="F24" s="386">
        <v>14.071350202018699</v>
      </c>
      <c r="G24" s="387">
        <v>15.39683208366394</v>
      </c>
    </row>
    <row r="25" spans="2:12" x14ac:dyDescent="0.5">
      <c r="B25" s="383"/>
      <c r="C25" s="384" t="s">
        <v>701</v>
      </c>
      <c r="D25" s="385">
        <v>11.02491554951386</v>
      </c>
      <c r="E25" s="385">
        <v>24.165206112175344</v>
      </c>
      <c r="F25" s="386">
        <v>13.483624942682008</v>
      </c>
      <c r="G25" s="387">
        <v>14.802073261258784</v>
      </c>
    </row>
    <row r="26" spans="2:12" x14ac:dyDescent="0.5">
      <c r="B26" s="383"/>
      <c r="C26" s="384" t="s">
        <v>702</v>
      </c>
      <c r="D26" s="385">
        <v>11.12</v>
      </c>
      <c r="E26" s="385">
        <v>23.54</v>
      </c>
      <c r="F26" s="385">
        <v>13.483624942682008</v>
      </c>
      <c r="G26" s="390">
        <v>14.802073261258784</v>
      </c>
    </row>
    <row r="27" spans="2:12" x14ac:dyDescent="0.5">
      <c r="B27" s="383"/>
      <c r="C27" s="389" t="s">
        <v>703</v>
      </c>
      <c r="D27" s="385">
        <v>11.796989885236494</v>
      </c>
      <c r="E27" s="385">
        <v>24.649244718654828</v>
      </c>
      <c r="F27" s="386">
        <v>13.483624942682008</v>
      </c>
      <c r="G27" s="387">
        <v>14.802073261258784</v>
      </c>
    </row>
    <row r="28" spans="2:12" x14ac:dyDescent="0.5">
      <c r="B28" s="383"/>
      <c r="C28" s="391" t="s">
        <v>704</v>
      </c>
      <c r="D28" s="392">
        <v>13.14771003893402</v>
      </c>
      <c r="E28" s="392">
        <v>25.913657073430095</v>
      </c>
      <c r="F28" s="393">
        <v>13.89296707035685</v>
      </c>
      <c r="G28" s="394">
        <v>15.151487358371666</v>
      </c>
    </row>
    <row r="29" spans="2:12" x14ac:dyDescent="0.5">
      <c r="B29" s="383" t="s">
        <v>706</v>
      </c>
      <c r="C29" s="384" t="s">
        <v>693</v>
      </c>
      <c r="D29" s="385">
        <v>10.383118579146172</v>
      </c>
      <c r="E29" s="385">
        <v>24.270848330340463</v>
      </c>
      <c r="F29" s="386">
        <v>13.89296707035685</v>
      </c>
      <c r="G29" s="387">
        <v>15.151487358371666</v>
      </c>
    </row>
    <row r="30" spans="2:12" x14ac:dyDescent="0.5">
      <c r="B30" s="383"/>
      <c r="C30" s="384" t="s">
        <v>694</v>
      </c>
      <c r="D30" s="385">
        <v>11.131220863316514</v>
      </c>
      <c r="E30" s="385">
        <v>24.442674470952021</v>
      </c>
      <c r="F30" s="386">
        <v>13.89296707035685</v>
      </c>
      <c r="G30" s="387">
        <v>15.151487358371666</v>
      </c>
    </row>
    <row r="31" spans="2:12" x14ac:dyDescent="0.5">
      <c r="B31" s="383"/>
      <c r="C31" s="384" t="s">
        <v>695</v>
      </c>
      <c r="D31" s="385">
        <v>10.57147920952751</v>
      </c>
      <c r="E31" s="385">
        <v>23.054486267096429</v>
      </c>
      <c r="F31" s="386">
        <v>13.391815801554612</v>
      </c>
      <c r="G31" s="387">
        <v>14.682035727312943</v>
      </c>
    </row>
    <row r="32" spans="2:12" x14ac:dyDescent="0.5">
      <c r="B32" s="383"/>
      <c r="C32" s="384" t="s">
        <v>696</v>
      </c>
      <c r="D32" s="385">
        <v>10.260600069052655</v>
      </c>
      <c r="E32" s="385">
        <v>23.096153069068855</v>
      </c>
      <c r="F32" s="386">
        <v>13.391815801554612</v>
      </c>
      <c r="G32" s="387">
        <v>14.682035727312943</v>
      </c>
    </row>
    <row r="33" spans="2:7" x14ac:dyDescent="0.5">
      <c r="B33" s="383"/>
      <c r="C33" s="384" t="s">
        <v>697</v>
      </c>
      <c r="D33" s="385">
        <v>10.890369486583452</v>
      </c>
      <c r="E33" s="385">
        <v>23.495406718067652</v>
      </c>
      <c r="F33" s="386">
        <v>13.391815801554612</v>
      </c>
      <c r="G33" s="387">
        <v>14.682035727312943</v>
      </c>
    </row>
    <row r="34" spans="2:7" x14ac:dyDescent="0.5">
      <c r="B34" s="383"/>
      <c r="C34" s="384" t="s">
        <v>698</v>
      </c>
      <c r="D34" s="385">
        <v>10.37579745794149</v>
      </c>
      <c r="E34" s="385">
        <v>23.341427634856426</v>
      </c>
      <c r="F34" s="386">
        <v>13.391815801554612</v>
      </c>
      <c r="G34" s="387">
        <v>14.682035727312943</v>
      </c>
    </row>
    <row r="35" spans="2:7" x14ac:dyDescent="0.5">
      <c r="B35" s="383"/>
      <c r="C35" s="388" t="s">
        <v>699</v>
      </c>
      <c r="D35" s="385">
        <v>9.8709169369038623</v>
      </c>
      <c r="E35" s="385">
        <v>22.007541111674627</v>
      </c>
      <c r="F35" s="386">
        <v>12.617144131548457</v>
      </c>
      <c r="G35" s="387">
        <v>13.931345731625552</v>
      </c>
    </row>
    <row r="36" spans="2:7" x14ac:dyDescent="0.5">
      <c r="B36" s="383"/>
      <c r="C36" s="384" t="s">
        <v>700</v>
      </c>
      <c r="D36" s="385">
        <v>10.35466446115827</v>
      </c>
      <c r="E36" s="385">
        <v>22.560696317196342</v>
      </c>
      <c r="F36" s="386">
        <v>12.617144131548457</v>
      </c>
      <c r="G36" s="387">
        <v>13.931345731625552</v>
      </c>
    </row>
    <row r="37" spans="2:7" x14ac:dyDescent="0.5">
      <c r="B37" s="383"/>
      <c r="C37" s="384" t="s">
        <v>701</v>
      </c>
      <c r="D37" s="385">
        <v>10.680037361660986</v>
      </c>
      <c r="E37" s="385">
        <v>23.114249303778823</v>
      </c>
      <c r="F37" s="386">
        <v>12.579751587733625</v>
      </c>
      <c r="G37" s="387">
        <v>14.000994515942654</v>
      </c>
    </row>
    <row r="38" spans="2:7" x14ac:dyDescent="0.5">
      <c r="B38" s="383"/>
      <c r="C38" s="384" t="s">
        <v>702</v>
      </c>
      <c r="D38" s="385">
        <v>10.18957184185826</v>
      </c>
      <c r="E38" s="385">
        <v>22.061474927702847</v>
      </c>
      <c r="F38" s="386">
        <v>12.579751587733625</v>
      </c>
      <c r="G38" s="387">
        <v>14.000994515942654</v>
      </c>
    </row>
    <row r="39" spans="2:7" x14ac:dyDescent="0.5">
      <c r="B39" s="383"/>
      <c r="C39" s="389" t="s">
        <v>703</v>
      </c>
      <c r="D39" s="385">
        <v>10.223916840437862</v>
      </c>
      <c r="E39" s="385">
        <v>23.814244136422204</v>
      </c>
      <c r="F39" s="386">
        <v>12.579751587733625</v>
      </c>
      <c r="G39" s="387">
        <v>14.000994515942654</v>
      </c>
    </row>
    <row r="40" spans="2:7" x14ac:dyDescent="0.5">
      <c r="B40" s="383"/>
      <c r="C40" s="391" t="s">
        <v>704</v>
      </c>
      <c r="D40" s="392">
        <v>11.57947623786181</v>
      </c>
      <c r="E40" s="392">
        <v>25.057645605585833</v>
      </c>
      <c r="F40" s="393">
        <v>12.774389599059283</v>
      </c>
      <c r="G40" s="394">
        <v>14.28518845794096</v>
      </c>
    </row>
    <row r="41" spans="2:7" x14ac:dyDescent="0.5">
      <c r="B41" s="383" t="s">
        <v>707</v>
      </c>
      <c r="C41" s="384" t="s">
        <v>693</v>
      </c>
      <c r="D41" s="385">
        <v>9.7899999999999991</v>
      </c>
      <c r="E41" s="385">
        <v>23.75</v>
      </c>
      <c r="F41" s="386">
        <v>12.774389599059283</v>
      </c>
      <c r="G41" s="387">
        <v>14.28518845794096</v>
      </c>
    </row>
    <row r="42" spans="2:7" x14ac:dyDescent="0.5">
      <c r="B42" s="383"/>
      <c r="C42" s="384" t="s">
        <v>694</v>
      </c>
      <c r="D42" s="385">
        <v>9.6250693535096019</v>
      </c>
      <c r="E42" s="385">
        <v>23.245652103222671</v>
      </c>
      <c r="F42" s="386">
        <v>12.774389599059283</v>
      </c>
      <c r="G42" s="387">
        <v>14.28518845794096</v>
      </c>
    </row>
    <row r="43" spans="2:7" x14ac:dyDescent="0.5">
      <c r="B43" s="383"/>
      <c r="C43" s="384" t="s">
        <v>695</v>
      </c>
      <c r="D43" s="385">
        <v>9.6241651403472392</v>
      </c>
      <c r="E43" s="385">
        <v>23.244645451803962</v>
      </c>
      <c r="F43" s="386">
        <v>12.774389599059283</v>
      </c>
      <c r="G43" s="387">
        <v>14.28518845794096</v>
      </c>
    </row>
    <row r="44" spans="2:7" x14ac:dyDescent="0.5">
      <c r="B44" s="383"/>
      <c r="C44" s="384" t="s">
        <v>696</v>
      </c>
      <c r="D44" s="385">
        <v>10.14294912092959</v>
      </c>
      <c r="E44" s="385">
        <v>23.324402745791893</v>
      </c>
      <c r="F44" s="386">
        <v>12.487061214849648</v>
      </c>
      <c r="G44" s="387">
        <v>14.193523369794079</v>
      </c>
    </row>
    <row r="45" spans="2:7" x14ac:dyDescent="0.5">
      <c r="B45" s="383"/>
      <c r="C45" s="384" t="s">
        <v>697</v>
      </c>
      <c r="D45" s="385">
        <v>9.7488743821116994</v>
      </c>
      <c r="E45" s="385">
        <v>23.14275945277603</v>
      </c>
      <c r="F45" s="386">
        <v>12.487061214849648</v>
      </c>
      <c r="G45" s="387">
        <v>14.193523369794079</v>
      </c>
    </row>
    <row r="46" spans="2:7" x14ac:dyDescent="0.5">
      <c r="B46" s="383"/>
      <c r="C46" s="384" t="s">
        <v>698</v>
      </c>
      <c r="D46" s="385">
        <v>9.2075948405192616</v>
      </c>
      <c r="E46" s="385">
        <v>22.975204030839627</v>
      </c>
      <c r="F46" s="386">
        <v>12.147208074608924</v>
      </c>
      <c r="G46" s="387">
        <v>13.973284490890556</v>
      </c>
    </row>
    <row r="47" spans="2:7" x14ac:dyDescent="0.5">
      <c r="B47" s="383"/>
      <c r="C47" s="388" t="s">
        <v>699</v>
      </c>
      <c r="D47" s="385">
        <v>8.999314297898664</v>
      </c>
      <c r="E47" s="385">
        <v>22.042218422207377</v>
      </c>
      <c r="F47" s="386">
        <v>12.147208074608924</v>
      </c>
      <c r="G47" s="387">
        <v>13.973284490890556</v>
      </c>
    </row>
    <row r="48" spans="2:7" x14ac:dyDescent="0.5">
      <c r="B48" s="383"/>
      <c r="C48" s="384" t="s">
        <v>700</v>
      </c>
      <c r="D48" s="385">
        <v>9.8990154085577799</v>
      </c>
      <c r="E48" s="385">
        <v>22.641497683882665</v>
      </c>
      <c r="F48" s="386">
        <v>12.147208074608924</v>
      </c>
      <c r="G48" s="387">
        <v>13.973284490890556</v>
      </c>
    </row>
    <row r="49" spans="2:7" x14ac:dyDescent="0.5">
      <c r="B49" s="383"/>
      <c r="C49" s="384" t="s">
        <v>701</v>
      </c>
      <c r="D49" s="385">
        <v>9.4958269213608464</v>
      </c>
      <c r="E49" s="385">
        <v>23.095987955769512</v>
      </c>
      <c r="F49" s="386">
        <v>11.548622690689683</v>
      </c>
      <c r="G49" s="387">
        <v>13.590746210778395</v>
      </c>
    </row>
    <row r="50" spans="2:7" x14ac:dyDescent="0.5">
      <c r="B50" s="383"/>
      <c r="C50" s="384" t="s">
        <v>702</v>
      </c>
      <c r="D50" s="385">
        <v>9.2796385694012518</v>
      </c>
      <c r="E50" s="385">
        <v>24.820682397950556</v>
      </c>
      <c r="F50" s="386">
        <v>11.548622690689683</v>
      </c>
      <c r="G50" s="387">
        <v>13.590746210778395</v>
      </c>
    </row>
    <row r="51" spans="2:7" x14ac:dyDescent="0.5">
      <c r="B51" s="383"/>
      <c r="C51" s="389" t="s">
        <v>703</v>
      </c>
      <c r="D51" s="385">
        <v>9.3604774590760655</v>
      </c>
      <c r="E51" s="385">
        <v>25.526540216291711</v>
      </c>
      <c r="F51" s="386">
        <v>11.548622690689683</v>
      </c>
      <c r="G51" s="387">
        <v>13.590746210778395</v>
      </c>
    </row>
    <row r="52" spans="2:7" x14ac:dyDescent="0.5">
      <c r="B52" s="383"/>
      <c r="C52" s="391" t="s">
        <v>704</v>
      </c>
      <c r="D52" s="392">
        <v>12.210815764405197</v>
      </c>
      <c r="E52" s="392">
        <v>27.898577374655332</v>
      </c>
      <c r="F52" s="393">
        <v>12.014146999498589</v>
      </c>
      <c r="G52" s="394">
        <v>14.157046607132401</v>
      </c>
    </row>
    <row r="53" spans="2:7" x14ac:dyDescent="0.5">
      <c r="B53" s="383" t="s">
        <v>708</v>
      </c>
      <c r="C53" s="384" t="s">
        <v>693</v>
      </c>
      <c r="D53" s="385">
        <v>12.430431496076304</v>
      </c>
      <c r="E53" s="385">
        <v>28.329459684612701</v>
      </c>
      <c r="F53" s="386">
        <v>12.014146999498589</v>
      </c>
      <c r="G53" s="387">
        <v>14.157046607132401</v>
      </c>
    </row>
    <row r="54" spans="2:7" x14ac:dyDescent="0.5">
      <c r="B54" s="383"/>
      <c r="C54" s="384" t="s">
        <v>694</v>
      </c>
      <c r="D54" s="385">
        <v>12.746177928028843</v>
      </c>
      <c r="E54" s="385">
        <v>28.259459386582026</v>
      </c>
      <c r="F54" s="386">
        <v>12.014146999498589</v>
      </c>
      <c r="G54" s="387">
        <v>14.157046607132401</v>
      </c>
    </row>
    <row r="55" spans="2:7" x14ac:dyDescent="0.5">
      <c r="B55" s="383"/>
      <c r="C55" s="384" t="s">
        <v>695</v>
      </c>
      <c r="D55" s="385">
        <v>11.977889342198337</v>
      </c>
      <c r="E55" s="385">
        <v>27.702608887569909</v>
      </c>
      <c r="F55" s="386">
        <v>11.737948356335249</v>
      </c>
      <c r="G55" s="387">
        <v>14.029879758153923</v>
      </c>
    </row>
    <row r="56" spans="2:7" x14ac:dyDescent="0.5">
      <c r="B56" s="383"/>
      <c r="C56" s="384" t="s">
        <v>696</v>
      </c>
      <c r="D56" s="385">
        <v>11.766262665255409</v>
      </c>
      <c r="E56" s="385">
        <v>27.83414439667833</v>
      </c>
      <c r="F56" s="386">
        <v>11.737948356335249</v>
      </c>
      <c r="G56" s="387">
        <v>14.029879758153923</v>
      </c>
    </row>
    <row r="57" spans="2:7" x14ac:dyDescent="0.5">
      <c r="B57" s="383"/>
      <c r="C57" s="384" t="s">
        <v>697</v>
      </c>
      <c r="D57" s="385">
        <v>10.513870956160943</v>
      </c>
      <c r="E57" s="385">
        <v>26.650674928838473</v>
      </c>
      <c r="F57" s="386">
        <v>11.737948356335249</v>
      </c>
      <c r="G57" s="387">
        <v>14.029879758153923</v>
      </c>
    </row>
    <row r="58" spans="2:7" x14ac:dyDescent="0.5">
      <c r="B58" s="383"/>
      <c r="C58" s="384" t="s">
        <v>698</v>
      </c>
      <c r="D58" s="385">
        <v>10.46537430457175</v>
      </c>
      <c r="E58" s="385">
        <v>26.778968763345262</v>
      </c>
      <c r="F58" s="386">
        <v>11.559128830288401</v>
      </c>
      <c r="G58" s="387">
        <v>13.855150407606894</v>
      </c>
    </row>
    <row r="59" spans="2:7" x14ac:dyDescent="0.5">
      <c r="B59" s="383"/>
      <c r="C59" s="388" t="s">
        <v>699</v>
      </c>
      <c r="D59" s="385">
        <v>8.5171693033757467</v>
      </c>
      <c r="E59" s="385">
        <v>25.051912698659528</v>
      </c>
      <c r="F59" s="386">
        <v>11.559128830288401</v>
      </c>
      <c r="G59" s="387">
        <v>13.855150407606894</v>
      </c>
    </row>
    <row r="60" spans="2:7" x14ac:dyDescent="0.5">
      <c r="B60" s="383"/>
      <c r="C60" s="384" t="s">
        <v>700</v>
      </c>
      <c r="D60" s="385">
        <v>8.1927381778316501</v>
      </c>
      <c r="E60" s="385">
        <v>24.843453677579866</v>
      </c>
      <c r="F60" s="386">
        <v>11.559128830288401</v>
      </c>
      <c r="G60" s="387">
        <v>13.855150407606894</v>
      </c>
    </row>
    <row r="61" spans="2:7" x14ac:dyDescent="0.5">
      <c r="B61" s="383"/>
      <c r="C61" s="384" t="s">
        <v>701</v>
      </c>
      <c r="D61" s="385">
        <v>8.1062027040308671</v>
      </c>
      <c r="E61" s="385">
        <v>23.709509608831265</v>
      </c>
      <c r="F61" s="386">
        <v>11.084873976009721</v>
      </c>
      <c r="G61" s="387">
        <v>13.639701821862628</v>
      </c>
    </row>
    <row r="62" spans="2:7" x14ac:dyDescent="0.5">
      <c r="B62" s="383"/>
      <c r="C62" s="384" t="s">
        <v>702</v>
      </c>
      <c r="D62" s="385">
        <v>8.4531567052804437</v>
      </c>
      <c r="E62" s="385">
        <v>23.921589361301592</v>
      </c>
      <c r="F62" s="386">
        <v>11.084873976009721</v>
      </c>
      <c r="G62" s="387">
        <v>13.639701821862628</v>
      </c>
    </row>
    <row r="63" spans="2:7" x14ac:dyDescent="0.5">
      <c r="B63" s="383"/>
      <c r="C63" s="389" t="s">
        <v>703</v>
      </c>
      <c r="D63" s="385">
        <v>7.9661429557081682</v>
      </c>
      <c r="E63" s="385">
        <v>24.012279440293252</v>
      </c>
      <c r="F63" s="386">
        <v>11.084873976009721</v>
      </c>
      <c r="G63" s="387">
        <v>13.639701821862628</v>
      </c>
    </row>
    <row r="64" spans="2:7" x14ac:dyDescent="0.5">
      <c r="B64" s="383"/>
      <c r="C64" s="391" t="s">
        <v>704</v>
      </c>
      <c r="D64" s="392">
        <v>9.5136027876060982</v>
      </c>
      <c r="E64" s="392">
        <v>26.180042309046598</v>
      </c>
      <c r="F64" s="393">
        <v>11.119414213475601</v>
      </c>
      <c r="G64" s="394">
        <v>14.185728960162095</v>
      </c>
    </row>
    <row r="65" spans="2:7" x14ac:dyDescent="0.5">
      <c r="B65" s="383" t="s">
        <v>709</v>
      </c>
      <c r="C65" s="384" t="s">
        <v>693</v>
      </c>
      <c r="D65" s="385">
        <v>7.2397591322019323</v>
      </c>
      <c r="E65" s="385">
        <v>24.236822716837246</v>
      </c>
      <c r="F65" s="386">
        <v>11.119414213475608</v>
      </c>
      <c r="G65" s="387">
        <v>14.185728960162095</v>
      </c>
    </row>
    <row r="66" spans="2:7" x14ac:dyDescent="0.5">
      <c r="B66" s="383"/>
      <c r="C66" s="384" t="s">
        <v>694</v>
      </c>
      <c r="D66" s="385">
        <v>7.6563682004138283</v>
      </c>
      <c r="E66" s="385">
        <v>23.612741471120451</v>
      </c>
      <c r="F66" s="386">
        <v>11.119414213475608</v>
      </c>
      <c r="G66" s="387">
        <v>14.185728960162095</v>
      </c>
    </row>
    <row r="67" spans="2:7" x14ac:dyDescent="0.5">
      <c r="B67" s="383"/>
      <c r="C67" s="384" t="s">
        <v>695</v>
      </c>
      <c r="D67" s="385">
        <v>7.9156746045439377</v>
      </c>
      <c r="E67" s="385">
        <v>23.127433796822665</v>
      </c>
      <c r="F67" s="386">
        <v>10.56053542285024</v>
      </c>
      <c r="G67" s="387">
        <v>13.525016430005495</v>
      </c>
    </row>
    <row r="68" spans="2:7" x14ac:dyDescent="0.5">
      <c r="B68" s="383"/>
      <c r="C68" s="384" t="s">
        <v>696</v>
      </c>
      <c r="D68" s="385">
        <v>7.2508635888635746</v>
      </c>
      <c r="E68" s="385">
        <v>22.551608682534479</v>
      </c>
      <c r="F68" s="386">
        <v>10.56053542285024</v>
      </c>
      <c r="G68" s="387">
        <v>13.525016430005495</v>
      </c>
    </row>
    <row r="69" spans="2:7" x14ac:dyDescent="0.5">
      <c r="B69" s="383"/>
      <c r="C69" s="384" t="s">
        <v>697</v>
      </c>
      <c r="D69" s="385">
        <v>6.9532414969145862</v>
      </c>
      <c r="E69" s="385">
        <v>21.86674284653073</v>
      </c>
      <c r="F69" s="386">
        <v>10.56053542285024</v>
      </c>
      <c r="G69" s="387">
        <v>13.525016430005495</v>
      </c>
    </row>
    <row r="70" spans="2:7" x14ac:dyDescent="0.5">
      <c r="B70" s="383"/>
      <c r="C70" s="384" t="s">
        <v>698</v>
      </c>
      <c r="D70" s="385">
        <v>7.8067259889863543</v>
      </c>
      <c r="E70" s="385">
        <v>22.997791886202222</v>
      </c>
      <c r="F70" s="386">
        <v>10.49859677330252</v>
      </c>
      <c r="G70" s="387">
        <v>13.429390405203897</v>
      </c>
    </row>
    <row r="71" spans="2:7" x14ac:dyDescent="0.5">
      <c r="B71" s="383"/>
      <c r="C71" s="388" t="s">
        <v>699</v>
      </c>
      <c r="D71" s="385">
        <v>6.9938841293951599</v>
      </c>
      <c r="E71" s="385">
        <v>23.196504924395736</v>
      </c>
      <c r="F71" s="386">
        <v>10.49859677330252</v>
      </c>
      <c r="G71" s="387">
        <v>13.429390405203897</v>
      </c>
    </row>
    <row r="72" spans="2:7" x14ac:dyDescent="0.5">
      <c r="B72" s="383"/>
      <c r="C72" s="384" t="s">
        <v>700</v>
      </c>
      <c r="D72" s="385">
        <v>7.039836177716623</v>
      </c>
      <c r="E72" s="385">
        <v>23.37948766025907</v>
      </c>
      <c r="F72" s="386">
        <v>10.49859677330252</v>
      </c>
      <c r="G72" s="387">
        <v>13.429390405203897</v>
      </c>
    </row>
    <row r="73" spans="2:7" x14ac:dyDescent="0.5">
      <c r="B73" s="383"/>
      <c r="C73" s="384" t="s">
        <v>701</v>
      </c>
      <c r="D73" s="385">
        <v>7.3568586687581403</v>
      </c>
      <c r="E73" s="385">
        <v>24.426745702170653</v>
      </c>
      <c r="F73" s="386">
        <v>10.681150892207606</v>
      </c>
      <c r="G73" s="387">
        <v>13.582633056154224</v>
      </c>
    </row>
    <row r="74" spans="2:7" x14ac:dyDescent="0.5">
      <c r="B74" s="383"/>
      <c r="C74" s="384" t="s">
        <v>702</v>
      </c>
      <c r="D74" s="385">
        <v>6.7774881645754252</v>
      </c>
      <c r="E74" s="385">
        <v>24.043022752227458</v>
      </c>
      <c r="F74" s="386">
        <v>10.681150892207606</v>
      </c>
      <c r="G74" s="387">
        <v>13.582633056154224</v>
      </c>
    </row>
    <row r="75" spans="2:7" x14ac:dyDescent="0.5">
      <c r="B75" s="383"/>
      <c r="C75" s="389" t="s">
        <v>703</v>
      </c>
      <c r="D75" s="385">
        <v>7.0752657550652671</v>
      </c>
      <c r="E75" s="385">
        <v>25.376984352117653</v>
      </c>
      <c r="F75" s="386">
        <v>10.681150892207606</v>
      </c>
      <c r="G75" s="387">
        <v>13.582633056154224</v>
      </c>
    </row>
    <row r="76" spans="2:7" x14ac:dyDescent="0.5">
      <c r="B76" s="383"/>
      <c r="C76" s="391" t="s">
        <v>704</v>
      </c>
      <c r="D76" s="392">
        <v>8.0343832614360782</v>
      </c>
      <c r="E76" s="392">
        <v>27.519389234298998</v>
      </c>
      <c r="F76" s="393">
        <v>10.806909263282272</v>
      </c>
      <c r="G76" s="394">
        <v>13.576576873892053</v>
      </c>
    </row>
    <row r="77" spans="2:7" x14ac:dyDescent="0.5">
      <c r="B77" s="383" t="s">
        <v>710</v>
      </c>
      <c r="C77" s="384" t="s">
        <v>693</v>
      </c>
      <c r="D77" s="385">
        <v>6.5098453187751524</v>
      </c>
      <c r="E77" s="385">
        <v>25.160521399162462</v>
      </c>
      <c r="F77" s="386">
        <v>10.806909263282272</v>
      </c>
      <c r="G77" s="387">
        <v>13.576576873892053</v>
      </c>
    </row>
    <row r="78" spans="2:7" x14ac:dyDescent="0.5">
      <c r="B78" s="383"/>
      <c r="C78" s="384" t="s">
        <v>694</v>
      </c>
      <c r="D78" s="385">
        <v>7.1452592561247572</v>
      </c>
      <c r="E78" s="385">
        <v>25.172272499865826</v>
      </c>
      <c r="F78" s="386">
        <v>10.806909263282272</v>
      </c>
      <c r="G78" s="387">
        <v>13.576576873892053</v>
      </c>
    </row>
    <row r="79" spans="2:7" x14ac:dyDescent="0.5">
      <c r="B79" s="383"/>
      <c r="C79" s="384" t="s">
        <v>695</v>
      </c>
      <c r="D79" s="385">
        <v>7.8027272468889715</v>
      </c>
      <c r="E79" s="385">
        <v>25.023719059396271</v>
      </c>
      <c r="F79" s="386">
        <v>10.637261310209341</v>
      </c>
      <c r="G79" s="387">
        <v>13.464251548563832</v>
      </c>
    </row>
    <row r="80" spans="2:7" x14ac:dyDescent="0.5">
      <c r="B80" s="383"/>
      <c r="C80" s="395" t="s">
        <v>696</v>
      </c>
      <c r="D80" s="396">
        <v>7.4468931115666184</v>
      </c>
      <c r="E80" s="396">
        <v>24.280535552404388</v>
      </c>
      <c r="F80" s="397">
        <v>10.637261310209341</v>
      </c>
      <c r="G80" s="398">
        <v>13.464251548563832</v>
      </c>
    </row>
    <row r="81" spans="2:7" x14ac:dyDescent="0.5">
      <c r="B81" s="383"/>
      <c r="C81" s="395" t="s">
        <v>697</v>
      </c>
      <c r="D81" s="396">
        <v>7.47</v>
      </c>
      <c r="E81" s="396">
        <v>24.58</v>
      </c>
      <c r="F81" s="397">
        <v>10.64</v>
      </c>
      <c r="G81" s="398">
        <v>13.46</v>
      </c>
    </row>
    <row r="82" spans="2:7" x14ac:dyDescent="0.5">
      <c r="B82" s="383"/>
      <c r="C82" s="395" t="s">
        <v>698</v>
      </c>
      <c r="D82" s="396">
        <v>7.93</v>
      </c>
      <c r="E82" s="396">
        <v>24.29</v>
      </c>
      <c r="F82" s="397">
        <v>10.210000000000001</v>
      </c>
      <c r="G82" s="398">
        <v>13.06</v>
      </c>
    </row>
    <row r="83" spans="2:7" x14ac:dyDescent="0.5">
      <c r="B83" s="383"/>
      <c r="C83" s="395" t="s">
        <v>699</v>
      </c>
      <c r="D83" s="396">
        <v>6.88</v>
      </c>
      <c r="E83" s="396">
        <v>23.52</v>
      </c>
      <c r="F83" s="397">
        <v>10.212187735326593</v>
      </c>
      <c r="G83" s="398">
        <v>13.057180007825817</v>
      </c>
    </row>
    <row r="84" spans="2:7" x14ac:dyDescent="0.5">
      <c r="B84" s="383"/>
      <c r="C84" s="395" t="s">
        <v>700</v>
      </c>
      <c r="D84" s="396">
        <v>7.1608172689458574</v>
      </c>
      <c r="E84" s="396">
        <v>24.300280732421349</v>
      </c>
      <c r="F84" s="397">
        <v>10.094189723289936</v>
      </c>
      <c r="G84" s="398">
        <v>12.917839740843776</v>
      </c>
    </row>
    <row r="85" spans="2:7" x14ac:dyDescent="0.5">
      <c r="B85" s="383"/>
      <c r="C85" s="395" t="s">
        <v>701</v>
      </c>
      <c r="D85" s="396">
        <v>7.1036777536171938</v>
      </c>
      <c r="E85" s="396">
        <v>24.597990471196631</v>
      </c>
      <c r="F85" s="397">
        <v>10.222174099195181</v>
      </c>
      <c r="G85" s="398">
        <v>13.042310350378699</v>
      </c>
    </row>
    <row r="86" spans="2:7" x14ac:dyDescent="0.5">
      <c r="B86" s="383"/>
      <c r="C86" s="395" t="s">
        <v>702</v>
      </c>
      <c r="D86" s="396">
        <v>6.8562507752171582</v>
      </c>
      <c r="E86" s="396">
        <v>24.696842854786439</v>
      </c>
      <c r="F86" s="397">
        <v>10.156648586639761</v>
      </c>
      <c r="G86" s="398">
        <v>12.991554789991129</v>
      </c>
    </row>
    <row r="87" spans="2:7" x14ac:dyDescent="0.5">
      <c r="B87" s="383"/>
      <c r="C87" s="395" t="s">
        <v>703</v>
      </c>
      <c r="D87" s="396">
        <v>7.1809423434170103</v>
      </c>
      <c r="E87" s="396">
        <v>25.205249845640282</v>
      </c>
      <c r="F87" s="397">
        <v>10.135485749690387</v>
      </c>
      <c r="G87" s="398">
        <v>12.967652134124588</v>
      </c>
    </row>
    <row r="88" spans="2:7" x14ac:dyDescent="0.5">
      <c r="B88" s="383"/>
      <c r="C88" s="391" t="s">
        <v>704</v>
      </c>
      <c r="D88" s="392">
        <v>8.048437675689236</v>
      </c>
      <c r="E88" s="392">
        <v>27.095827441565906</v>
      </c>
      <c r="F88" s="393">
        <v>10.585051224201854</v>
      </c>
      <c r="G88" s="394">
        <v>13.421145519453477</v>
      </c>
    </row>
    <row r="89" spans="2:7" x14ac:dyDescent="0.5">
      <c r="B89" s="399" t="s">
        <v>711</v>
      </c>
      <c r="C89" s="384" t="s">
        <v>693</v>
      </c>
      <c r="D89" s="385">
        <v>6.7534472835053361</v>
      </c>
      <c r="E89" s="385">
        <v>25.684323118039742</v>
      </c>
      <c r="F89" s="386">
        <v>10.477238477582306</v>
      </c>
      <c r="G89" s="387">
        <v>13.283615701745738</v>
      </c>
    </row>
    <row r="90" spans="2:7" x14ac:dyDescent="0.5">
      <c r="B90" s="400"/>
      <c r="C90" s="384" t="s">
        <v>694</v>
      </c>
      <c r="D90" s="396">
        <v>7.395800161958678</v>
      </c>
      <c r="E90" s="396">
        <v>26.47980432692875</v>
      </c>
      <c r="F90" s="397">
        <v>10.345225762717776</v>
      </c>
      <c r="G90" s="401">
        <v>13.116242765092949</v>
      </c>
    </row>
    <row r="91" spans="2:7" x14ac:dyDescent="0.5">
      <c r="B91" s="400"/>
      <c r="C91" s="395" t="s">
        <v>695</v>
      </c>
      <c r="D91" s="396">
        <v>7.3124102735474024</v>
      </c>
      <c r="E91" s="396">
        <v>27.459988815107224</v>
      </c>
      <c r="F91" s="397">
        <v>10.191169346463976</v>
      </c>
      <c r="G91" s="401">
        <v>12.981004367218903</v>
      </c>
    </row>
    <row r="92" spans="2:7" ht="14.7" thickBot="1" x14ac:dyDescent="0.55000000000000004">
      <c r="B92" s="402"/>
      <c r="C92" s="403" t="s">
        <v>696</v>
      </c>
      <c r="D92" s="404">
        <v>7.6648334355488092</v>
      </c>
      <c r="E92" s="404">
        <v>27.501059659617244</v>
      </c>
      <c r="F92" s="404">
        <v>10.148528717269215</v>
      </c>
      <c r="G92" s="404">
        <v>12.95367385356481</v>
      </c>
    </row>
    <row r="93" spans="2:7" ht="14.7" thickTop="1" x14ac:dyDescent="0.5"/>
  </sheetData>
  <mergeCells count="15">
    <mergeCell ref="B77:B88"/>
    <mergeCell ref="B89:B92"/>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6"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D683-8FA0-45F1-9021-474E15CDC83A}">
  <sheetPr codeName="Sheet91">
    <pageSetUpPr fitToPage="1"/>
  </sheetPr>
  <dimension ref="A1:L97"/>
  <sheetViews>
    <sheetView view="pageBreakPreview" zoomScaleNormal="100" zoomScaleSheetLayoutView="100" workbookViewId="0">
      <pane ySplit="4" topLeftCell="A77"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5" t="s">
        <v>712</v>
      </c>
      <c r="C2" s="405"/>
      <c r="D2" s="405"/>
      <c r="E2" s="405"/>
      <c r="F2" s="405"/>
      <c r="G2" s="405"/>
      <c r="H2" s="405"/>
    </row>
    <row r="3" spans="1:8" ht="43.2" customHeight="1" thickTop="1" x14ac:dyDescent="0.5">
      <c r="B3" s="375" t="s">
        <v>686</v>
      </c>
      <c r="C3" s="376" t="s">
        <v>713</v>
      </c>
      <c r="D3" s="376" t="s">
        <v>714</v>
      </c>
      <c r="E3" s="376" t="s">
        <v>715</v>
      </c>
      <c r="F3" s="376" t="s">
        <v>716</v>
      </c>
      <c r="G3" s="376" t="s">
        <v>717</v>
      </c>
      <c r="H3" s="378" t="s">
        <v>718</v>
      </c>
    </row>
    <row r="4" spans="1:8" ht="18" customHeight="1" x14ac:dyDescent="0.5">
      <c r="B4" s="379"/>
      <c r="C4" s="380"/>
      <c r="D4" s="380"/>
      <c r="E4" s="380"/>
      <c r="F4" s="380"/>
      <c r="G4" s="380"/>
      <c r="H4" s="382"/>
    </row>
    <row r="5" spans="1:8" x14ac:dyDescent="0.5">
      <c r="B5" s="383" t="s">
        <v>692</v>
      </c>
      <c r="C5" s="384" t="s">
        <v>693</v>
      </c>
      <c r="D5" s="385">
        <v>93.93</v>
      </c>
      <c r="E5" s="385">
        <v>75.209999999999994</v>
      </c>
      <c r="F5" s="385">
        <v>80.06</v>
      </c>
      <c r="G5" s="385">
        <v>2.1949495996698212</v>
      </c>
      <c r="H5" s="390">
        <v>5.6545427281782548</v>
      </c>
    </row>
    <row r="6" spans="1:8" x14ac:dyDescent="0.5">
      <c r="B6" s="383"/>
      <c r="C6" s="384" t="s">
        <v>694</v>
      </c>
      <c r="D6" s="385">
        <v>94.752870628367475</v>
      </c>
      <c r="E6" s="385">
        <v>77.225243618904344</v>
      </c>
      <c r="F6" s="385">
        <v>81.501745653481422</v>
      </c>
      <c r="G6" s="385">
        <v>2.1949495996698212</v>
      </c>
      <c r="H6" s="390">
        <v>5.6545427281782548</v>
      </c>
    </row>
    <row r="7" spans="1:8" x14ac:dyDescent="0.5">
      <c r="B7" s="383"/>
      <c r="C7" s="384" t="s">
        <v>695</v>
      </c>
      <c r="D7" s="385">
        <v>97.208766807578755</v>
      </c>
      <c r="E7" s="385">
        <v>79.090321239907851</v>
      </c>
      <c r="F7" s="385">
        <v>81.361304990592345</v>
      </c>
      <c r="G7" s="385">
        <v>2.2511032862247493</v>
      </c>
      <c r="H7" s="390">
        <v>5.7333301237215011</v>
      </c>
    </row>
    <row r="8" spans="1:8" x14ac:dyDescent="0.5">
      <c r="B8" s="383"/>
      <c r="C8" s="384" t="s">
        <v>696</v>
      </c>
      <c r="D8" s="385">
        <v>96.895102136949475</v>
      </c>
      <c r="E8" s="385">
        <v>80.188354709341297</v>
      </c>
      <c r="F8" s="385">
        <v>82.75790307337185</v>
      </c>
      <c r="G8" s="385">
        <v>2.2511032862247493</v>
      </c>
      <c r="H8" s="390">
        <v>5.7333301237215011</v>
      </c>
    </row>
    <row r="9" spans="1:8" x14ac:dyDescent="0.5">
      <c r="B9" s="383"/>
      <c r="C9" s="384" t="s">
        <v>697</v>
      </c>
      <c r="D9" s="385">
        <v>98.222195954040657</v>
      </c>
      <c r="E9" s="385">
        <v>81.737681094887705</v>
      </c>
      <c r="F9" s="385">
        <v>83.217118392602146</v>
      </c>
      <c r="G9" s="385">
        <v>2.2511032862247493</v>
      </c>
      <c r="H9" s="390">
        <v>5.7333301237215011</v>
      </c>
    </row>
    <row r="10" spans="1:8" x14ac:dyDescent="0.5">
      <c r="B10" s="383"/>
      <c r="C10" s="384" t="s">
        <v>698</v>
      </c>
      <c r="D10" s="385">
        <v>100.26012041106387</v>
      </c>
      <c r="E10" s="385">
        <v>84.276929044686028</v>
      </c>
      <c r="F10" s="385">
        <v>84.058276310813156</v>
      </c>
      <c r="G10" s="385">
        <v>2.1255624336940513</v>
      </c>
      <c r="H10" s="390">
        <v>5.6581514373617789</v>
      </c>
    </row>
    <row r="11" spans="1:8" x14ac:dyDescent="0.5">
      <c r="B11" s="383"/>
      <c r="C11" s="388" t="s">
        <v>699</v>
      </c>
      <c r="D11" s="385">
        <v>101.11125216572756</v>
      </c>
      <c r="E11" s="385">
        <v>85.856893742406669</v>
      </c>
      <c r="F11" s="385">
        <v>84.913292935668466</v>
      </c>
      <c r="G11" s="385">
        <v>2.1255624336940513</v>
      </c>
      <c r="H11" s="390">
        <v>5.6581514373617789</v>
      </c>
    </row>
    <row r="12" spans="1:8" x14ac:dyDescent="0.5">
      <c r="B12" s="383"/>
      <c r="C12" s="384" t="s">
        <v>700</v>
      </c>
      <c r="D12" s="385">
        <v>101.53970369046721</v>
      </c>
      <c r="E12" s="385">
        <v>86.102746723739997</v>
      </c>
      <c r="F12" s="385">
        <v>84.797122302242371</v>
      </c>
      <c r="G12" s="385">
        <v>2.1255624336940513</v>
      </c>
      <c r="H12" s="390">
        <v>5.6581514373617789</v>
      </c>
    </row>
    <row r="13" spans="1:8" x14ac:dyDescent="0.5">
      <c r="B13" s="383"/>
      <c r="C13" s="384" t="s">
        <v>701</v>
      </c>
      <c r="D13" s="385">
        <v>87.899114194739298</v>
      </c>
      <c r="E13" s="385">
        <v>75.277569416089705</v>
      </c>
      <c r="F13" s="385">
        <v>85.640873751370549</v>
      </c>
      <c r="G13" s="385">
        <v>1.9981108005658066</v>
      </c>
      <c r="H13" s="390">
        <v>5.8590598841320878</v>
      </c>
    </row>
    <row r="14" spans="1:8" x14ac:dyDescent="0.5">
      <c r="B14" s="383"/>
      <c r="C14" s="384" t="s">
        <v>702</v>
      </c>
      <c r="D14" s="385">
        <v>87.562132332476807</v>
      </c>
      <c r="E14" s="385">
        <v>75.356218305010273</v>
      </c>
      <c r="F14" s="385">
        <v>86.060282336295558</v>
      </c>
      <c r="G14" s="385">
        <v>1.9981108005658066</v>
      </c>
      <c r="H14" s="390">
        <v>5.8590598841320878</v>
      </c>
    </row>
    <row r="15" spans="1:8" x14ac:dyDescent="0.5">
      <c r="B15" s="383"/>
      <c r="C15" s="389" t="s">
        <v>703</v>
      </c>
      <c r="D15" s="385">
        <v>88.216642165362984</v>
      </c>
      <c r="E15" s="385">
        <v>75.665213510473947</v>
      </c>
      <c r="F15" s="385">
        <v>85.772039893151614</v>
      </c>
      <c r="G15" s="385">
        <v>1.9981108005658066</v>
      </c>
      <c r="H15" s="390">
        <v>5.8590598841320878</v>
      </c>
    </row>
    <row r="16" spans="1:8" x14ac:dyDescent="0.5">
      <c r="B16" s="383"/>
      <c r="C16" s="391" t="s">
        <v>704</v>
      </c>
      <c r="D16" s="392">
        <v>91.750385805949989</v>
      </c>
      <c r="E16" s="392">
        <v>76.740001961145651</v>
      </c>
      <c r="F16" s="392">
        <v>83.639977409412808</v>
      </c>
      <c r="G16" s="392">
        <v>1.8139693787462523</v>
      </c>
      <c r="H16" s="406">
        <v>6.2584422130150337</v>
      </c>
    </row>
    <row r="17" spans="2:12" x14ac:dyDescent="0.5">
      <c r="B17" s="383" t="s">
        <v>705</v>
      </c>
      <c r="C17" s="384" t="s">
        <v>693</v>
      </c>
      <c r="D17" s="385">
        <v>92.658251364765988</v>
      </c>
      <c r="E17" s="385">
        <v>76.601274403064139</v>
      </c>
      <c r="F17" s="385">
        <v>82.670753305616955</v>
      </c>
      <c r="G17" s="385">
        <v>1.8139693787462523</v>
      </c>
      <c r="H17" s="390">
        <v>6.2584422130150337</v>
      </c>
    </row>
    <row r="18" spans="2:12" x14ac:dyDescent="0.5">
      <c r="B18" s="383"/>
      <c r="C18" s="384" t="s">
        <v>694</v>
      </c>
      <c r="D18" s="385">
        <v>93.271214343969248</v>
      </c>
      <c r="E18" s="385">
        <v>77.890179359077493</v>
      </c>
      <c r="F18" s="385">
        <v>83.509344128222708</v>
      </c>
      <c r="G18" s="385">
        <v>1.8139693787462523</v>
      </c>
      <c r="H18" s="390">
        <v>6.2584422130150337</v>
      </c>
    </row>
    <row r="19" spans="2:12" x14ac:dyDescent="0.5">
      <c r="B19" s="383"/>
      <c r="C19" s="384" t="s">
        <v>695</v>
      </c>
      <c r="D19" s="385">
        <v>94.835867212044903</v>
      </c>
      <c r="E19" s="385">
        <v>79.989669889772358</v>
      </c>
      <c r="F19" s="385">
        <v>84.345377167187479</v>
      </c>
      <c r="G19" s="385">
        <v>2.0612022011306208</v>
      </c>
      <c r="H19" s="390">
        <v>6.1821502193706825</v>
      </c>
    </row>
    <row r="20" spans="2:12" x14ac:dyDescent="0.5">
      <c r="B20" s="383"/>
      <c r="C20" s="384" t="s">
        <v>696</v>
      </c>
      <c r="D20" s="385">
        <v>95.586690249319389</v>
      </c>
      <c r="E20" s="385">
        <v>81.040574176246949</v>
      </c>
      <c r="F20" s="385">
        <v>84.782278751223927</v>
      </c>
      <c r="G20" s="385">
        <v>2.0612022011306208</v>
      </c>
      <c r="H20" s="390">
        <v>6.1821502193706825</v>
      </c>
    </row>
    <row r="21" spans="2:12" x14ac:dyDescent="0.5">
      <c r="B21" s="383"/>
      <c r="C21" s="384" t="s">
        <v>697</v>
      </c>
      <c r="D21" s="385">
        <v>96.414959981885289</v>
      </c>
      <c r="E21" s="385">
        <v>82.47362210147196</v>
      </c>
      <c r="F21" s="385">
        <v>85.540275198960131</v>
      </c>
      <c r="G21" s="385">
        <v>2.0612022011306208</v>
      </c>
      <c r="H21" s="390">
        <v>6.1821502193706825</v>
      </c>
    </row>
    <row r="22" spans="2:12" ht="15.7" x14ac:dyDescent="0.55000000000000004">
      <c r="B22" s="383"/>
      <c r="C22" s="384" t="s">
        <v>698</v>
      </c>
      <c r="D22" s="385">
        <v>97.490226297513544</v>
      </c>
      <c r="E22" s="385">
        <v>85.024899214511834</v>
      </c>
      <c r="F22" s="385">
        <v>87.21376741401653</v>
      </c>
      <c r="G22" s="385">
        <v>1.9778617430298837</v>
      </c>
      <c r="H22" s="390">
        <v>6.1964754183229411</v>
      </c>
      <c r="L22" s="32"/>
    </row>
    <row r="23" spans="2:12" x14ac:dyDescent="0.5">
      <c r="B23" s="383"/>
      <c r="C23" s="388" t="s">
        <v>699</v>
      </c>
      <c r="D23" s="385">
        <v>97.051155531661792</v>
      </c>
      <c r="E23" s="385">
        <v>86.30847619808965</v>
      </c>
      <c r="F23" s="385">
        <v>88.930910430976297</v>
      </c>
      <c r="G23" s="385">
        <v>1.9778617430298837</v>
      </c>
      <c r="H23" s="390">
        <v>6.1964754183229411</v>
      </c>
    </row>
    <row r="24" spans="2:12" x14ac:dyDescent="0.5">
      <c r="B24" s="383"/>
      <c r="C24" s="384" t="s">
        <v>700</v>
      </c>
      <c r="D24" s="385">
        <v>98.269912788948091</v>
      </c>
      <c r="E24" s="385">
        <v>87.006811879993137</v>
      </c>
      <c r="F24" s="385">
        <v>88.538606996482798</v>
      </c>
      <c r="G24" s="385">
        <v>1.9778617430298837</v>
      </c>
      <c r="H24" s="390">
        <v>6.1964754183229411</v>
      </c>
    </row>
    <row r="25" spans="2:12" x14ac:dyDescent="0.5">
      <c r="B25" s="383"/>
      <c r="C25" s="384" t="s">
        <v>701</v>
      </c>
      <c r="D25" s="385">
        <v>86.586135577110497</v>
      </c>
      <c r="E25" s="385">
        <v>76.792004274814545</v>
      </c>
      <c r="F25" s="385">
        <v>88.688568629357917</v>
      </c>
      <c r="G25" s="385">
        <v>1.9081495770339498</v>
      </c>
      <c r="H25" s="390">
        <v>6.1453283412919522</v>
      </c>
    </row>
    <row r="26" spans="2:12" x14ac:dyDescent="0.5">
      <c r="B26" s="383"/>
      <c r="C26" s="384" t="s">
        <v>702</v>
      </c>
      <c r="D26" s="385">
        <v>87.39</v>
      </c>
      <c r="E26" s="385">
        <v>77.599999999999994</v>
      </c>
      <c r="F26" s="385">
        <v>88.8</v>
      </c>
      <c r="G26" s="385">
        <v>1.9081495770339498</v>
      </c>
      <c r="H26" s="390">
        <v>6.15</v>
      </c>
    </row>
    <row r="27" spans="2:12" x14ac:dyDescent="0.5">
      <c r="B27" s="383"/>
      <c r="C27" s="389" t="s">
        <v>703</v>
      </c>
      <c r="D27" s="385">
        <v>89.240324550796089</v>
      </c>
      <c r="E27" s="385">
        <v>78.766766988140887</v>
      </c>
      <c r="F27" s="385">
        <v>88.263649179476488</v>
      </c>
      <c r="G27" s="385">
        <v>1.9081495770339498</v>
      </c>
      <c r="H27" s="390">
        <v>6.1453283412919522</v>
      </c>
    </row>
    <row r="28" spans="2:12" x14ac:dyDescent="0.5">
      <c r="B28" s="383"/>
      <c r="C28" s="391" t="s">
        <v>704</v>
      </c>
      <c r="D28" s="392">
        <v>94.33647947728916</v>
      </c>
      <c r="E28" s="392">
        <v>80.569610039678096</v>
      </c>
      <c r="F28" s="392">
        <v>85.40663218100552</v>
      </c>
      <c r="G28" s="392">
        <v>1.6016642625619872</v>
      </c>
      <c r="H28" s="406">
        <v>6.2760277475826092</v>
      </c>
    </row>
    <row r="29" spans="2:12" x14ac:dyDescent="0.5">
      <c r="B29" s="383" t="s">
        <v>706</v>
      </c>
      <c r="C29" s="384" t="s">
        <v>693</v>
      </c>
      <c r="D29" s="385">
        <v>93.939515398727522</v>
      </c>
      <c r="E29" s="385">
        <v>81.015802034827573</v>
      </c>
      <c r="F29" s="385">
        <v>86.242516464934837</v>
      </c>
      <c r="G29" s="385">
        <v>1.6016642625619872</v>
      </c>
      <c r="H29" s="390">
        <v>6.2760277475826092</v>
      </c>
    </row>
    <row r="30" spans="2:12" x14ac:dyDescent="0.5">
      <c r="B30" s="383"/>
      <c r="C30" s="384" t="s">
        <v>694</v>
      </c>
      <c r="D30" s="385">
        <v>95.609206477720448</v>
      </c>
      <c r="E30" s="385">
        <v>83.046724912253083</v>
      </c>
      <c r="F30" s="385">
        <v>86.860594258362795</v>
      </c>
      <c r="G30" s="385">
        <v>1.6016642625619872</v>
      </c>
      <c r="H30" s="390">
        <v>6.2760277475826092</v>
      </c>
    </row>
    <row r="31" spans="2:12" x14ac:dyDescent="0.5">
      <c r="B31" s="383"/>
      <c r="C31" s="384" t="s">
        <v>695</v>
      </c>
      <c r="D31" s="385">
        <v>96.8277511433337</v>
      </c>
      <c r="E31" s="385">
        <v>86.394830404694332</v>
      </c>
      <c r="F31" s="385">
        <v>89.225278274618219</v>
      </c>
      <c r="G31" s="385">
        <v>1.6879199066265</v>
      </c>
      <c r="H31" s="390">
        <v>6.6346597384010702</v>
      </c>
    </row>
    <row r="32" spans="2:12" x14ac:dyDescent="0.5">
      <c r="B32" s="383"/>
      <c r="C32" s="384" t="s">
        <v>696</v>
      </c>
      <c r="D32" s="385">
        <v>98.18046978784281</v>
      </c>
      <c r="E32" s="385">
        <v>87.29222255235068</v>
      </c>
      <c r="F32" s="385">
        <v>88.909966249886125</v>
      </c>
      <c r="G32" s="385">
        <v>1.6879199066265</v>
      </c>
      <c r="H32" s="390">
        <v>6.6346597384010702</v>
      </c>
    </row>
    <row r="33" spans="2:8" x14ac:dyDescent="0.5">
      <c r="B33" s="383"/>
      <c r="C33" s="384" t="s">
        <v>697</v>
      </c>
      <c r="D33" s="385">
        <v>100.18029367880443</v>
      </c>
      <c r="E33" s="385">
        <v>88.690559785452322</v>
      </c>
      <c r="F33" s="385">
        <v>88.530944089473124</v>
      </c>
      <c r="G33" s="385">
        <v>1.6879199066265</v>
      </c>
      <c r="H33" s="390">
        <v>6.6346597384010702</v>
      </c>
    </row>
    <row r="34" spans="2:8" x14ac:dyDescent="0.5">
      <c r="B34" s="383"/>
      <c r="C34" s="384" t="s">
        <v>698</v>
      </c>
      <c r="D34" s="385">
        <v>101.95433345031056</v>
      </c>
      <c r="E34" s="385">
        <v>91.206759840395776</v>
      </c>
      <c r="F34" s="385">
        <v>89.458443553894824</v>
      </c>
      <c r="G34" s="385">
        <v>1.7492306358745677</v>
      </c>
      <c r="H34" s="390">
        <v>6.6112056743930765</v>
      </c>
    </row>
    <row r="35" spans="2:8" x14ac:dyDescent="0.5">
      <c r="B35" s="383"/>
      <c r="C35" s="388" t="s">
        <v>699</v>
      </c>
      <c r="D35" s="385">
        <v>102.58243980055299</v>
      </c>
      <c r="E35" s="385">
        <v>91.929516701298823</v>
      </c>
      <c r="F35" s="385">
        <v>89.615256646297127</v>
      </c>
      <c r="G35" s="385">
        <v>1.7492306358745677</v>
      </c>
      <c r="H35" s="390">
        <v>6.6112056743930765</v>
      </c>
    </row>
    <row r="36" spans="2:8" x14ac:dyDescent="0.5">
      <c r="B36" s="383"/>
      <c r="C36" s="384" t="s">
        <v>700</v>
      </c>
      <c r="D36" s="385">
        <v>103.40526471379607</v>
      </c>
      <c r="E36" s="385">
        <v>92.36930197071031</v>
      </c>
      <c r="F36" s="385">
        <v>89.327465314623026</v>
      </c>
      <c r="G36" s="385">
        <v>1.7492306358745677</v>
      </c>
      <c r="H36" s="390">
        <v>6.6112056743930765</v>
      </c>
    </row>
    <row r="37" spans="2:8" x14ac:dyDescent="0.5">
      <c r="B37" s="383"/>
      <c r="C37" s="384" t="s">
        <v>701</v>
      </c>
      <c r="D37" s="385">
        <v>104.90092333457817</v>
      </c>
      <c r="E37" s="385">
        <v>94.227791992685312</v>
      </c>
      <c r="F37" s="385">
        <v>89.825512490627716</v>
      </c>
      <c r="G37" s="385">
        <v>1.8313810092708507</v>
      </c>
      <c r="H37" s="390">
        <v>6.6493123019028282</v>
      </c>
    </row>
    <row r="38" spans="2:8" x14ac:dyDescent="0.5">
      <c r="B38" s="383"/>
      <c r="C38" s="384" t="s">
        <v>702</v>
      </c>
      <c r="D38" s="385">
        <v>91.231852544708062</v>
      </c>
      <c r="E38" s="385">
        <v>82.531725953776231</v>
      </c>
      <c r="F38" s="385">
        <v>90.463718155160393</v>
      </c>
      <c r="G38" s="385">
        <v>1.8313810092708507</v>
      </c>
      <c r="H38" s="390">
        <v>6.6493123019028282</v>
      </c>
    </row>
    <row r="39" spans="2:8" x14ac:dyDescent="0.5">
      <c r="B39" s="383"/>
      <c r="C39" s="389" t="s">
        <v>703</v>
      </c>
      <c r="D39" s="385">
        <v>92.363324499127899</v>
      </c>
      <c r="E39" s="385">
        <v>83.128746464851133</v>
      </c>
      <c r="F39" s="385">
        <v>90.001899472161213</v>
      </c>
      <c r="G39" s="385">
        <v>1.8313810092708507</v>
      </c>
      <c r="H39" s="390">
        <v>6.6493123019028282</v>
      </c>
    </row>
    <row r="40" spans="2:8" x14ac:dyDescent="0.5">
      <c r="B40" s="383"/>
      <c r="C40" s="391" t="s">
        <v>704</v>
      </c>
      <c r="D40" s="392">
        <v>96.827915443378231</v>
      </c>
      <c r="E40" s="392">
        <v>84.113783758071065</v>
      </c>
      <c r="F40" s="392">
        <v>86.869353091937668</v>
      </c>
      <c r="G40" s="392">
        <v>1.5172676337346711</v>
      </c>
      <c r="H40" s="406">
        <v>6.5624735191436008</v>
      </c>
    </row>
    <row r="41" spans="2:8" x14ac:dyDescent="0.5">
      <c r="B41" s="383" t="s">
        <v>707</v>
      </c>
      <c r="C41" s="384" t="s">
        <v>693</v>
      </c>
      <c r="D41" s="385">
        <v>96.2</v>
      </c>
      <c r="E41" s="385">
        <v>84.28</v>
      </c>
      <c r="F41" s="385">
        <v>87.61</v>
      </c>
      <c r="G41" s="385">
        <v>1.5172676337346711</v>
      </c>
      <c r="H41" s="390">
        <v>6.5624735191436008</v>
      </c>
    </row>
    <row r="42" spans="2:8" x14ac:dyDescent="0.5">
      <c r="B42" s="383"/>
      <c r="C42" s="384" t="s">
        <v>694</v>
      </c>
      <c r="D42" s="385">
        <v>96.89</v>
      </c>
      <c r="E42" s="385">
        <v>85.926960940116487</v>
      </c>
      <c r="F42" s="385">
        <v>88.689677350336666</v>
      </c>
      <c r="G42" s="385">
        <v>1.5172676337346711</v>
      </c>
      <c r="H42" s="390">
        <v>6.5624735191436008</v>
      </c>
    </row>
    <row r="43" spans="2:8" x14ac:dyDescent="0.5">
      <c r="B43" s="383"/>
      <c r="C43" s="384" t="s">
        <v>695</v>
      </c>
      <c r="D43" s="385">
        <v>96.885597108417414</v>
      </c>
      <c r="E43" s="385">
        <v>85.925721797278626</v>
      </c>
      <c r="F43" s="385">
        <v>88.687817758015754</v>
      </c>
      <c r="G43" s="385">
        <v>1.5172676337346711</v>
      </c>
      <c r="H43" s="390">
        <v>6.5624735191436008</v>
      </c>
    </row>
    <row r="44" spans="2:8" x14ac:dyDescent="0.5">
      <c r="B44" s="383"/>
      <c r="C44" s="384" t="s">
        <v>696</v>
      </c>
      <c r="D44" s="385">
        <v>99.437606332656244</v>
      </c>
      <c r="E44" s="385">
        <v>88.206217305700406</v>
      </c>
      <c r="F44" s="385">
        <v>88.705089109463671</v>
      </c>
      <c r="G44" s="385">
        <v>1.7425766028039729</v>
      </c>
      <c r="H44" s="390">
        <v>6.721281725574368</v>
      </c>
    </row>
    <row r="45" spans="2:8" x14ac:dyDescent="0.5">
      <c r="B45" s="383"/>
      <c r="C45" s="384" t="s">
        <v>697</v>
      </c>
      <c r="D45" s="385">
        <v>100.29547841903126</v>
      </c>
      <c r="E45" s="385">
        <v>89.189276998002825</v>
      </c>
      <c r="F45" s="385">
        <v>88.926518327549033</v>
      </c>
      <c r="G45" s="385">
        <v>1.7425766028039729</v>
      </c>
      <c r="H45" s="390">
        <v>6.721281725574368</v>
      </c>
    </row>
    <row r="46" spans="2:8" x14ac:dyDescent="0.5">
      <c r="B46" s="383"/>
      <c r="C46" s="384" t="s">
        <v>698</v>
      </c>
      <c r="D46" s="385">
        <v>102.77756309112647</v>
      </c>
      <c r="E46" s="385">
        <v>91.35628749627142</v>
      </c>
      <c r="F46" s="385">
        <v>88.887384316819691</v>
      </c>
      <c r="G46" s="385">
        <v>1.767050032238104</v>
      </c>
      <c r="H46" s="390">
        <v>7.0029237405343698</v>
      </c>
    </row>
    <row r="47" spans="2:8" x14ac:dyDescent="0.5">
      <c r="B47" s="383"/>
      <c r="C47" s="388" t="s">
        <v>699</v>
      </c>
      <c r="D47" s="385">
        <v>102.9163421136339</v>
      </c>
      <c r="E47" s="385">
        <v>92.063599032117978</v>
      </c>
      <c r="F47" s="385">
        <v>89.454791281317611</v>
      </c>
      <c r="G47" s="385">
        <v>1.767050032238104</v>
      </c>
      <c r="H47" s="390">
        <v>7.0029237405343698</v>
      </c>
    </row>
    <row r="48" spans="2:8" x14ac:dyDescent="0.5">
      <c r="B48" s="383"/>
      <c r="C48" s="384" t="s">
        <v>700</v>
      </c>
      <c r="D48" s="385">
        <v>104.33094915216282</v>
      </c>
      <c r="E48" s="385">
        <v>93.040392490815634</v>
      </c>
      <c r="F48" s="385">
        <v>89.178132900065606</v>
      </c>
      <c r="G48" s="385">
        <v>1.767050032238104</v>
      </c>
      <c r="H48" s="390">
        <v>7.0029237405343698</v>
      </c>
    </row>
    <row r="49" spans="2:8" x14ac:dyDescent="0.5">
      <c r="B49" s="383"/>
      <c r="C49" s="384" t="s">
        <v>701</v>
      </c>
      <c r="D49" s="385">
        <v>105.88433159957501</v>
      </c>
      <c r="E49" s="385">
        <v>94.323757122503906</v>
      </c>
      <c r="F49" s="385">
        <v>89.081883690978998</v>
      </c>
      <c r="G49" s="385">
        <v>1.8130153812949488</v>
      </c>
      <c r="H49" s="390">
        <v>6.8481821592238852</v>
      </c>
    </row>
    <row r="50" spans="2:8" x14ac:dyDescent="0.5">
      <c r="B50" s="383"/>
      <c r="C50" s="384" t="s">
        <v>702</v>
      </c>
      <c r="D50" s="385">
        <v>106.72774375654164</v>
      </c>
      <c r="E50" s="385">
        <v>93.949641497537854</v>
      </c>
      <c r="F50" s="385">
        <v>88.027384624421458</v>
      </c>
      <c r="G50" s="385">
        <v>1.8130153812949488</v>
      </c>
      <c r="H50" s="390">
        <v>6.8481821592238852</v>
      </c>
    </row>
    <row r="51" spans="2:8" x14ac:dyDescent="0.5">
      <c r="B51" s="383"/>
      <c r="C51" s="389" t="s">
        <v>703</v>
      </c>
      <c r="D51" s="385">
        <v>100.02731272796521</v>
      </c>
      <c r="E51" s="385">
        <v>86.049383208584061</v>
      </c>
      <c r="F51" s="385">
        <v>86.02588719203564</v>
      </c>
      <c r="G51" s="385">
        <v>1.8130153812949488</v>
      </c>
      <c r="H51" s="390">
        <v>6.8481821592238852</v>
      </c>
    </row>
    <row r="52" spans="2:8" x14ac:dyDescent="0.5">
      <c r="B52" s="383"/>
      <c r="C52" s="391" t="s">
        <v>704</v>
      </c>
      <c r="D52" s="392">
        <v>104.42507654549875</v>
      </c>
      <c r="E52" s="392">
        <v>86.887661574707963</v>
      </c>
      <c r="F52" s="392">
        <v>83.205743724641067</v>
      </c>
      <c r="G52" s="392">
        <v>1.8859165921805747</v>
      </c>
      <c r="H52" s="406">
        <v>6.607864143575723</v>
      </c>
    </row>
    <row r="53" spans="2:8" x14ac:dyDescent="0.5">
      <c r="B53" s="383" t="s">
        <v>708</v>
      </c>
      <c r="C53" s="384" t="s">
        <v>693</v>
      </c>
      <c r="D53" s="385">
        <v>104.45274295728125</v>
      </c>
      <c r="E53" s="385">
        <v>86.46001824695972</v>
      </c>
      <c r="F53" s="385">
        <v>82.774291798464191</v>
      </c>
      <c r="G53" s="385">
        <v>1.8859165921805747</v>
      </c>
      <c r="H53" s="390">
        <v>6.607864143575723</v>
      </c>
    </row>
    <row r="54" spans="2:8" x14ac:dyDescent="0.5">
      <c r="B54" s="383"/>
      <c r="C54" s="384" t="s">
        <v>694</v>
      </c>
      <c r="D54" s="385">
        <v>105.13378461560647</v>
      </c>
      <c r="E54" s="385">
        <v>87.354421017657941</v>
      </c>
      <c r="F54" s="385">
        <v>83.088819961200855</v>
      </c>
      <c r="G54" s="385">
        <v>1.8859165921805747</v>
      </c>
      <c r="H54" s="390">
        <v>6.607864143575723</v>
      </c>
    </row>
    <row r="55" spans="2:8" x14ac:dyDescent="0.5">
      <c r="B55" s="383"/>
      <c r="C55" s="384" t="s">
        <v>695</v>
      </c>
      <c r="D55" s="385">
        <v>109.47057986000259</v>
      </c>
      <c r="E55" s="385">
        <v>90.803846671035799</v>
      </c>
      <c r="F55" s="385">
        <v>82.948173643695938</v>
      </c>
      <c r="G55" s="385">
        <v>1.7349797499552873</v>
      </c>
      <c r="H55" s="390">
        <v>6.7820989071608233</v>
      </c>
    </row>
    <row r="56" spans="2:8" x14ac:dyDescent="0.5">
      <c r="B56" s="383"/>
      <c r="C56" s="384" t="s">
        <v>696</v>
      </c>
      <c r="D56" s="385">
        <v>109.29924858151657</v>
      </c>
      <c r="E56" s="385">
        <v>91.460161449472082</v>
      </c>
      <c r="F56" s="385">
        <v>83.678673583249847</v>
      </c>
      <c r="G56" s="385">
        <v>1.7349797499552873</v>
      </c>
      <c r="H56" s="390">
        <v>6.7820989071608233</v>
      </c>
    </row>
    <row r="57" spans="2:8" x14ac:dyDescent="0.5">
      <c r="B57" s="383"/>
      <c r="C57" s="384" t="s">
        <v>697</v>
      </c>
      <c r="D57" s="385">
        <v>111.24686475414872</v>
      </c>
      <c r="E57" s="385">
        <v>93.499222626414166</v>
      </c>
      <c r="F57" s="385">
        <v>84.04661365787149</v>
      </c>
      <c r="G57" s="385">
        <v>1.7349797499552873</v>
      </c>
      <c r="H57" s="390">
        <v>6.7820989071608233</v>
      </c>
    </row>
    <row r="58" spans="2:8" x14ac:dyDescent="0.5">
      <c r="B58" s="383"/>
      <c r="C58" s="384" t="s">
        <v>698</v>
      </c>
      <c r="D58" s="385">
        <v>113.72898367421737</v>
      </c>
      <c r="E58" s="385">
        <v>97.214715354506581</v>
      </c>
      <c r="F58" s="385">
        <v>85.479279084198282</v>
      </c>
      <c r="G58" s="385">
        <v>1.8403696782801091</v>
      </c>
      <c r="H58" s="390">
        <v>7.5854139637019511</v>
      </c>
    </row>
    <row r="59" spans="2:8" x14ac:dyDescent="0.5">
      <c r="B59" s="383"/>
      <c r="C59" s="388" t="s">
        <v>699</v>
      </c>
      <c r="D59" s="385">
        <v>114.11949101847495</v>
      </c>
      <c r="E59" s="385">
        <v>99.452565768666773</v>
      </c>
      <c r="F59" s="385">
        <v>87.147747401507672</v>
      </c>
      <c r="G59" s="385">
        <v>1.8403696782801091</v>
      </c>
      <c r="H59" s="390">
        <v>7.5854139637019511</v>
      </c>
    </row>
    <row r="60" spans="2:8" x14ac:dyDescent="0.5">
      <c r="B60" s="383"/>
      <c r="C60" s="384" t="s">
        <v>700</v>
      </c>
      <c r="D60" s="385">
        <v>110.18664539551222</v>
      </c>
      <c r="E60" s="385">
        <v>97.817688739751276</v>
      </c>
      <c r="F60" s="385">
        <v>88.774541042280688</v>
      </c>
      <c r="G60" s="385">
        <v>1.8403696782801091</v>
      </c>
      <c r="H60" s="390">
        <v>7.5854139637019511</v>
      </c>
    </row>
    <row r="61" spans="2:8" x14ac:dyDescent="0.5">
      <c r="B61" s="383"/>
      <c r="C61" s="384" t="s">
        <v>701</v>
      </c>
      <c r="D61" s="385">
        <v>113.21009374005726</v>
      </c>
      <c r="E61" s="385">
        <v>102.07064133364885</v>
      </c>
      <c r="F61" s="385">
        <v>90.160371713863412</v>
      </c>
      <c r="G61" s="385">
        <v>1.4964986530473263</v>
      </c>
      <c r="H61" s="390">
        <v>8.2484328926716994</v>
      </c>
    </row>
    <row r="62" spans="2:8" x14ac:dyDescent="0.5">
      <c r="B62" s="383"/>
      <c r="C62" s="384" t="s">
        <v>702</v>
      </c>
      <c r="D62" s="385">
        <v>113.4539003184087</v>
      </c>
      <c r="E62" s="385">
        <v>103.17073994136226</v>
      </c>
      <c r="F62" s="385">
        <v>90.936265436281403</v>
      </c>
      <c r="G62" s="385">
        <v>1.4964986530473263</v>
      </c>
      <c r="H62" s="390">
        <v>8.2484328926716994</v>
      </c>
    </row>
    <row r="63" spans="2:8" x14ac:dyDescent="0.5">
      <c r="B63" s="383"/>
      <c r="C63" s="389" t="s">
        <v>703</v>
      </c>
      <c r="D63" s="385">
        <v>114.37061135267716</v>
      </c>
      <c r="E63" s="385">
        <v>104.18523498666572</v>
      </c>
      <c r="F63" s="385">
        <v>91.094411190473181</v>
      </c>
      <c r="G63" s="385">
        <v>1.4964986530473263</v>
      </c>
      <c r="H63" s="390">
        <v>8.2484328926716994</v>
      </c>
    </row>
    <row r="64" spans="2:8" x14ac:dyDescent="0.5">
      <c r="B64" s="383"/>
      <c r="C64" s="391" t="s">
        <v>704</v>
      </c>
      <c r="D64" s="392">
        <v>111.10427093994618</v>
      </c>
      <c r="E64" s="392">
        <v>97.860142209688121</v>
      </c>
      <c r="F64" s="392">
        <v>88.079550301521053</v>
      </c>
      <c r="G64" s="392">
        <v>1.4781276770495153</v>
      </c>
      <c r="H64" s="406">
        <v>8.2484328926716994</v>
      </c>
    </row>
    <row r="65" spans="2:8" x14ac:dyDescent="0.5">
      <c r="B65" s="383" t="s">
        <v>709</v>
      </c>
      <c r="C65" s="384" t="s">
        <v>693</v>
      </c>
      <c r="D65" s="385">
        <v>109.37558710027888</v>
      </c>
      <c r="E65" s="385">
        <v>98.998087979888695</v>
      </c>
      <c r="F65" s="385">
        <v>90.512051733376495</v>
      </c>
      <c r="G65" s="385">
        <v>1.4781276770495153</v>
      </c>
      <c r="H65" s="390">
        <v>8.2484328926716994</v>
      </c>
    </row>
    <row r="66" spans="2:8" x14ac:dyDescent="0.5">
      <c r="B66" s="383"/>
      <c r="C66" s="384" t="s">
        <v>694</v>
      </c>
      <c r="D66" s="385">
        <v>110.60938292739762</v>
      </c>
      <c r="E66" s="385">
        <v>102.0975226862539</v>
      </c>
      <c r="F66" s="385">
        <v>92.304576686110977</v>
      </c>
      <c r="G66" s="385">
        <v>1.4781276770495153</v>
      </c>
      <c r="H66" s="390">
        <v>8.2484328926716994</v>
      </c>
    </row>
    <row r="67" spans="2:8" x14ac:dyDescent="0.5">
      <c r="B67" s="383"/>
      <c r="C67" s="384" t="s">
        <v>695</v>
      </c>
      <c r="D67" s="385">
        <v>113.31115412647846</v>
      </c>
      <c r="E67" s="385">
        <v>105.4160189124804</v>
      </c>
      <c r="F67" s="385">
        <v>93.032340659785831</v>
      </c>
      <c r="G67" s="385">
        <v>1.3671076476607404</v>
      </c>
      <c r="H67" s="390">
        <v>8.3895341887779722</v>
      </c>
    </row>
    <row r="68" spans="2:8" x14ac:dyDescent="0.5">
      <c r="B68" s="383"/>
      <c r="C68" s="384" t="s">
        <v>696</v>
      </c>
      <c r="D68" s="385">
        <v>112.60769639412736</v>
      </c>
      <c r="E68" s="385">
        <v>106.78535994604748</v>
      </c>
      <c r="F68" s="385">
        <v>94.829539512377835</v>
      </c>
      <c r="G68" s="385">
        <v>1.3671076476607404</v>
      </c>
      <c r="H68" s="390">
        <v>8.3895341887779722</v>
      </c>
    </row>
    <row r="69" spans="2:8" x14ac:dyDescent="0.5">
      <c r="B69" s="383"/>
      <c r="C69" s="384" t="s">
        <v>697</v>
      </c>
      <c r="D69" s="385">
        <v>112.82132322750142</v>
      </c>
      <c r="E69" s="385">
        <v>108.52652553253034</v>
      </c>
      <c r="F69" s="385">
        <v>96.193274841927973</v>
      </c>
      <c r="G69" s="385">
        <v>1.3671076476607404</v>
      </c>
      <c r="H69" s="390">
        <v>8.3895341887779722</v>
      </c>
    </row>
    <row r="70" spans="2:8" x14ac:dyDescent="0.5">
      <c r="B70" s="383"/>
      <c r="C70" s="384" t="s">
        <v>698</v>
      </c>
      <c r="D70" s="385">
        <v>114.96381952824942</v>
      </c>
      <c r="E70" s="385">
        <v>109.71445704712619</v>
      </c>
      <c r="F70" s="385">
        <v>95.433900419572154</v>
      </c>
      <c r="G70" s="385">
        <v>1.31</v>
      </c>
      <c r="H70" s="390">
        <v>8.2799999999999994</v>
      </c>
    </row>
    <row r="71" spans="2:8" x14ac:dyDescent="0.5">
      <c r="B71" s="383"/>
      <c r="C71" s="388" t="s">
        <v>699</v>
      </c>
      <c r="D71" s="385">
        <v>114.32608786518448</v>
      </c>
      <c r="E71" s="385">
        <v>110.03101317852595</v>
      </c>
      <c r="F71" s="385">
        <v>96.243136831793493</v>
      </c>
      <c r="G71" s="385">
        <v>1.31</v>
      </c>
      <c r="H71" s="390">
        <v>8.2799999999999994</v>
      </c>
    </row>
    <row r="72" spans="2:8" x14ac:dyDescent="0.5">
      <c r="B72" s="383"/>
      <c r="C72" s="384" t="s">
        <v>700</v>
      </c>
      <c r="D72" s="385">
        <v>114.9323041166567</v>
      </c>
      <c r="E72" s="385">
        <v>110.66950931529027</v>
      </c>
      <c r="F72" s="385">
        <v>96.291038595171912</v>
      </c>
      <c r="G72" s="385">
        <v>1.31</v>
      </c>
      <c r="H72" s="390">
        <v>8.2799999999999994</v>
      </c>
    </row>
    <row r="73" spans="2:8" x14ac:dyDescent="0.5">
      <c r="B73" s="383"/>
      <c r="C73" s="384" t="s">
        <v>701</v>
      </c>
      <c r="D73" s="385">
        <v>102.64525612455317</v>
      </c>
      <c r="E73" s="385">
        <v>97.720787853681912</v>
      </c>
      <c r="F73" s="385">
        <v>95.20243949228815</v>
      </c>
      <c r="G73" s="385">
        <v>1.4432161364547158</v>
      </c>
      <c r="H73" s="390">
        <v>7.8771369647740492</v>
      </c>
    </row>
    <row r="74" spans="2:8" x14ac:dyDescent="0.5">
      <c r="B74" s="383"/>
      <c r="C74" s="384" t="s">
        <v>702</v>
      </c>
      <c r="D74" s="385">
        <v>102.04499667005391</v>
      </c>
      <c r="E74" s="385">
        <v>97.771983519865771</v>
      </c>
      <c r="F74" s="385">
        <v>95.812618658801824</v>
      </c>
      <c r="G74" s="385">
        <v>1.4432161364547158</v>
      </c>
      <c r="H74" s="390">
        <v>7.8771369647740492</v>
      </c>
    </row>
    <row r="75" spans="2:8" x14ac:dyDescent="0.5">
      <c r="B75" s="383"/>
      <c r="C75" s="389" t="s">
        <v>703</v>
      </c>
      <c r="D75" s="385">
        <v>102.78837169127021</v>
      </c>
      <c r="E75" s="385">
        <v>97.913798942379486</v>
      </c>
      <c r="F75" s="385">
        <v>95.257661281441699</v>
      </c>
      <c r="G75" s="385">
        <v>1.4432161364547158</v>
      </c>
      <c r="H75" s="390">
        <v>7.8771369647740492</v>
      </c>
    </row>
    <row r="76" spans="2:8" x14ac:dyDescent="0.5">
      <c r="B76" s="383"/>
      <c r="C76" s="391" t="s">
        <v>704</v>
      </c>
      <c r="D76" s="392">
        <v>106.33911299725634</v>
      </c>
      <c r="E76" s="392">
        <v>97.173378883809548</v>
      </c>
      <c r="F76" s="392">
        <v>91.38065585173419</v>
      </c>
      <c r="G76" s="392">
        <v>1.3140500600979199</v>
      </c>
      <c r="H76" s="406">
        <v>7.2692100903298309</v>
      </c>
    </row>
    <row r="77" spans="2:8" x14ac:dyDescent="0.5">
      <c r="B77" s="383" t="s">
        <v>710</v>
      </c>
      <c r="C77" s="384" t="s">
        <v>693</v>
      </c>
      <c r="D77" s="385">
        <v>103.79953370493149</v>
      </c>
      <c r="E77" s="385">
        <v>97.369844065992169</v>
      </c>
      <c r="F77" s="385">
        <v>93.805666162993717</v>
      </c>
      <c r="G77" s="385">
        <v>1.3140500600979199</v>
      </c>
      <c r="H77" s="390">
        <v>7.2692100903298309</v>
      </c>
    </row>
    <row r="78" spans="2:8" x14ac:dyDescent="0.5">
      <c r="B78" s="383"/>
      <c r="C78" s="384" t="s">
        <v>694</v>
      </c>
      <c r="D78" s="385">
        <v>104.95758722767444</v>
      </c>
      <c r="E78" s="385">
        <v>97.953740248806454</v>
      </c>
      <c r="F78" s="385">
        <v>93.326974100809693</v>
      </c>
      <c r="G78" s="385">
        <v>1.3140500600979199</v>
      </c>
      <c r="H78" s="390">
        <v>7.2692100903298309</v>
      </c>
    </row>
    <row r="79" spans="2:8" x14ac:dyDescent="0.5">
      <c r="B79" s="383"/>
      <c r="C79" s="384" t="s">
        <v>695</v>
      </c>
      <c r="D79" s="385">
        <v>106.59667849195709</v>
      </c>
      <c r="E79" s="385">
        <v>98.45465577531192</v>
      </c>
      <c r="F79" s="385">
        <v>92.361842008745612</v>
      </c>
      <c r="G79" s="385">
        <v>1.9793153989150067</v>
      </c>
      <c r="H79" s="390">
        <v>7.1707065022436236</v>
      </c>
    </row>
    <row r="80" spans="2:8" x14ac:dyDescent="0.5">
      <c r="B80" s="383"/>
      <c r="C80" s="384" t="s">
        <v>696</v>
      </c>
      <c r="D80" s="385">
        <v>106.82087327508987</v>
      </c>
      <c r="E80" s="385">
        <v>98.684693402010922</v>
      </c>
      <c r="F80" s="385">
        <v>92.383342671121696</v>
      </c>
      <c r="G80" s="385">
        <v>1.9793153989150067</v>
      </c>
      <c r="H80" s="390">
        <v>7.1707065022436236</v>
      </c>
    </row>
    <row r="81" spans="2:8" x14ac:dyDescent="0.5">
      <c r="B81" s="383"/>
      <c r="C81" s="395" t="s">
        <v>697</v>
      </c>
      <c r="D81" s="396">
        <v>108.19</v>
      </c>
      <c r="E81" s="396">
        <v>98.85</v>
      </c>
      <c r="F81" s="396">
        <v>91.37</v>
      </c>
      <c r="G81" s="396">
        <v>1.98</v>
      </c>
      <c r="H81" s="407">
        <v>7.17</v>
      </c>
    </row>
    <row r="82" spans="2:8" x14ac:dyDescent="0.5">
      <c r="B82" s="383"/>
      <c r="C82" s="395" t="s">
        <v>698</v>
      </c>
      <c r="D82" s="396">
        <v>110.49</v>
      </c>
      <c r="E82" s="396">
        <v>99.85</v>
      </c>
      <c r="F82" s="396">
        <v>90.36</v>
      </c>
      <c r="G82" s="396">
        <v>2.63</v>
      </c>
      <c r="H82" s="407">
        <v>7.11</v>
      </c>
    </row>
    <row r="83" spans="2:8" x14ac:dyDescent="0.5">
      <c r="B83" s="383"/>
      <c r="C83" s="395" t="s">
        <v>699</v>
      </c>
      <c r="D83" s="396">
        <v>110.99853205855588</v>
      </c>
      <c r="E83" s="396">
        <v>99.695537532133329</v>
      </c>
      <c r="F83" s="396">
        <v>89.816987381004466</v>
      </c>
      <c r="G83" s="396">
        <v>2.63</v>
      </c>
      <c r="H83" s="407">
        <v>7.11</v>
      </c>
    </row>
    <row r="84" spans="2:8" x14ac:dyDescent="0.5">
      <c r="B84" s="383"/>
      <c r="C84" s="395" t="s">
        <v>700</v>
      </c>
      <c r="D84" s="396">
        <v>111.60497536541641</v>
      </c>
      <c r="E84" s="396">
        <v>100.0782886201137</v>
      </c>
      <c r="F84" s="396">
        <v>89.671888096778758</v>
      </c>
      <c r="G84" s="396">
        <v>2.6268258032264762</v>
      </c>
      <c r="H84" s="407">
        <v>7.1099904837247871</v>
      </c>
    </row>
    <row r="85" spans="2:8" x14ac:dyDescent="0.5">
      <c r="B85" s="383"/>
      <c r="C85" s="395" t="s">
        <v>701</v>
      </c>
      <c r="D85" s="396">
        <v>101.93403135349151</v>
      </c>
      <c r="E85" s="396">
        <v>90.851928914679476</v>
      </c>
      <c r="F85" s="396">
        <v>89.128162310797848</v>
      </c>
      <c r="G85" s="396">
        <v>3.3433643794091465</v>
      </c>
      <c r="H85" s="407">
        <v>6.8837143836161712</v>
      </c>
    </row>
    <row r="86" spans="2:8" x14ac:dyDescent="0.5">
      <c r="B86" s="383"/>
      <c r="C86" s="395" t="s">
        <v>702</v>
      </c>
      <c r="D86" s="396">
        <v>102.10986767210304</v>
      </c>
      <c r="E86" s="396">
        <v>90.66766413442673</v>
      </c>
      <c r="F86" s="396">
        <v>88.794223517731211</v>
      </c>
      <c r="G86" s="396">
        <v>3.3433643794091465</v>
      </c>
      <c r="H86" s="407">
        <v>6.8837143836161712</v>
      </c>
    </row>
    <row r="87" spans="2:8" x14ac:dyDescent="0.5">
      <c r="B87" s="383"/>
      <c r="C87" s="395" t="s">
        <v>703</v>
      </c>
      <c r="D87" s="396">
        <v>103.47991062392539</v>
      </c>
      <c r="E87" s="396">
        <v>90.276435882590917</v>
      </c>
      <c r="F87" s="396">
        <v>87.2405429597639</v>
      </c>
      <c r="G87" s="396">
        <v>3.3433643794091465</v>
      </c>
      <c r="H87" s="407">
        <v>6.8837143836161712</v>
      </c>
    </row>
    <row r="88" spans="2:8" x14ac:dyDescent="0.5">
      <c r="B88" s="383"/>
      <c r="C88" s="391" t="s">
        <v>704</v>
      </c>
      <c r="D88" s="392">
        <v>107.24547087103366</v>
      </c>
      <c r="E88" s="392">
        <v>90.650452633281375</v>
      </c>
      <c r="F88" s="392">
        <v>84.526136066194937</v>
      </c>
      <c r="G88" s="392">
        <v>3.0213018747633211</v>
      </c>
      <c r="H88" s="406">
        <v>6.7548076189610358</v>
      </c>
    </row>
    <row r="89" spans="2:8" x14ac:dyDescent="0.5">
      <c r="B89" s="399" t="s">
        <v>711</v>
      </c>
      <c r="C89" s="384" t="s">
        <v>693</v>
      </c>
      <c r="D89" s="385">
        <v>104.27887971642633</v>
      </c>
      <c r="E89" s="385">
        <v>90.341424959275471</v>
      </c>
      <c r="F89" s="385">
        <v>86.634441418001359</v>
      </c>
      <c r="G89" s="385">
        <v>3.0213018747633211</v>
      </c>
      <c r="H89" s="390">
        <v>6.7548076189610358</v>
      </c>
    </row>
    <row r="90" spans="2:8" x14ac:dyDescent="0.5">
      <c r="B90" s="400"/>
      <c r="C90" s="384" t="s">
        <v>694</v>
      </c>
      <c r="D90" s="385">
        <v>106.73479487798197</v>
      </c>
      <c r="E90" s="385">
        <v>91.280630949993608</v>
      </c>
      <c r="F90" s="385">
        <v>85.520969103228808</v>
      </c>
      <c r="G90" s="385">
        <v>3.0213018747633211</v>
      </c>
      <c r="H90" s="390">
        <v>6.7548076189610358</v>
      </c>
    </row>
    <row r="91" spans="2:8" x14ac:dyDescent="0.5">
      <c r="B91" s="400"/>
      <c r="C91" s="395" t="s">
        <v>695</v>
      </c>
      <c r="D91" s="396">
        <v>109.90481984066263</v>
      </c>
      <c r="E91" s="396">
        <v>92.900169903955728</v>
      </c>
      <c r="F91" s="396">
        <v>84.527839669488714</v>
      </c>
      <c r="G91" s="396">
        <v>3.6569272039544805</v>
      </c>
      <c r="H91" s="408">
        <v>6.8972894826773334</v>
      </c>
    </row>
    <row r="92" spans="2:8" ht="14.7" thickBot="1" x14ac:dyDescent="0.55000000000000004">
      <c r="B92" s="402"/>
      <c r="C92" s="409" t="s">
        <v>696</v>
      </c>
      <c r="D92" s="404">
        <v>109.87596436693256</v>
      </c>
      <c r="E92" s="404">
        <v>92.575260587735372</v>
      </c>
      <c r="F92" s="404">
        <v>84.254332711546269</v>
      </c>
      <c r="G92" s="404">
        <v>3.6569272039544805</v>
      </c>
      <c r="H92" s="404">
        <v>6.8972894826773334</v>
      </c>
    </row>
    <row r="93" spans="2:8" ht="14.7" thickTop="1" x14ac:dyDescent="0.5"/>
    <row r="97" spans="6:6" x14ac:dyDescent="0.5">
      <c r="F97" s="1"/>
    </row>
  </sheetData>
  <mergeCells count="16">
    <mergeCell ref="B77:B88"/>
    <mergeCell ref="B89:B92"/>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6"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0A90-AC7E-4B80-85F2-F5DC41F72933}">
  <sheetPr codeName="Sheet92">
    <pageSetUpPr fitToPage="1"/>
  </sheetPr>
  <dimension ref="A1:N93"/>
  <sheetViews>
    <sheetView view="pageBreakPreview" zoomScaleSheetLayoutView="100" workbookViewId="0">
      <pane ySplit="4" topLeftCell="A77"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0.703125" customWidth="1"/>
    <col min="4" max="4" width="9.703125" style="410" customWidth="1"/>
    <col min="5" max="5" width="12.703125" style="410" customWidth="1"/>
    <col min="6" max="6" width="11.87890625" style="410" customWidth="1"/>
    <col min="7" max="7" width="11.703125" style="410" customWidth="1"/>
    <col min="8" max="8" width="11" style="410" customWidth="1"/>
    <col min="9" max="9" width="9" style="410"/>
    <col min="10" max="10" width="11.41015625" style="410" customWidth="1"/>
  </cols>
  <sheetData>
    <row r="1" spans="1:14" x14ac:dyDescent="0.5">
      <c r="A1" t="s">
        <v>119</v>
      </c>
    </row>
    <row r="2" spans="1:14" ht="16" thickBot="1" x14ac:dyDescent="0.55000000000000004">
      <c r="B2" s="405" t="s">
        <v>719</v>
      </c>
      <c r="C2" s="405"/>
      <c r="D2" s="405"/>
      <c r="E2" s="405"/>
      <c r="F2" s="405"/>
      <c r="G2" s="405"/>
      <c r="H2" s="405"/>
      <c r="I2" s="405"/>
      <c r="J2" s="405"/>
    </row>
    <row r="3" spans="1:14" ht="22.2" customHeight="1" thickTop="1" x14ac:dyDescent="0.5">
      <c r="B3" s="375" t="s">
        <v>686</v>
      </c>
      <c r="C3" s="376" t="s">
        <v>713</v>
      </c>
      <c r="D3" s="411" t="s">
        <v>720</v>
      </c>
      <c r="E3" s="411" t="s">
        <v>721</v>
      </c>
      <c r="F3" s="411" t="s">
        <v>722</v>
      </c>
      <c r="G3" s="411" t="s">
        <v>723</v>
      </c>
      <c r="H3" s="411" t="s">
        <v>724</v>
      </c>
      <c r="I3" s="411" t="s">
        <v>725</v>
      </c>
      <c r="J3" s="412" t="s">
        <v>726</v>
      </c>
    </row>
    <row r="4" spans="1:14" ht="48" customHeight="1" x14ac:dyDescent="0.5">
      <c r="B4" s="379"/>
      <c r="C4" s="380"/>
      <c r="D4" s="413"/>
      <c r="E4" s="413"/>
      <c r="F4" s="413"/>
      <c r="G4" s="413"/>
      <c r="H4" s="413"/>
      <c r="I4" s="413"/>
      <c r="J4" s="414"/>
    </row>
    <row r="5" spans="1:14" x14ac:dyDescent="0.5">
      <c r="B5" s="383" t="s">
        <v>692</v>
      </c>
      <c r="C5" s="384" t="s">
        <v>693</v>
      </c>
      <c r="D5" s="415">
        <v>2896</v>
      </c>
      <c r="E5" s="415">
        <v>16836017</v>
      </c>
      <c r="F5" s="415">
        <v>1096570</v>
      </c>
      <c r="G5" s="415">
        <v>1754566</v>
      </c>
      <c r="H5" s="415">
        <v>515465</v>
      </c>
      <c r="I5" s="415">
        <v>1908</v>
      </c>
      <c r="J5" s="416">
        <v>4657125</v>
      </c>
    </row>
    <row r="6" spans="1:14" x14ac:dyDescent="0.5">
      <c r="B6" s="383"/>
      <c r="C6" s="384" t="s">
        <v>694</v>
      </c>
      <c r="D6" s="415">
        <v>2896</v>
      </c>
      <c r="E6" s="415">
        <v>16836017</v>
      </c>
      <c r="F6" s="415">
        <v>1096570</v>
      </c>
      <c r="G6" s="415">
        <v>1754566</v>
      </c>
      <c r="H6" s="415">
        <v>515465</v>
      </c>
      <c r="I6" s="415">
        <v>1908</v>
      </c>
      <c r="J6" s="416">
        <v>4657125</v>
      </c>
    </row>
    <row r="7" spans="1:14" x14ac:dyDescent="0.5">
      <c r="B7" s="383"/>
      <c r="C7" s="384" t="s">
        <v>695</v>
      </c>
      <c r="D7" s="415">
        <v>2903</v>
      </c>
      <c r="E7" s="415">
        <v>17519287</v>
      </c>
      <c r="F7" s="415">
        <v>1101240</v>
      </c>
      <c r="G7" s="417">
        <v>1924946</v>
      </c>
      <c r="H7" s="415">
        <v>534372</v>
      </c>
      <c r="I7" s="415">
        <v>1938</v>
      </c>
      <c r="J7" s="416">
        <v>4671227</v>
      </c>
    </row>
    <row r="8" spans="1:14" x14ac:dyDescent="0.5">
      <c r="B8" s="383"/>
      <c r="C8" s="384" t="s">
        <v>696</v>
      </c>
      <c r="D8" s="415">
        <v>2903</v>
      </c>
      <c r="E8" s="415">
        <v>17519287</v>
      </c>
      <c r="F8" s="415">
        <v>1101240</v>
      </c>
      <c r="G8" s="415">
        <v>1924946</v>
      </c>
      <c r="H8" s="415">
        <v>534372</v>
      </c>
      <c r="I8" s="415">
        <v>1938</v>
      </c>
      <c r="J8" s="416">
        <v>4671227</v>
      </c>
    </row>
    <row r="9" spans="1:14" x14ac:dyDescent="0.5">
      <c r="B9" s="383"/>
      <c r="C9" s="384" t="s">
        <v>697</v>
      </c>
      <c r="D9" s="415">
        <v>2949</v>
      </c>
      <c r="E9" s="415">
        <v>17519287</v>
      </c>
      <c r="F9" s="415">
        <v>1101240</v>
      </c>
      <c r="G9" s="417">
        <v>1754566</v>
      </c>
      <c r="H9" s="415">
        <v>515465</v>
      </c>
      <c r="I9" s="415">
        <v>1938</v>
      </c>
      <c r="J9" s="416">
        <v>4671227</v>
      </c>
    </row>
    <row r="10" spans="1:14" x14ac:dyDescent="0.5">
      <c r="B10" s="383"/>
      <c r="C10" s="384" t="s">
        <v>698</v>
      </c>
      <c r="D10" s="415">
        <v>2979</v>
      </c>
      <c r="E10" s="415">
        <v>18206724</v>
      </c>
      <c r="F10" s="415">
        <v>1156841</v>
      </c>
      <c r="G10" s="415">
        <v>2236074</v>
      </c>
      <c r="H10" s="415">
        <v>564128</v>
      </c>
      <c r="I10" s="415">
        <v>1985</v>
      </c>
      <c r="J10" s="416">
        <v>4848053</v>
      </c>
      <c r="N10" s="418"/>
    </row>
    <row r="11" spans="1:14" x14ac:dyDescent="0.5">
      <c r="B11" s="383"/>
      <c r="C11" s="388" t="s">
        <v>699</v>
      </c>
      <c r="D11" s="415">
        <v>2994</v>
      </c>
      <c r="E11" s="415">
        <v>18206724</v>
      </c>
      <c r="F11" s="415">
        <v>1156841</v>
      </c>
      <c r="G11" s="415">
        <v>2236074</v>
      </c>
      <c r="H11" s="415">
        <v>564128</v>
      </c>
      <c r="I11" s="415">
        <v>1985</v>
      </c>
      <c r="J11" s="416">
        <v>4848053</v>
      </c>
    </row>
    <row r="12" spans="1:14" x14ac:dyDescent="0.5">
      <c r="B12" s="383"/>
      <c r="C12" s="384" t="s">
        <v>700</v>
      </c>
      <c r="D12" s="415">
        <v>3003</v>
      </c>
      <c r="E12" s="415">
        <v>18206724</v>
      </c>
      <c r="F12" s="415">
        <v>1156841</v>
      </c>
      <c r="G12" s="415">
        <v>2236074</v>
      </c>
      <c r="H12" s="415">
        <v>564128</v>
      </c>
      <c r="I12" s="415">
        <v>1985</v>
      </c>
      <c r="J12" s="416">
        <v>4848053</v>
      </c>
    </row>
    <row r="13" spans="1:14" x14ac:dyDescent="0.5">
      <c r="B13" s="383"/>
      <c r="C13" s="384" t="s">
        <v>701</v>
      </c>
      <c r="D13" s="415">
        <v>3023</v>
      </c>
      <c r="E13" s="415">
        <v>18843605</v>
      </c>
      <c r="F13" s="415">
        <v>1183632</v>
      </c>
      <c r="G13" s="415">
        <v>2426681</v>
      </c>
      <c r="H13" s="415">
        <v>734924</v>
      </c>
      <c r="I13" s="415">
        <v>2047</v>
      </c>
      <c r="J13" s="416">
        <v>4848053</v>
      </c>
    </row>
    <row r="14" spans="1:14" x14ac:dyDescent="0.5">
      <c r="B14" s="383"/>
      <c r="C14" s="384" t="s">
        <v>702</v>
      </c>
      <c r="D14" s="415">
        <v>3069</v>
      </c>
      <c r="E14" s="415">
        <v>18843605</v>
      </c>
      <c r="F14" s="415">
        <v>1183632</v>
      </c>
      <c r="G14" s="415">
        <v>2426681</v>
      </c>
      <c r="H14" s="415">
        <v>734924</v>
      </c>
      <c r="I14" s="415">
        <v>2047</v>
      </c>
      <c r="J14" s="416">
        <v>4848053</v>
      </c>
    </row>
    <row r="15" spans="1:14" x14ac:dyDescent="0.5">
      <c r="B15" s="383"/>
      <c r="C15" s="389" t="s">
        <v>703</v>
      </c>
      <c r="D15" s="415">
        <v>3069</v>
      </c>
      <c r="E15" s="415">
        <v>18843605</v>
      </c>
      <c r="F15" s="415">
        <v>1183632</v>
      </c>
      <c r="G15" s="417">
        <v>2426681</v>
      </c>
      <c r="H15" s="417">
        <v>734924</v>
      </c>
      <c r="I15" s="415">
        <v>2047</v>
      </c>
      <c r="J15" s="416">
        <v>4980958</v>
      </c>
      <c r="K15" s="410"/>
    </row>
    <row r="16" spans="1:14" x14ac:dyDescent="0.5">
      <c r="B16" s="383"/>
      <c r="C16" s="391" t="s">
        <v>704</v>
      </c>
      <c r="D16" s="418">
        <v>3173</v>
      </c>
      <c r="E16" s="418">
        <v>19754036</v>
      </c>
      <c r="F16" s="418">
        <v>1216091</v>
      </c>
      <c r="G16" s="418">
        <v>2669732</v>
      </c>
      <c r="H16" s="418">
        <v>783751</v>
      </c>
      <c r="I16" s="418">
        <v>2081</v>
      </c>
      <c r="J16" s="419">
        <v>4980958</v>
      </c>
    </row>
    <row r="17" spans="2:12" x14ac:dyDescent="0.5">
      <c r="B17" s="383" t="s">
        <v>705</v>
      </c>
      <c r="C17" s="384" t="s">
        <v>693</v>
      </c>
      <c r="D17" s="415">
        <v>3173</v>
      </c>
      <c r="E17" s="415">
        <v>19754036</v>
      </c>
      <c r="F17" s="415">
        <v>1216091</v>
      </c>
      <c r="G17" s="415">
        <v>2669732</v>
      </c>
      <c r="H17" s="415">
        <v>783751</v>
      </c>
      <c r="I17" s="415">
        <v>2081</v>
      </c>
      <c r="J17" s="416">
        <v>4980958</v>
      </c>
    </row>
    <row r="18" spans="2:12" x14ac:dyDescent="0.5">
      <c r="B18" s="383"/>
      <c r="C18" s="384" t="s">
        <v>694</v>
      </c>
      <c r="D18" s="415">
        <v>3222</v>
      </c>
      <c r="E18" s="415">
        <v>19754036</v>
      </c>
      <c r="F18" s="415">
        <v>1216091</v>
      </c>
      <c r="G18" s="415">
        <v>2669732</v>
      </c>
      <c r="H18" s="415">
        <v>783751</v>
      </c>
      <c r="I18" s="415">
        <v>2081</v>
      </c>
      <c r="J18" s="416">
        <v>4980958</v>
      </c>
    </row>
    <row r="19" spans="2:12" x14ac:dyDescent="0.5">
      <c r="B19" s="383"/>
      <c r="C19" s="384" t="s">
        <v>695</v>
      </c>
      <c r="D19" s="415">
        <v>3230</v>
      </c>
      <c r="E19" s="415">
        <v>20507612</v>
      </c>
      <c r="F19" s="415">
        <v>1217162</v>
      </c>
      <c r="G19" s="415">
        <v>2986669</v>
      </c>
      <c r="H19" s="415">
        <v>667967</v>
      </c>
      <c r="I19" s="415">
        <v>2287</v>
      </c>
      <c r="J19" s="416">
        <v>5583900</v>
      </c>
    </row>
    <row r="20" spans="2:12" x14ac:dyDescent="0.5">
      <c r="B20" s="383"/>
      <c r="C20" s="384" t="s">
        <v>696</v>
      </c>
      <c r="D20" s="415">
        <v>3266</v>
      </c>
      <c r="E20" s="415">
        <v>20507612</v>
      </c>
      <c r="F20" s="415">
        <v>1217162</v>
      </c>
      <c r="G20" s="415">
        <v>2986669</v>
      </c>
      <c r="H20" s="415">
        <v>667967</v>
      </c>
      <c r="I20" s="415">
        <v>2287</v>
      </c>
      <c r="J20" s="416">
        <v>5583900</v>
      </c>
    </row>
    <row r="21" spans="2:12" x14ac:dyDescent="0.5">
      <c r="B21" s="383"/>
      <c r="C21" s="384" t="s">
        <v>697</v>
      </c>
      <c r="D21" s="415">
        <v>3273</v>
      </c>
      <c r="E21" s="415">
        <v>20507612</v>
      </c>
      <c r="F21" s="415">
        <v>1217162</v>
      </c>
      <c r="G21" s="415">
        <v>2986669</v>
      </c>
      <c r="H21" s="415">
        <v>667967</v>
      </c>
      <c r="I21" s="415">
        <v>2287</v>
      </c>
      <c r="J21" s="416">
        <v>5583900</v>
      </c>
    </row>
    <row r="22" spans="2:12" ht="15.7" x14ac:dyDescent="0.55000000000000004">
      <c r="B22" s="383"/>
      <c r="C22" s="384" t="s">
        <v>698</v>
      </c>
      <c r="D22" s="415">
        <v>3473</v>
      </c>
      <c r="E22" s="415">
        <v>21498903</v>
      </c>
      <c r="F22" s="415">
        <v>1269220</v>
      </c>
      <c r="G22" s="417">
        <v>3530227</v>
      </c>
      <c r="H22" s="417">
        <v>842431</v>
      </c>
      <c r="I22" s="415">
        <v>2638</v>
      </c>
      <c r="J22" s="416">
        <v>5769128</v>
      </c>
      <c r="L22" s="32"/>
    </row>
    <row r="23" spans="2:12" x14ac:dyDescent="0.5">
      <c r="B23" s="383"/>
      <c r="C23" s="388" t="s">
        <v>699</v>
      </c>
      <c r="D23" s="415">
        <v>3576</v>
      </c>
      <c r="E23" s="415">
        <v>21498903</v>
      </c>
      <c r="F23" s="415">
        <v>1269220</v>
      </c>
      <c r="G23" s="417">
        <v>3530227</v>
      </c>
      <c r="H23" s="417">
        <v>842431</v>
      </c>
      <c r="I23" s="415">
        <v>2638</v>
      </c>
      <c r="J23" s="416">
        <v>5769128</v>
      </c>
    </row>
    <row r="24" spans="2:12" x14ac:dyDescent="0.5">
      <c r="B24" s="383"/>
      <c r="C24" s="384" t="s">
        <v>700</v>
      </c>
      <c r="D24" s="415">
        <v>3576</v>
      </c>
      <c r="E24" s="415">
        <v>21498903</v>
      </c>
      <c r="F24" s="415">
        <v>1269220</v>
      </c>
      <c r="G24" s="417">
        <v>3530227</v>
      </c>
      <c r="H24" s="417">
        <v>842431</v>
      </c>
      <c r="I24" s="415">
        <v>2638</v>
      </c>
      <c r="J24" s="416">
        <v>5769128</v>
      </c>
    </row>
    <row r="25" spans="2:12" x14ac:dyDescent="0.5">
      <c r="B25" s="383"/>
      <c r="C25" s="384" t="s">
        <v>701</v>
      </c>
      <c r="D25" s="415">
        <v>3673</v>
      </c>
      <c r="E25" s="415">
        <v>22500069</v>
      </c>
      <c r="F25" s="415">
        <v>1286841</v>
      </c>
      <c r="G25" s="417">
        <v>3999803</v>
      </c>
      <c r="H25" s="417">
        <v>784286</v>
      </c>
      <c r="I25" s="415">
        <v>2624</v>
      </c>
      <c r="J25" s="416">
        <v>5544253</v>
      </c>
    </row>
    <row r="26" spans="2:12" x14ac:dyDescent="0.5">
      <c r="B26" s="383"/>
      <c r="C26" s="384" t="s">
        <v>702</v>
      </c>
      <c r="D26" s="415">
        <v>3894</v>
      </c>
      <c r="E26" s="415">
        <v>22500069</v>
      </c>
      <c r="F26" s="415">
        <v>1286841</v>
      </c>
      <c r="G26" s="417">
        <v>3999803</v>
      </c>
      <c r="H26" s="417">
        <v>784286</v>
      </c>
      <c r="I26" s="415">
        <v>2624</v>
      </c>
      <c r="J26" s="416">
        <v>5544253</v>
      </c>
    </row>
    <row r="27" spans="2:12" x14ac:dyDescent="0.5">
      <c r="B27" s="383"/>
      <c r="C27" s="389" t="s">
        <v>703</v>
      </c>
      <c r="D27" s="415">
        <v>4053</v>
      </c>
      <c r="E27" s="415">
        <v>22500069</v>
      </c>
      <c r="F27" s="415">
        <v>1286841</v>
      </c>
      <c r="G27" s="417">
        <v>3999803</v>
      </c>
      <c r="H27" s="417">
        <v>784286</v>
      </c>
      <c r="I27" s="415">
        <v>2624</v>
      </c>
      <c r="J27" s="416">
        <v>5544253</v>
      </c>
    </row>
    <row r="28" spans="2:12" x14ac:dyDescent="0.5">
      <c r="B28" s="383"/>
      <c r="C28" s="391" t="s">
        <v>704</v>
      </c>
      <c r="D28" s="418">
        <v>4202</v>
      </c>
      <c r="E28" s="418">
        <v>23544859</v>
      </c>
      <c r="F28" s="418">
        <v>1301010</v>
      </c>
      <c r="G28" s="418">
        <v>5086069</v>
      </c>
      <c r="H28" s="418">
        <v>834302</v>
      </c>
      <c r="I28" s="418">
        <v>2791</v>
      </c>
      <c r="J28" s="419">
        <v>5544253</v>
      </c>
    </row>
    <row r="29" spans="2:12" x14ac:dyDescent="0.5">
      <c r="B29" s="383" t="s">
        <v>706</v>
      </c>
      <c r="C29" s="384" t="s">
        <v>693</v>
      </c>
      <c r="D29" s="415">
        <v>4265</v>
      </c>
      <c r="E29" s="415">
        <v>23544859</v>
      </c>
      <c r="F29" s="415">
        <v>1301010</v>
      </c>
      <c r="G29" s="415">
        <v>5086069</v>
      </c>
      <c r="H29" s="415">
        <v>834302</v>
      </c>
      <c r="I29" s="415">
        <v>2791</v>
      </c>
      <c r="J29" s="416">
        <v>5544253</v>
      </c>
    </row>
    <row r="30" spans="2:12" x14ac:dyDescent="0.5">
      <c r="B30" s="383"/>
      <c r="C30" s="384" t="s">
        <v>694</v>
      </c>
      <c r="D30" s="415">
        <v>4322</v>
      </c>
      <c r="E30" s="415">
        <v>23544859</v>
      </c>
      <c r="F30" s="415">
        <v>1301010</v>
      </c>
      <c r="G30" s="415">
        <v>5086069</v>
      </c>
      <c r="H30" s="415">
        <v>834302</v>
      </c>
      <c r="I30" s="415">
        <v>2791</v>
      </c>
      <c r="J30" s="416">
        <v>5544253</v>
      </c>
    </row>
    <row r="31" spans="2:12" x14ac:dyDescent="0.5">
      <c r="B31" s="383"/>
      <c r="C31" s="384" t="s">
        <v>695</v>
      </c>
      <c r="D31" s="415">
        <v>4347</v>
      </c>
      <c r="E31" s="415">
        <v>24351485</v>
      </c>
      <c r="F31" s="415">
        <v>1333341</v>
      </c>
      <c r="G31" s="415">
        <v>5827289</v>
      </c>
      <c r="H31" s="415">
        <v>791740</v>
      </c>
      <c r="I31" s="415">
        <v>2919</v>
      </c>
      <c r="J31" s="416">
        <v>5854167</v>
      </c>
    </row>
    <row r="32" spans="2:12" x14ac:dyDescent="0.5">
      <c r="B32" s="383"/>
      <c r="C32" s="384" t="s">
        <v>696</v>
      </c>
      <c r="D32" s="415">
        <v>4477</v>
      </c>
      <c r="E32" s="415">
        <v>24351485</v>
      </c>
      <c r="F32" s="415">
        <v>1333341</v>
      </c>
      <c r="G32" s="415">
        <v>5827289</v>
      </c>
      <c r="H32" s="415">
        <v>791740</v>
      </c>
      <c r="I32" s="415">
        <v>2919</v>
      </c>
      <c r="J32" s="416">
        <v>5854167</v>
      </c>
    </row>
    <row r="33" spans="2:10" x14ac:dyDescent="0.5">
      <c r="B33" s="383"/>
      <c r="C33" s="384" t="s">
        <v>697</v>
      </c>
      <c r="D33" s="415">
        <v>4531</v>
      </c>
      <c r="E33" s="415">
        <v>24351485</v>
      </c>
      <c r="F33" s="415">
        <v>1333341</v>
      </c>
      <c r="G33" s="415">
        <v>5827289</v>
      </c>
      <c r="H33" s="415">
        <v>791740</v>
      </c>
      <c r="I33" s="415">
        <v>2919</v>
      </c>
      <c r="J33" s="416">
        <v>5854167</v>
      </c>
    </row>
    <row r="34" spans="2:10" x14ac:dyDescent="0.5">
      <c r="B34" s="383"/>
      <c r="C34" s="384" t="s">
        <v>698</v>
      </c>
      <c r="D34" s="415">
        <v>4591</v>
      </c>
      <c r="E34" s="415">
        <v>25658387</v>
      </c>
      <c r="F34" s="415">
        <v>1360314</v>
      </c>
      <c r="G34" s="415">
        <v>6394916</v>
      </c>
      <c r="H34" s="415">
        <v>856695</v>
      </c>
      <c r="I34" s="415">
        <v>3109</v>
      </c>
      <c r="J34" s="416">
        <v>5962838</v>
      </c>
    </row>
    <row r="35" spans="2:10" x14ac:dyDescent="0.5">
      <c r="B35" s="383"/>
      <c r="C35" s="388" t="s">
        <v>699</v>
      </c>
      <c r="D35" s="415">
        <v>4644</v>
      </c>
      <c r="E35" s="415">
        <v>25658387</v>
      </c>
      <c r="F35" s="415">
        <v>1360314</v>
      </c>
      <c r="G35" s="415">
        <v>6394916</v>
      </c>
      <c r="H35" s="415">
        <v>856695</v>
      </c>
      <c r="I35" s="415">
        <v>3049</v>
      </c>
      <c r="J35" s="416">
        <v>5962838</v>
      </c>
    </row>
    <row r="36" spans="2:10" x14ac:dyDescent="0.5">
      <c r="B36" s="383"/>
      <c r="C36" s="384" t="s">
        <v>700</v>
      </c>
      <c r="D36" s="415">
        <v>4701</v>
      </c>
      <c r="E36" s="415">
        <v>25658387</v>
      </c>
      <c r="F36" s="415">
        <v>1360314</v>
      </c>
      <c r="G36" s="415">
        <v>6394916</v>
      </c>
      <c r="H36" s="415">
        <v>856695</v>
      </c>
      <c r="I36" s="415">
        <v>3049</v>
      </c>
      <c r="J36" s="416">
        <v>5962838</v>
      </c>
    </row>
    <row r="37" spans="2:10" x14ac:dyDescent="0.5">
      <c r="B37" s="383"/>
      <c r="C37" s="384" t="s">
        <v>701</v>
      </c>
      <c r="D37" s="415">
        <v>4736</v>
      </c>
      <c r="E37" s="415">
        <v>26910480.001000002</v>
      </c>
      <c r="F37" s="415">
        <v>1427937.3221</v>
      </c>
      <c r="G37" s="415">
        <v>6998924</v>
      </c>
      <c r="H37" s="415">
        <v>892859</v>
      </c>
      <c r="I37" s="415">
        <v>3188</v>
      </c>
      <c r="J37" s="416">
        <v>6281427</v>
      </c>
    </row>
    <row r="38" spans="2:10" x14ac:dyDescent="0.5">
      <c r="B38" s="383"/>
      <c r="C38" s="384" t="s">
        <v>702</v>
      </c>
      <c r="D38" s="415">
        <v>4800</v>
      </c>
      <c r="E38" s="415">
        <v>26910480.001000002</v>
      </c>
      <c r="F38" s="415">
        <v>1427937.3221</v>
      </c>
      <c r="G38" s="415">
        <v>6998924</v>
      </c>
      <c r="H38" s="415">
        <v>892859</v>
      </c>
      <c r="I38" s="415">
        <v>3188</v>
      </c>
      <c r="J38" s="416">
        <v>6281427</v>
      </c>
    </row>
    <row r="39" spans="2:10" x14ac:dyDescent="0.5">
      <c r="B39" s="383"/>
      <c r="C39" s="389" t="s">
        <v>703</v>
      </c>
      <c r="D39" s="415">
        <v>4994</v>
      </c>
      <c r="E39" s="415">
        <v>26910480.001000002</v>
      </c>
      <c r="F39" s="415">
        <v>1427937.3221</v>
      </c>
      <c r="G39" s="415">
        <v>6998924</v>
      </c>
      <c r="H39" s="415">
        <v>892859</v>
      </c>
      <c r="I39" s="415">
        <v>3188</v>
      </c>
      <c r="J39" s="416">
        <v>6281427</v>
      </c>
    </row>
    <row r="40" spans="2:10" x14ac:dyDescent="0.5">
      <c r="B40" s="383"/>
      <c r="C40" s="391" t="s">
        <v>704</v>
      </c>
      <c r="D40" s="418">
        <v>5057</v>
      </c>
      <c r="E40" s="418">
        <v>27866505</v>
      </c>
      <c r="F40" s="418">
        <v>1439648.0001000001</v>
      </c>
      <c r="G40" s="418">
        <v>8347187</v>
      </c>
      <c r="H40" s="418">
        <v>917344</v>
      </c>
      <c r="I40" s="418">
        <v>3316</v>
      </c>
      <c r="J40" s="419">
        <v>6708521</v>
      </c>
    </row>
    <row r="41" spans="2:10" x14ac:dyDescent="0.5">
      <c r="B41" s="383" t="s">
        <v>707</v>
      </c>
      <c r="C41" s="384" t="s">
        <v>693</v>
      </c>
      <c r="D41" s="415">
        <v>5138</v>
      </c>
      <c r="E41" s="415">
        <v>27866505</v>
      </c>
      <c r="F41" s="415">
        <v>1439648.0001000001</v>
      </c>
      <c r="G41" s="415">
        <v>8347187</v>
      </c>
      <c r="H41" s="415">
        <v>917344</v>
      </c>
      <c r="I41" s="415">
        <v>3316</v>
      </c>
      <c r="J41" s="416">
        <v>6708521</v>
      </c>
    </row>
    <row r="42" spans="2:10" x14ac:dyDescent="0.5">
      <c r="B42" s="383"/>
      <c r="C42" s="384" t="s">
        <v>694</v>
      </c>
      <c r="D42" s="415">
        <v>5257</v>
      </c>
      <c r="E42" s="415">
        <v>27866505</v>
      </c>
      <c r="F42" s="415">
        <v>1439648.0001000001</v>
      </c>
      <c r="G42" s="415">
        <v>8347187</v>
      </c>
      <c r="H42" s="415">
        <v>917344</v>
      </c>
      <c r="I42" s="415">
        <v>3316</v>
      </c>
      <c r="J42" s="416">
        <v>6708521</v>
      </c>
    </row>
    <row r="43" spans="2:10" x14ac:dyDescent="0.5">
      <c r="B43" s="383"/>
      <c r="C43" s="384" t="s">
        <v>695</v>
      </c>
      <c r="D43" s="415">
        <v>5357</v>
      </c>
      <c r="E43" s="417">
        <v>29269631</v>
      </c>
      <c r="F43" s="417">
        <v>1456410.0001000001</v>
      </c>
      <c r="G43" s="417">
        <v>9099732</v>
      </c>
      <c r="H43" s="417">
        <v>928709</v>
      </c>
      <c r="I43" s="415">
        <v>3520</v>
      </c>
      <c r="J43" s="416">
        <v>6819602</v>
      </c>
    </row>
    <row r="44" spans="2:10" x14ac:dyDescent="0.5">
      <c r="B44" s="383"/>
      <c r="C44" s="384" t="s">
        <v>696</v>
      </c>
      <c r="D44" s="415">
        <v>5428</v>
      </c>
      <c r="E44" s="415">
        <v>29269631</v>
      </c>
      <c r="F44" s="415">
        <v>1456410.0001000001</v>
      </c>
      <c r="G44" s="415">
        <v>9099732</v>
      </c>
      <c r="H44" s="415">
        <v>928709</v>
      </c>
      <c r="I44" s="415">
        <v>3520</v>
      </c>
      <c r="J44" s="416">
        <v>6819602</v>
      </c>
    </row>
    <row r="45" spans="2:10" x14ac:dyDescent="0.5">
      <c r="B45" s="383"/>
      <c r="C45" s="384" t="s">
        <v>697</v>
      </c>
      <c r="D45" s="415">
        <v>5470</v>
      </c>
      <c r="E45" s="415">
        <v>29269631</v>
      </c>
      <c r="F45" s="415">
        <v>1456410.0001000001</v>
      </c>
      <c r="G45" s="415">
        <v>9099732</v>
      </c>
      <c r="H45" s="415">
        <v>928709</v>
      </c>
      <c r="I45" s="415">
        <v>3520</v>
      </c>
      <c r="J45" s="416">
        <v>6819602</v>
      </c>
    </row>
    <row r="46" spans="2:10" x14ac:dyDescent="0.5">
      <c r="B46" s="383"/>
      <c r="C46" s="384" t="s">
        <v>698</v>
      </c>
      <c r="D46" s="415">
        <v>5533</v>
      </c>
      <c r="E46" s="415">
        <v>31112194</v>
      </c>
      <c r="F46" s="415">
        <v>1498467.0001000001</v>
      </c>
      <c r="G46" s="415">
        <v>9806237</v>
      </c>
      <c r="H46" s="415">
        <v>969055</v>
      </c>
      <c r="I46" s="415">
        <v>3662</v>
      </c>
      <c r="J46" s="416">
        <v>7215646</v>
      </c>
    </row>
    <row r="47" spans="2:10" x14ac:dyDescent="0.5">
      <c r="B47" s="383"/>
      <c r="C47" s="388" t="s">
        <v>699</v>
      </c>
      <c r="D47" s="415">
        <v>5621</v>
      </c>
      <c r="E47" s="415">
        <v>31112194</v>
      </c>
      <c r="F47" s="415">
        <v>1498467.0001000001</v>
      </c>
      <c r="G47" s="415">
        <v>9806237</v>
      </c>
      <c r="H47" s="415">
        <v>969055</v>
      </c>
      <c r="I47" s="415">
        <v>3662</v>
      </c>
      <c r="J47" s="416">
        <v>7215646</v>
      </c>
    </row>
    <row r="48" spans="2:10" x14ac:dyDescent="0.5">
      <c r="B48" s="383"/>
      <c r="C48" s="384" t="s">
        <v>700</v>
      </c>
      <c r="D48" s="415">
        <v>5671</v>
      </c>
      <c r="E48" s="415">
        <v>31112194</v>
      </c>
      <c r="F48" s="415">
        <v>1498467.0001000001</v>
      </c>
      <c r="G48" s="415">
        <v>9806237</v>
      </c>
      <c r="H48" s="415">
        <v>969055</v>
      </c>
      <c r="I48" s="415">
        <v>3662</v>
      </c>
      <c r="J48" s="416">
        <v>7215646</v>
      </c>
    </row>
    <row r="49" spans="2:10" x14ac:dyDescent="0.5">
      <c r="B49" s="383"/>
      <c r="C49" s="384" t="s">
        <v>701</v>
      </c>
      <c r="D49" s="415">
        <v>5673</v>
      </c>
      <c r="E49" s="415">
        <v>31885779</v>
      </c>
      <c r="F49" s="415">
        <v>1525435.0001000001</v>
      </c>
      <c r="G49" s="415">
        <v>10670072</v>
      </c>
      <c r="H49" s="415">
        <v>992724</v>
      </c>
      <c r="I49" s="415">
        <v>3945</v>
      </c>
      <c r="J49" s="416">
        <v>7243153</v>
      </c>
    </row>
    <row r="50" spans="2:10" x14ac:dyDescent="0.5">
      <c r="B50" s="383"/>
      <c r="C50" s="384" t="s">
        <v>702</v>
      </c>
      <c r="D50" s="415">
        <v>5674</v>
      </c>
      <c r="E50" s="415">
        <v>31885779</v>
      </c>
      <c r="F50" s="415">
        <v>1525435.0001000001</v>
      </c>
      <c r="G50" s="415">
        <v>10670072</v>
      </c>
      <c r="H50" s="415">
        <v>992724</v>
      </c>
      <c r="I50" s="415">
        <v>3945</v>
      </c>
      <c r="J50" s="416">
        <v>7243153</v>
      </c>
    </row>
    <row r="51" spans="2:10" x14ac:dyDescent="0.5">
      <c r="B51" s="383"/>
      <c r="C51" s="389" t="s">
        <v>703</v>
      </c>
      <c r="D51" s="415">
        <v>5694</v>
      </c>
      <c r="E51" s="415">
        <v>31885779</v>
      </c>
      <c r="F51" s="415">
        <v>1525435.0001000001</v>
      </c>
      <c r="G51" s="415">
        <v>10670072</v>
      </c>
      <c r="H51" s="415">
        <v>992724</v>
      </c>
      <c r="I51" s="415">
        <v>3945</v>
      </c>
      <c r="J51" s="416">
        <v>7243153</v>
      </c>
    </row>
    <row r="52" spans="2:10" x14ac:dyDescent="0.5">
      <c r="B52" s="383"/>
      <c r="C52" s="391" t="s">
        <v>704</v>
      </c>
      <c r="D52" s="418">
        <v>5708</v>
      </c>
      <c r="E52" s="418">
        <v>32454204</v>
      </c>
      <c r="F52" s="418">
        <v>1544059.0001000001</v>
      </c>
      <c r="G52" s="418">
        <v>11306797</v>
      </c>
      <c r="H52" s="418">
        <v>1031227</v>
      </c>
      <c r="I52" s="418">
        <v>4106</v>
      </c>
      <c r="J52" s="419">
        <v>7329202</v>
      </c>
    </row>
    <row r="53" spans="2:10" x14ac:dyDescent="0.5">
      <c r="B53" s="383" t="s">
        <v>708</v>
      </c>
      <c r="C53" s="384" t="s">
        <v>693</v>
      </c>
      <c r="D53" s="415">
        <v>5743</v>
      </c>
      <c r="E53" s="415">
        <v>32454204</v>
      </c>
      <c r="F53" s="415">
        <v>1544059.0001000001</v>
      </c>
      <c r="G53" s="415">
        <v>11306797</v>
      </c>
      <c r="H53" s="415">
        <v>1031227</v>
      </c>
      <c r="I53" s="415">
        <v>4106</v>
      </c>
      <c r="J53" s="416">
        <v>7329202</v>
      </c>
    </row>
    <row r="54" spans="2:10" x14ac:dyDescent="0.5">
      <c r="B54" s="383"/>
      <c r="C54" s="384" t="s">
        <v>694</v>
      </c>
      <c r="D54" s="415">
        <v>5772</v>
      </c>
      <c r="E54" s="415">
        <v>32454204</v>
      </c>
      <c r="F54" s="415">
        <v>1544059.0001000001</v>
      </c>
      <c r="G54" s="415">
        <v>11306797</v>
      </c>
      <c r="H54" s="415">
        <v>1031227</v>
      </c>
      <c r="I54" s="415">
        <v>4106</v>
      </c>
      <c r="J54" s="416">
        <v>7329202</v>
      </c>
    </row>
    <row r="55" spans="2:10" x14ac:dyDescent="0.5">
      <c r="B55" s="383"/>
      <c r="C55" s="384" t="s">
        <v>695</v>
      </c>
      <c r="D55" s="415">
        <v>5786</v>
      </c>
      <c r="E55" s="415">
        <v>33531787</v>
      </c>
      <c r="F55" s="415">
        <v>1557276.5859079685</v>
      </c>
      <c r="G55" s="415">
        <v>11912813</v>
      </c>
      <c r="H55" s="415">
        <v>1061340</v>
      </c>
      <c r="I55" s="415">
        <v>4191</v>
      </c>
      <c r="J55" s="416">
        <v>7669827</v>
      </c>
    </row>
    <row r="56" spans="2:10" x14ac:dyDescent="0.5">
      <c r="B56" s="383"/>
      <c r="C56" s="384" t="s">
        <v>696</v>
      </c>
      <c r="D56" s="415">
        <v>5819</v>
      </c>
      <c r="E56" s="415">
        <v>33531787</v>
      </c>
      <c r="F56" s="415">
        <v>1557276.5859079685</v>
      </c>
      <c r="G56" s="415">
        <v>11912813</v>
      </c>
      <c r="H56" s="415">
        <v>1061340</v>
      </c>
      <c r="I56" s="415">
        <v>4191</v>
      </c>
      <c r="J56" s="416">
        <v>7669827</v>
      </c>
    </row>
    <row r="57" spans="2:10" x14ac:dyDescent="0.5">
      <c r="B57" s="383"/>
      <c r="C57" s="384" t="s">
        <v>697</v>
      </c>
      <c r="D57" s="415">
        <v>5870</v>
      </c>
      <c r="E57" s="415">
        <v>33531787</v>
      </c>
      <c r="F57" s="415">
        <v>1557276.5859079685</v>
      </c>
      <c r="G57" s="415">
        <v>11912813</v>
      </c>
      <c r="H57" s="415">
        <v>1061340</v>
      </c>
      <c r="I57" s="415">
        <v>4191</v>
      </c>
      <c r="J57" s="416">
        <v>7669827</v>
      </c>
    </row>
    <row r="58" spans="2:10" x14ac:dyDescent="0.5">
      <c r="B58" s="383"/>
      <c r="C58" s="384" t="s">
        <v>698</v>
      </c>
      <c r="D58" s="415">
        <v>5915</v>
      </c>
      <c r="E58" s="415">
        <v>34671949</v>
      </c>
      <c r="F58" s="415">
        <v>1601957.5858079686</v>
      </c>
      <c r="G58" s="415">
        <v>12689445</v>
      </c>
      <c r="H58" s="415">
        <v>1090322</v>
      </c>
      <c r="I58" s="415">
        <v>4254</v>
      </c>
      <c r="J58" s="416">
        <v>8049059</v>
      </c>
    </row>
    <row r="59" spans="2:10" x14ac:dyDescent="0.5">
      <c r="B59" s="383"/>
      <c r="C59" s="388" t="s">
        <v>699</v>
      </c>
      <c r="D59" s="415">
        <v>5958</v>
      </c>
      <c r="E59" s="415">
        <v>34671949</v>
      </c>
      <c r="F59" s="415">
        <v>1601957.5858079686</v>
      </c>
      <c r="G59" s="415">
        <v>12689445</v>
      </c>
      <c r="H59" s="415">
        <v>1090322</v>
      </c>
      <c r="I59" s="415">
        <v>4254</v>
      </c>
      <c r="J59" s="416">
        <v>8049059</v>
      </c>
    </row>
    <row r="60" spans="2:10" x14ac:dyDescent="0.5">
      <c r="B60" s="383"/>
      <c r="C60" s="384" t="s">
        <v>700</v>
      </c>
      <c r="D60" s="417">
        <v>5957</v>
      </c>
      <c r="E60" s="415">
        <v>34671949</v>
      </c>
      <c r="F60" s="415">
        <v>1601957.5858079686</v>
      </c>
      <c r="G60" s="415">
        <v>12689445</v>
      </c>
      <c r="H60" s="415">
        <v>1090322</v>
      </c>
      <c r="I60" s="415">
        <v>4254</v>
      </c>
      <c r="J60" s="416">
        <v>8049059</v>
      </c>
    </row>
    <row r="61" spans="2:10" x14ac:dyDescent="0.5">
      <c r="B61" s="383"/>
      <c r="C61" s="384" t="s">
        <v>701</v>
      </c>
      <c r="D61" s="417">
        <v>5978</v>
      </c>
      <c r="E61" s="415">
        <v>36366041</v>
      </c>
      <c r="F61" s="415">
        <v>1682845</v>
      </c>
      <c r="G61" s="415">
        <v>13591375</v>
      </c>
      <c r="H61" s="415">
        <v>1122888</v>
      </c>
      <c r="I61" s="415">
        <v>4300</v>
      </c>
      <c r="J61" s="416">
        <v>8573382</v>
      </c>
    </row>
    <row r="62" spans="2:10" x14ac:dyDescent="0.5">
      <c r="B62" s="383"/>
      <c r="C62" s="384" t="s">
        <v>702</v>
      </c>
      <c r="D62" s="417">
        <v>5974</v>
      </c>
      <c r="E62" s="415">
        <v>36366041</v>
      </c>
      <c r="F62" s="415">
        <v>1682845</v>
      </c>
      <c r="G62" s="415">
        <v>13591375</v>
      </c>
      <c r="H62" s="415">
        <v>1122888</v>
      </c>
      <c r="I62" s="415">
        <v>4300</v>
      </c>
      <c r="J62" s="416">
        <v>8573382</v>
      </c>
    </row>
    <row r="63" spans="2:10" x14ac:dyDescent="0.5">
      <c r="B63" s="383"/>
      <c r="C63" s="389" t="s">
        <v>703</v>
      </c>
      <c r="D63" s="417">
        <v>5974</v>
      </c>
      <c r="E63" s="415">
        <v>36366041</v>
      </c>
      <c r="F63" s="415">
        <v>1682845</v>
      </c>
      <c r="G63" s="415">
        <v>13591375</v>
      </c>
      <c r="H63" s="415">
        <v>1122888</v>
      </c>
      <c r="I63" s="415">
        <v>4300</v>
      </c>
      <c r="J63" s="416">
        <v>8573382</v>
      </c>
    </row>
    <row r="64" spans="2:10" x14ac:dyDescent="0.5">
      <c r="B64" s="383"/>
      <c r="C64" s="391" t="s">
        <v>704</v>
      </c>
      <c r="D64" s="418">
        <v>5998</v>
      </c>
      <c r="E64" s="418">
        <v>37770985.482000001</v>
      </c>
      <c r="F64" s="418">
        <v>1702195</v>
      </c>
      <c r="G64" s="418">
        <v>14194839</v>
      </c>
      <c r="H64" s="418">
        <v>1160321</v>
      </c>
      <c r="I64" s="418">
        <v>4325</v>
      </c>
      <c r="J64" s="419">
        <v>8839855</v>
      </c>
    </row>
    <row r="65" spans="2:10" x14ac:dyDescent="0.5">
      <c r="B65" s="383" t="s">
        <v>709</v>
      </c>
      <c r="C65" s="384" t="s">
        <v>693</v>
      </c>
      <c r="D65" s="415">
        <v>6015</v>
      </c>
      <c r="E65" s="415">
        <v>37770985.482000001</v>
      </c>
      <c r="F65" s="415">
        <v>1702195</v>
      </c>
      <c r="G65" s="415">
        <v>14194839</v>
      </c>
      <c r="H65" s="415">
        <v>1160321</v>
      </c>
      <c r="I65" s="415">
        <v>4329</v>
      </c>
      <c r="J65" s="416">
        <v>8839855</v>
      </c>
    </row>
    <row r="66" spans="2:10" x14ac:dyDescent="0.5">
      <c r="B66" s="383"/>
      <c r="C66" s="384" t="s">
        <v>694</v>
      </c>
      <c r="D66" s="415">
        <v>6041</v>
      </c>
      <c r="E66" s="415">
        <v>37770985.482000001</v>
      </c>
      <c r="F66" s="415">
        <v>1702195</v>
      </c>
      <c r="G66" s="415">
        <v>14194839</v>
      </c>
      <c r="H66" s="415">
        <v>1160321</v>
      </c>
      <c r="I66" s="415">
        <v>4340</v>
      </c>
      <c r="J66" s="416">
        <v>8839855</v>
      </c>
    </row>
    <row r="67" spans="2:10" x14ac:dyDescent="0.5">
      <c r="B67" s="383"/>
      <c r="C67" s="384" t="s">
        <v>695</v>
      </c>
      <c r="D67" s="415">
        <v>6101</v>
      </c>
      <c r="E67" s="415">
        <v>39413555</v>
      </c>
      <c r="F67" s="415">
        <v>1764458</v>
      </c>
      <c r="G67" s="415">
        <v>15153463</v>
      </c>
      <c r="H67" s="415">
        <v>1258586</v>
      </c>
      <c r="I67" s="415">
        <v>4347</v>
      </c>
      <c r="J67" s="416">
        <v>9369678</v>
      </c>
    </row>
    <row r="68" spans="2:10" x14ac:dyDescent="0.5">
      <c r="B68" s="383"/>
      <c r="C68" s="384" t="s">
        <v>696</v>
      </c>
      <c r="D68" s="415">
        <v>6136</v>
      </c>
      <c r="E68" s="415">
        <v>39413555</v>
      </c>
      <c r="F68" s="415">
        <v>1764458</v>
      </c>
      <c r="G68" s="415">
        <v>15153463</v>
      </c>
      <c r="H68" s="415">
        <v>1258586</v>
      </c>
      <c r="I68" s="415">
        <v>4377</v>
      </c>
      <c r="J68" s="416">
        <v>9369678</v>
      </c>
    </row>
    <row r="69" spans="2:10" x14ac:dyDescent="0.5">
      <c r="B69" s="383"/>
      <c r="C69" s="384" t="s">
        <v>697</v>
      </c>
      <c r="D69" s="415">
        <v>6154</v>
      </c>
      <c r="E69" s="417">
        <v>40437862</v>
      </c>
      <c r="F69" s="417">
        <v>1792550</v>
      </c>
      <c r="G69" s="417">
        <v>15941535</v>
      </c>
      <c r="H69" s="417">
        <v>1520600</v>
      </c>
      <c r="I69" s="415">
        <v>4384</v>
      </c>
      <c r="J69" s="416">
        <v>9757919</v>
      </c>
    </row>
    <row r="70" spans="2:10" x14ac:dyDescent="0.5">
      <c r="B70" s="383"/>
      <c r="C70" s="384" t="s">
        <v>698</v>
      </c>
      <c r="D70" s="415">
        <v>6169</v>
      </c>
      <c r="E70" s="417">
        <v>41250195</v>
      </c>
      <c r="F70" s="417">
        <v>1801554</v>
      </c>
      <c r="G70" s="417">
        <v>16212468</v>
      </c>
      <c r="H70" s="417">
        <v>1556331</v>
      </c>
      <c r="I70" s="415">
        <v>4417</v>
      </c>
      <c r="J70" s="416">
        <v>9855221</v>
      </c>
    </row>
    <row r="71" spans="2:10" x14ac:dyDescent="0.5">
      <c r="B71" s="383"/>
      <c r="C71" s="388" t="s">
        <v>699</v>
      </c>
      <c r="D71" s="415">
        <v>6190</v>
      </c>
      <c r="E71" s="415">
        <v>41742979</v>
      </c>
      <c r="F71" s="415">
        <v>1807752</v>
      </c>
      <c r="G71" s="415">
        <v>16476700</v>
      </c>
      <c r="H71" s="415">
        <v>1583253</v>
      </c>
      <c r="I71" s="415">
        <v>4431</v>
      </c>
      <c r="J71" s="416">
        <v>10012907</v>
      </c>
    </row>
    <row r="72" spans="2:10" x14ac:dyDescent="0.5">
      <c r="B72" s="383"/>
      <c r="C72" s="384" t="s">
        <v>700</v>
      </c>
      <c r="D72" s="415">
        <v>6273</v>
      </c>
      <c r="E72" s="415">
        <v>42451071</v>
      </c>
      <c r="F72" s="415">
        <v>1837050</v>
      </c>
      <c r="G72" s="415">
        <v>16848434</v>
      </c>
      <c r="H72" s="415">
        <v>1609209</v>
      </c>
      <c r="I72" s="415">
        <v>4464</v>
      </c>
      <c r="J72" s="416">
        <v>10238473</v>
      </c>
    </row>
    <row r="73" spans="2:10" x14ac:dyDescent="0.5">
      <c r="B73" s="383"/>
      <c r="C73" s="384" t="s">
        <v>701</v>
      </c>
      <c r="D73" s="415">
        <v>6303</v>
      </c>
      <c r="E73" s="415">
        <v>43286374</v>
      </c>
      <c r="F73" s="415">
        <v>1836191</v>
      </c>
      <c r="G73" s="415">
        <v>17382448</v>
      </c>
      <c r="H73" s="415">
        <v>1658184</v>
      </c>
      <c r="I73" s="415">
        <v>4472</v>
      </c>
      <c r="J73" s="416">
        <v>10442985</v>
      </c>
    </row>
    <row r="74" spans="2:10" x14ac:dyDescent="0.5">
      <c r="B74" s="383"/>
      <c r="C74" s="384" t="s">
        <v>702</v>
      </c>
      <c r="D74" s="415">
        <v>6344</v>
      </c>
      <c r="E74" s="415">
        <v>43792578</v>
      </c>
      <c r="F74" s="415">
        <v>1834818</v>
      </c>
      <c r="G74" s="415">
        <v>17676259</v>
      </c>
      <c r="H74" s="415">
        <v>1606829</v>
      </c>
      <c r="I74" s="415">
        <v>4512</v>
      </c>
      <c r="J74" s="416">
        <v>10606549</v>
      </c>
    </row>
    <row r="75" spans="2:10" x14ac:dyDescent="0.5">
      <c r="B75" s="383"/>
      <c r="C75" s="389" t="s">
        <v>703</v>
      </c>
      <c r="D75" s="415">
        <v>6374</v>
      </c>
      <c r="E75" s="415">
        <v>44266462</v>
      </c>
      <c r="F75" s="415">
        <v>1844527.76182324</v>
      </c>
      <c r="G75" s="415">
        <v>17953837</v>
      </c>
      <c r="H75" s="415">
        <v>1632274</v>
      </c>
      <c r="I75" s="415">
        <v>4581</v>
      </c>
      <c r="J75" s="416">
        <v>10848831</v>
      </c>
    </row>
    <row r="76" spans="2:10" x14ac:dyDescent="0.5">
      <c r="B76" s="383"/>
      <c r="C76" s="391" t="s">
        <v>704</v>
      </c>
      <c r="D76" s="418">
        <v>6394</v>
      </c>
      <c r="E76" s="418">
        <v>44971969</v>
      </c>
      <c r="F76" s="418">
        <v>1829044</v>
      </c>
      <c r="G76" s="418">
        <v>18307255</v>
      </c>
      <c r="H76" s="418">
        <v>1684310</v>
      </c>
      <c r="I76" s="418">
        <v>4602</v>
      </c>
      <c r="J76" s="419">
        <v>10856357</v>
      </c>
    </row>
    <row r="77" spans="2:10" x14ac:dyDescent="0.5">
      <c r="B77" s="383" t="s">
        <v>710</v>
      </c>
      <c r="C77" s="384" t="s">
        <v>693</v>
      </c>
      <c r="D77" s="415">
        <v>6420</v>
      </c>
      <c r="E77" s="415">
        <v>45605999</v>
      </c>
      <c r="F77" s="415">
        <v>1831708</v>
      </c>
      <c r="G77" s="415">
        <v>18643834</v>
      </c>
      <c r="H77" s="415">
        <v>1706869</v>
      </c>
      <c r="I77" s="415">
        <v>4636</v>
      </c>
      <c r="J77" s="416">
        <v>11080950</v>
      </c>
    </row>
    <row r="78" spans="2:10" x14ac:dyDescent="0.5">
      <c r="B78" s="383"/>
      <c r="C78" s="384" t="s">
        <v>694</v>
      </c>
      <c r="D78" s="415">
        <v>6447</v>
      </c>
      <c r="E78" s="415">
        <v>46202693</v>
      </c>
      <c r="F78" s="415">
        <v>1834935.2340200003</v>
      </c>
      <c r="G78" s="415">
        <v>18889430</v>
      </c>
      <c r="H78" s="415">
        <v>1706091</v>
      </c>
      <c r="I78" s="415">
        <v>4661</v>
      </c>
      <c r="J78" s="416">
        <v>11349362</v>
      </c>
    </row>
    <row r="79" spans="2:10" x14ac:dyDescent="0.5">
      <c r="B79" s="383"/>
      <c r="C79" s="384" t="s">
        <v>695</v>
      </c>
      <c r="D79" s="415">
        <v>6469</v>
      </c>
      <c r="E79" s="415">
        <v>46855643</v>
      </c>
      <c r="F79" s="415">
        <v>1821786.5557463099</v>
      </c>
      <c r="G79" s="415">
        <v>19102652</v>
      </c>
      <c r="H79" s="415">
        <v>1719733</v>
      </c>
      <c r="I79" s="415">
        <v>4664</v>
      </c>
      <c r="J79" s="416">
        <v>11557174</v>
      </c>
    </row>
    <row r="80" spans="2:10" x14ac:dyDescent="0.5">
      <c r="B80" s="383"/>
      <c r="C80" s="395" t="s">
        <v>696</v>
      </c>
      <c r="D80" s="420">
        <v>6488</v>
      </c>
      <c r="E80" s="420">
        <v>47400244</v>
      </c>
      <c r="F80" s="420">
        <v>1827565.5557463099</v>
      </c>
      <c r="G80" s="420">
        <v>19403680</v>
      </c>
      <c r="H80" s="420">
        <v>1750936</v>
      </c>
      <c r="I80" s="415">
        <v>4696</v>
      </c>
      <c r="J80" s="416">
        <v>11738973</v>
      </c>
    </row>
    <row r="81" spans="2:10" x14ac:dyDescent="0.5">
      <c r="B81" s="383"/>
      <c r="C81" s="395" t="s">
        <v>697</v>
      </c>
      <c r="D81" s="420">
        <v>6502</v>
      </c>
      <c r="E81" s="420">
        <v>47750302</v>
      </c>
      <c r="F81" s="420">
        <v>1815685</v>
      </c>
      <c r="G81" s="420">
        <v>19754288</v>
      </c>
      <c r="H81" s="420">
        <v>1769739</v>
      </c>
      <c r="I81" s="420">
        <v>4739</v>
      </c>
      <c r="J81" s="421">
        <v>11920529</v>
      </c>
    </row>
    <row r="82" spans="2:10" x14ac:dyDescent="0.5">
      <c r="B82" s="383"/>
      <c r="C82" s="395" t="s">
        <v>698</v>
      </c>
      <c r="D82" s="420">
        <v>6437</v>
      </c>
      <c r="E82" s="420">
        <v>48324939</v>
      </c>
      <c r="F82" s="420">
        <v>1833165.2</v>
      </c>
      <c r="G82" s="420">
        <v>20053420</v>
      </c>
      <c r="H82" s="420">
        <v>1768932</v>
      </c>
      <c r="I82" s="420">
        <v>4648</v>
      </c>
      <c r="J82" s="421">
        <v>12222387</v>
      </c>
    </row>
    <row r="83" spans="2:10" x14ac:dyDescent="0.5">
      <c r="B83" s="383"/>
      <c r="C83" s="395" t="s">
        <v>699</v>
      </c>
      <c r="D83" s="420">
        <v>6454</v>
      </c>
      <c r="E83" s="420">
        <v>48775235</v>
      </c>
      <c r="F83" s="420">
        <v>1836485</v>
      </c>
      <c r="G83" s="420">
        <v>20036524</v>
      </c>
      <c r="H83" s="420">
        <v>1764801</v>
      </c>
      <c r="I83" s="420">
        <v>4692</v>
      </c>
      <c r="J83" s="421">
        <v>12305506</v>
      </c>
    </row>
    <row r="84" spans="2:10" x14ac:dyDescent="0.5">
      <c r="B84" s="383"/>
      <c r="C84" s="395" t="s">
        <v>700</v>
      </c>
      <c r="D84" s="420">
        <v>6461</v>
      </c>
      <c r="E84" s="420">
        <v>49205514</v>
      </c>
      <c r="F84" s="420">
        <v>1854598</v>
      </c>
      <c r="G84" s="420">
        <v>20065267</v>
      </c>
      <c r="H84" s="420">
        <v>1779134</v>
      </c>
      <c r="I84" s="420">
        <v>4713</v>
      </c>
      <c r="J84" s="421">
        <v>11874649</v>
      </c>
    </row>
    <row r="85" spans="2:10" x14ac:dyDescent="0.5">
      <c r="B85" s="383"/>
      <c r="C85" s="395" t="s">
        <v>701</v>
      </c>
      <c r="D85" s="420">
        <v>6479</v>
      </c>
      <c r="E85" s="420">
        <v>49749766</v>
      </c>
      <c r="F85" s="420">
        <v>1843796</v>
      </c>
      <c r="G85" s="420">
        <v>20434031</v>
      </c>
      <c r="H85" s="420">
        <v>1798866</v>
      </c>
      <c r="I85" s="420">
        <v>4729</v>
      </c>
      <c r="J85" s="421">
        <v>12118371</v>
      </c>
    </row>
    <row r="86" spans="2:10" x14ac:dyDescent="0.5">
      <c r="B86" s="383"/>
      <c r="C86" s="395" t="s">
        <v>702</v>
      </c>
      <c r="D86" s="420">
        <v>6416</v>
      </c>
      <c r="E86" s="420">
        <v>50113498</v>
      </c>
      <c r="F86" s="420">
        <v>1842930</v>
      </c>
      <c r="G86" s="420">
        <v>20763346</v>
      </c>
      <c r="H86" s="420">
        <v>1803065</v>
      </c>
      <c r="I86" s="420">
        <v>4716</v>
      </c>
      <c r="J86" s="421">
        <v>11760594</v>
      </c>
    </row>
    <row r="87" spans="2:10" x14ac:dyDescent="0.5">
      <c r="B87" s="383"/>
      <c r="C87" s="395" t="s">
        <v>703</v>
      </c>
      <c r="D87" s="420">
        <v>6432</v>
      </c>
      <c r="E87" s="420">
        <v>50666205</v>
      </c>
      <c r="F87" s="420">
        <v>1855780</v>
      </c>
      <c r="G87" s="420">
        <v>21091059</v>
      </c>
      <c r="H87" s="420">
        <v>1830425</v>
      </c>
      <c r="I87" s="420">
        <v>4743</v>
      </c>
      <c r="J87" s="421">
        <v>12234366</v>
      </c>
    </row>
    <row r="88" spans="2:10" x14ac:dyDescent="0.5">
      <c r="B88" s="383"/>
      <c r="C88" s="391" t="s">
        <v>704</v>
      </c>
      <c r="D88" s="418">
        <v>6461</v>
      </c>
      <c r="E88" s="418">
        <v>51177923</v>
      </c>
      <c r="F88" s="418">
        <v>1845213</v>
      </c>
      <c r="G88" s="418">
        <v>21363989</v>
      </c>
      <c r="H88" s="418">
        <v>1856195</v>
      </c>
      <c r="I88" s="418">
        <v>4855</v>
      </c>
      <c r="J88" s="419">
        <v>12245485</v>
      </c>
    </row>
    <row r="89" spans="2:10" x14ac:dyDescent="0.5">
      <c r="B89" s="399" t="s">
        <v>711</v>
      </c>
      <c r="C89" s="422" t="s">
        <v>693</v>
      </c>
      <c r="D89" s="415">
        <v>6441</v>
      </c>
      <c r="E89" s="415">
        <v>51738031</v>
      </c>
      <c r="F89" s="415">
        <v>1848700</v>
      </c>
      <c r="G89" s="415">
        <v>21691474</v>
      </c>
      <c r="H89" s="415">
        <v>1887046</v>
      </c>
      <c r="I89" s="415">
        <v>4969</v>
      </c>
      <c r="J89" s="416">
        <v>12400949</v>
      </c>
    </row>
    <row r="90" spans="2:10" x14ac:dyDescent="0.5">
      <c r="B90" s="400"/>
      <c r="C90" s="422" t="s">
        <v>694</v>
      </c>
      <c r="D90" s="415">
        <v>6435</v>
      </c>
      <c r="E90" s="415">
        <v>52183587</v>
      </c>
      <c r="F90" s="415">
        <v>1849070</v>
      </c>
      <c r="G90" s="415">
        <v>21957692</v>
      </c>
      <c r="H90" s="415">
        <v>1888345</v>
      </c>
      <c r="I90" s="415">
        <v>4978</v>
      </c>
      <c r="J90" s="416">
        <v>12529875</v>
      </c>
    </row>
    <row r="91" spans="2:10" x14ac:dyDescent="0.5">
      <c r="B91" s="400"/>
      <c r="C91" s="423" t="s">
        <v>695</v>
      </c>
      <c r="D91" s="420">
        <v>6436</v>
      </c>
      <c r="E91" s="420">
        <v>52714189</v>
      </c>
      <c r="F91" s="420">
        <v>1854466</v>
      </c>
      <c r="G91" s="420">
        <v>22284622</v>
      </c>
      <c r="H91" s="420">
        <v>1625009</v>
      </c>
      <c r="I91" s="420">
        <v>5048</v>
      </c>
      <c r="J91" s="424">
        <v>12639622</v>
      </c>
    </row>
    <row r="92" spans="2:10" ht="14.7" thickBot="1" x14ac:dyDescent="0.55000000000000004">
      <c r="B92" s="402"/>
      <c r="C92" s="403" t="s">
        <v>696</v>
      </c>
      <c r="D92" s="425">
        <v>6429</v>
      </c>
      <c r="E92" s="425">
        <v>52901031</v>
      </c>
      <c r="F92" s="425">
        <v>1846764</v>
      </c>
      <c r="G92" s="425">
        <v>22505083</v>
      </c>
      <c r="H92" s="425">
        <v>1759193</v>
      </c>
      <c r="I92" s="425">
        <v>5059</v>
      </c>
      <c r="J92" s="425">
        <v>12673560</v>
      </c>
    </row>
    <row r="93" spans="2:10" ht="14.7" thickTop="1" x14ac:dyDescent="0.5"/>
  </sheetData>
  <mergeCells count="18">
    <mergeCell ref="B77:B88"/>
    <mergeCell ref="B89:B92"/>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6"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68EA-9216-48AA-B486-686B280A6F72}">
  <sheetPr codeName="Sheet93">
    <pageSetUpPr fitToPage="1"/>
  </sheetPr>
  <dimension ref="A1:L93"/>
  <sheetViews>
    <sheetView view="pageBreakPreview" zoomScaleSheetLayoutView="100" workbookViewId="0">
      <pane ySplit="4" topLeftCell="A74"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6" t="s">
        <v>727</v>
      </c>
      <c r="C2" s="426"/>
      <c r="D2" s="426"/>
      <c r="E2" s="426"/>
      <c r="F2" s="426"/>
      <c r="G2" s="426"/>
      <c r="H2" s="426"/>
    </row>
    <row r="3" spans="1:8" ht="43.2" customHeight="1" thickTop="1" x14ac:dyDescent="0.5">
      <c r="B3" s="375" t="s">
        <v>686</v>
      </c>
      <c r="C3" s="376" t="s">
        <v>713</v>
      </c>
      <c r="D3" s="376" t="s">
        <v>728</v>
      </c>
      <c r="E3" s="376" t="s">
        <v>729</v>
      </c>
      <c r="F3" s="376" t="s">
        <v>730</v>
      </c>
      <c r="G3" s="376" t="s">
        <v>731</v>
      </c>
      <c r="H3" s="378" t="s">
        <v>732</v>
      </c>
    </row>
    <row r="4" spans="1:8" ht="36" customHeight="1" x14ac:dyDescent="0.5">
      <c r="B4" s="379"/>
      <c r="C4" s="380"/>
      <c r="D4" s="380"/>
      <c r="E4" s="380"/>
      <c r="F4" s="380"/>
      <c r="G4" s="380"/>
      <c r="H4" s="382"/>
    </row>
    <row r="5" spans="1:8" x14ac:dyDescent="0.5">
      <c r="B5" s="383" t="s">
        <v>692</v>
      </c>
      <c r="C5" s="384" t="s">
        <v>693</v>
      </c>
      <c r="D5" s="427">
        <v>3.29</v>
      </c>
      <c r="E5" s="427">
        <v>2.12</v>
      </c>
      <c r="F5" s="427">
        <v>5.61</v>
      </c>
      <c r="G5" s="427">
        <v>3.95</v>
      </c>
      <c r="H5" s="428">
        <v>8.8627390796693852</v>
      </c>
    </row>
    <row r="6" spans="1:8" x14ac:dyDescent="0.5">
      <c r="B6" s="383"/>
      <c r="C6" s="384" t="s">
        <v>694</v>
      </c>
      <c r="D6" s="427">
        <v>3.2708025288080029</v>
      </c>
      <c r="E6" s="427">
        <v>2.1254449800022299</v>
      </c>
      <c r="F6" s="427">
        <v>5.6546297683726694</v>
      </c>
      <c r="G6" s="427">
        <v>3.7862375122081193</v>
      </c>
      <c r="H6" s="428">
        <v>8.770936414635047</v>
      </c>
    </row>
    <row r="7" spans="1:8" x14ac:dyDescent="0.5">
      <c r="B7" s="383"/>
      <c r="C7" s="384" t="s">
        <v>695</v>
      </c>
      <c r="D7" s="427">
        <v>3.3</v>
      </c>
      <c r="E7" s="427">
        <v>2.06</v>
      </c>
      <c r="F7" s="427">
        <v>5.67</v>
      </c>
      <c r="G7" s="427">
        <v>4.16</v>
      </c>
      <c r="H7" s="428">
        <v>8.6199999999999992</v>
      </c>
    </row>
    <row r="8" spans="1:8" x14ac:dyDescent="0.5">
      <c r="B8" s="383"/>
      <c r="C8" s="384" t="s">
        <v>696</v>
      </c>
      <c r="D8" s="427">
        <v>3.4557359685252953</v>
      </c>
      <c r="E8" s="427">
        <v>2.0382646193816321</v>
      </c>
      <c r="F8" s="427">
        <v>5.9220716901264909</v>
      </c>
      <c r="G8" s="427">
        <v>4.3784836922314794</v>
      </c>
      <c r="H8" s="428">
        <v>8.8831005706782786</v>
      </c>
    </row>
    <row r="9" spans="1:8" x14ac:dyDescent="0.5">
      <c r="B9" s="383"/>
      <c r="C9" s="384" t="s">
        <v>697</v>
      </c>
      <c r="D9" s="427">
        <v>3.4557359685252953</v>
      </c>
      <c r="E9" s="427">
        <v>2.0382646193816321</v>
      </c>
      <c r="F9" s="427">
        <v>5.9220716901264909</v>
      </c>
      <c r="G9" s="427">
        <v>4.3784836922314794</v>
      </c>
      <c r="H9" s="428">
        <v>8.8831005706782786</v>
      </c>
    </row>
    <row r="10" spans="1:8" x14ac:dyDescent="0.5">
      <c r="B10" s="383"/>
      <c r="C10" s="384" t="s">
        <v>698</v>
      </c>
      <c r="D10" s="427">
        <v>4.0182428493441336</v>
      </c>
      <c r="E10" s="427">
        <v>2.1055608337301126</v>
      </c>
      <c r="F10" s="427">
        <v>6.7213658274395431</v>
      </c>
      <c r="G10" s="427">
        <v>5.5478602464263371</v>
      </c>
      <c r="H10" s="428">
        <v>9.2841885802441464</v>
      </c>
    </row>
    <row r="11" spans="1:8" x14ac:dyDescent="0.5">
      <c r="B11" s="383"/>
      <c r="C11" s="388" t="s">
        <v>699</v>
      </c>
      <c r="D11" s="427">
        <v>4.702043156180661</v>
      </c>
      <c r="E11" s="427">
        <v>2.1645743352532638</v>
      </c>
      <c r="F11" s="427">
        <v>7.3690023893096122</v>
      </c>
      <c r="G11" s="427">
        <v>7.2381536854869273</v>
      </c>
      <c r="H11" s="428">
        <v>10.051970280863683</v>
      </c>
    </row>
    <row r="12" spans="1:8" x14ac:dyDescent="0.5">
      <c r="B12" s="383"/>
      <c r="C12" s="384" t="s">
        <v>700</v>
      </c>
      <c r="D12" s="427">
        <v>5.0350209042423275</v>
      </c>
      <c r="E12" s="427">
        <v>2.2566570560332173</v>
      </c>
      <c r="F12" s="427">
        <v>7.9400502874397851</v>
      </c>
      <c r="G12" s="427">
        <v>7.2828117251208999</v>
      </c>
      <c r="H12" s="428">
        <v>10.6</v>
      </c>
    </row>
    <row r="13" spans="1:8" x14ac:dyDescent="0.5">
      <c r="B13" s="383"/>
      <c r="C13" s="384" t="s">
        <v>701</v>
      </c>
      <c r="D13" s="427">
        <v>5.08</v>
      </c>
      <c r="E13" s="427">
        <v>2.66</v>
      </c>
      <c r="F13" s="427">
        <v>8.64</v>
      </c>
      <c r="G13" s="427">
        <v>4.5</v>
      </c>
      <c r="H13" s="428">
        <v>10.78</v>
      </c>
    </row>
    <row r="14" spans="1:8" x14ac:dyDescent="0.5">
      <c r="B14" s="383"/>
      <c r="C14" s="384" t="s">
        <v>702</v>
      </c>
      <c r="D14" s="427">
        <v>5.5121091324898837</v>
      </c>
      <c r="E14" s="427">
        <v>3.5614158474030582</v>
      </c>
      <c r="F14" s="427">
        <v>8.9190086422088193</v>
      </c>
      <c r="G14" s="427">
        <v>3.9184303175281494</v>
      </c>
      <c r="H14" s="428">
        <v>10.565751564921564</v>
      </c>
    </row>
    <row r="15" spans="1:8" x14ac:dyDescent="0.5">
      <c r="B15" s="383"/>
      <c r="C15" s="389" t="s">
        <v>703</v>
      </c>
      <c r="D15" s="427">
        <v>5.91</v>
      </c>
      <c r="E15" s="427">
        <v>3.8</v>
      </c>
      <c r="F15" s="427">
        <v>9.61</v>
      </c>
      <c r="G15" s="427">
        <v>4.01</v>
      </c>
      <c r="H15" s="428">
        <v>11.25</v>
      </c>
    </row>
    <row r="16" spans="1:8" x14ac:dyDescent="0.5">
      <c r="B16" s="383"/>
      <c r="C16" s="391" t="s">
        <v>704</v>
      </c>
      <c r="D16" s="429">
        <v>6.1523569312978204</v>
      </c>
      <c r="E16" s="429">
        <v>4.0093728878442105</v>
      </c>
      <c r="F16" s="429">
        <v>10.084446670447926</v>
      </c>
      <c r="G16" s="429">
        <v>4.1350927709899494</v>
      </c>
      <c r="H16" s="430">
        <v>11.386035971406745</v>
      </c>
    </row>
    <row r="17" spans="2:12" x14ac:dyDescent="0.5">
      <c r="B17" s="383" t="s">
        <v>705</v>
      </c>
      <c r="C17" s="384" t="s">
        <v>693</v>
      </c>
      <c r="D17" s="427">
        <v>6.2510452802748127</v>
      </c>
      <c r="E17" s="427">
        <v>4.0351433139397281</v>
      </c>
      <c r="F17" s="427">
        <v>10.223826781819048</v>
      </c>
      <c r="G17" s="427">
        <v>3.8786364752936748</v>
      </c>
      <c r="H17" s="428">
        <v>11.66390912655195</v>
      </c>
    </row>
    <row r="18" spans="2:12" x14ac:dyDescent="0.5">
      <c r="B18" s="383"/>
      <c r="C18" s="384" t="s">
        <v>694</v>
      </c>
      <c r="D18" s="427">
        <v>6.1907432772142119</v>
      </c>
      <c r="E18" s="427">
        <v>3.9548366202115162</v>
      </c>
      <c r="F18" s="427">
        <v>10.322889310085261</v>
      </c>
      <c r="G18" s="427">
        <v>3.4223686772274018</v>
      </c>
      <c r="H18" s="428">
        <v>11.803775464291123</v>
      </c>
    </row>
    <row r="19" spans="2:12" x14ac:dyDescent="0.5">
      <c r="B19" s="383"/>
      <c r="C19" s="384" t="s">
        <v>695</v>
      </c>
      <c r="D19" s="427">
        <v>6.1735077686700661</v>
      </c>
      <c r="E19" s="427">
        <v>3.926611332266476</v>
      </c>
      <c r="F19" s="427">
        <v>10.30735328758248</v>
      </c>
      <c r="G19" s="427">
        <v>3.7672054151902348</v>
      </c>
      <c r="H19" s="428">
        <v>11.762568096096528</v>
      </c>
    </row>
    <row r="20" spans="2:12" x14ac:dyDescent="0.5">
      <c r="B20" s="383"/>
      <c r="C20" s="384" t="s">
        <v>696</v>
      </c>
      <c r="D20" s="427">
        <v>6.0981099963992955</v>
      </c>
      <c r="E20" s="427">
        <v>3.8242844674922192</v>
      </c>
      <c r="F20" s="427">
        <v>10.195595637894026</v>
      </c>
      <c r="G20" s="427">
        <v>3.8854077854229456</v>
      </c>
      <c r="H20" s="428">
        <v>11.62706943660613</v>
      </c>
    </row>
    <row r="21" spans="2:12" x14ac:dyDescent="0.5">
      <c r="B21" s="383"/>
      <c r="C21" s="384" t="s">
        <v>697</v>
      </c>
      <c r="D21" s="427">
        <v>6.1728712194188393</v>
      </c>
      <c r="E21" s="427">
        <v>3.9402378803707694</v>
      </c>
      <c r="F21" s="427">
        <v>10.271282092120352</v>
      </c>
      <c r="G21" s="427">
        <v>3.9208969811018335</v>
      </c>
      <c r="H21" s="428">
        <v>11.271530862688145</v>
      </c>
    </row>
    <row r="22" spans="2:12" ht="15.7" x14ac:dyDescent="0.55000000000000004">
      <c r="B22" s="383"/>
      <c r="C22" s="384" t="s">
        <v>698</v>
      </c>
      <c r="D22" s="427">
        <v>6.2053748201330308</v>
      </c>
      <c r="E22" s="427">
        <v>3.9307218486740538</v>
      </c>
      <c r="F22" s="427">
        <v>10.199855814449904</v>
      </c>
      <c r="G22" s="427">
        <v>4.1079225540899218</v>
      </c>
      <c r="H22" s="428">
        <v>11.791156337456201</v>
      </c>
      <c r="L22" s="32"/>
    </row>
    <row r="23" spans="2:12" x14ac:dyDescent="0.5">
      <c r="B23" s="383"/>
      <c r="C23" s="388" t="s">
        <v>699</v>
      </c>
      <c r="D23" s="427">
        <v>6.3792078001806285</v>
      </c>
      <c r="E23" s="427">
        <v>4.1490698401093384</v>
      </c>
      <c r="F23" s="427">
        <v>10.186834734388743</v>
      </c>
      <c r="G23" s="427">
        <v>4.2890981783044264</v>
      </c>
      <c r="H23" s="428">
        <v>11.915964240694198</v>
      </c>
    </row>
    <row r="24" spans="2:12" x14ac:dyDescent="0.5">
      <c r="B24" s="383"/>
      <c r="C24" s="384" t="s">
        <v>700</v>
      </c>
      <c r="D24" s="427">
        <v>6.4499767676637481</v>
      </c>
      <c r="E24" s="427">
        <v>4.3241742822406666</v>
      </c>
      <c r="F24" s="427">
        <v>10.170065714436348</v>
      </c>
      <c r="G24" s="427">
        <v>4.4839806181591788</v>
      </c>
      <c r="H24" s="428">
        <v>12.009695300229659</v>
      </c>
    </row>
    <row r="25" spans="2:12" x14ac:dyDescent="0.5">
      <c r="B25" s="383"/>
      <c r="C25" s="384" t="s">
        <v>701</v>
      </c>
      <c r="D25" s="427">
        <v>6.6412435274607677</v>
      </c>
      <c r="E25" s="427">
        <v>4.4576701715641729</v>
      </c>
      <c r="F25" s="427">
        <v>10.381744734190825</v>
      </c>
      <c r="G25" s="427">
        <v>4.7141416852501177</v>
      </c>
      <c r="H25" s="428">
        <v>12.117335388596159</v>
      </c>
    </row>
    <row r="26" spans="2:12" x14ac:dyDescent="0.5">
      <c r="B26" s="383"/>
      <c r="C26" s="384" t="s">
        <v>702</v>
      </c>
      <c r="D26" s="427">
        <v>6.4499767676637481</v>
      </c>
      <c r="E26" s="427">
        <v>4.3241742822406666</v>
      </c>
      <c r="F26" s="427">
        <v>10.170065714436348</v>
      </c>
      <c r="G26" s="427">
        <v>4.4839806181591788</v>
      </c>
      <c r="H26" s="428">
        <v>12.009695300229659</v>
      </c>
    </row>
    <row r="27" spans="2:12" x14ac:dyDescent="0.5">
      <c r="B27" s="383"/>
      <c r="C27" s="389" t="s">
        <v>703</v>
      </c>
      <c r="D27" s="427">
        <v>6.6112977698149447</v>
      </c>
      <c r="E27" s="427">
        <v>4.4233730266611104</v>
      </c>
      <c r="F27" s="427">
        <v>10.306405291525063</v>
      </c>
      <c r="G27" s="427">
        <v>4.4851712080206099</v>
      </c>
      <c r="H27" s="428">
        <v>12.377430844838713</v>
      </c>
    </row>
    <row r="28" spans="2:12" x14ac:dyDescent="0.5">
      <c r="B28" s="383"/>
      <c r="C28" s="391" t="s">
        <v>704</v>
      </c>
      <c r="D28" s="429">
        <v>6.4852555214590986</v>
      </c>
      <c r="E28" s="429">
        <v>4.362671782518535</v>
      </c>
      <c r="F28" s="429">
        <v>10.239494648633544</v>
      </c>
      <c r="G28" s="429">
        <v>4.6687433421084013</v>
      </c>
      <c r="H28" s="430">
        <v>12.293985697930685</v>
      </c>
    </row>
    <row r="29" spans="2:12" x14ac:dyDescent="0.5">
      <c r="B29" s="383" t="s">
        <v>706</v>
      </c>
      <c r="C29" s="384" t="s">
        <v>693</v>
      </c>
      <c r="D29" s="427">
        <v>6.3993076371430346</v>
      </c>
      <c r="E29" s="427">
        <v>4.2652832608234661</v>
      </c>
      <c r="F29" s="427">
        <v>9.8432286349301279</v>
      </c>
      <c r="G29" s="427">
        <v>4.2194607849783834</v>
      </c>
      <c r="H29" s="428">
        <v>12.478763874842731</v>
      </c>
    </row>
    <row r="30" spans="2:12" x14ac:dyDescent="0.5">
      <c r="B30" s="383"/>
      <c r="C30" s="384" t="s">
        <v>694</v>
      </c>
      <c r="D30" s="427">
        <v>6.3012124975867021</v>
      </c>
      <c r="E30" s="427">
        <v>4.0578837144026503</v>
      </c>
      <c r="F30" s="427">
        <v>9.9781688438325773</v>
      </c>
      <c r="G30" s="427">
        <v>3.6319136002194647</v>
      </c>
      <c r="H30" s="428">
        <v>12.32478345186064</v>
      </c>
    </row>
    <row r="31" spans="2:12" x14ac:dyDescent="0.5">
      <c r="B31" s="383"/>
      <c r="C31" s="384" t="s">
        <v>695</v>
      </c>
      <c r="D31" s="427">
        <v>6.5712583225164103</v>
      </c>
      <c r="E31" s="427">
        <v>4.2933479016255482</v>
      </c>
      <c r="F31" s="427">
        <v>10.246027232287377</v>
      </c>
      <c r="G31" s="427">
        <v>4.0061694441991804</v>
      </c>
      <c r="H31" s="428">
        <v>12.240976355355105</v>
      </c>
    </row>
    <row r="32" spans="2:12" x14ac:dyDescent="0.5">
      <c r="B32" s="383"/>
      <c r="C32" s="384" t="s">
        <v>696</v>
      </c>
      <c r="D32" s="427">
        <v>6.6051148890360176</v>
      </c>
      <c r="E32" s="427">
        <v>4.318983420771902</v>
      </c>
      <c r="F32" s="427">
        <v>10.271948102085352</v>
      </c>
      <c r="G32" s="427">
        <v>3.8346333288492636</v>
      </c>
      <c r="H32" s="428">
        <v>12.251468139845429</v>
      </c>
    </row>
    <row r="33" spans="2:8" x14ac:dyDescent="0.5">
      <c r="B33" s="383"/>
      <c r="C33" s="384" t="s">
        <v>697</v>
      </c>
      <c r="D33" s="427">
        <v>6.6161021257179744</v>
      </c>
      <c r="E33" s="427">
        <v>4.4104028259547787</v>
      </c>
      <c r="F33" s="427">
        <v>10.114721102732396</v>
      </c>
      <c r="G33" s="427">
        <v>3.996455932661052</v>
      </c>
      <c r="H33" s="428">
        <v>12.275506463431617</v>
      </c>
    </row>
    <row r="34" spans="2:8" x14ac:dyDescent="0.5">
      <c r="B34" s="383"/>
      <c r="C34" s="384" t="s">
        <v>698</v>
      </c>
      <c r="D34" s="427">
        <v>6.724331593083976</v>
      </c>
      <c r="E34" s="427">
        <v>4.4614180149855516</v>
      </c>
      <c r="F34" s="427">
        <v>10.283308639976505</v>
      </c>
      <c r="G34" s="427">
        <v>3.9847871906180847</v>
      </c>
      <c r="H34" s="428">
        <v>12.276694081469548</v>
      </c>
    </row>
    <row r="35" spans="2:8" x14ac:dyDescent="0.5">
      <c r="B35" s="383"/>
      <c r="C35" s="388" t="s">
        <v>699</v>
      </c>
      <c r="D35" s="427">
        <v>6.6741839155534315</v>
      </c>
      <c r="E35" s="427">
        <v>4.3710657197609137</v>
      </c>
      <c r="F35" s="427">
        <v>10.294247553471886</v>
      </c>
      <c r="G35" s="427">
        <v>3.8879037669297327</v>
      </c>
      <c r="H35" s="428">
        <v>12.349877171950688</v>
      </c>
    </row>
    <row r="36" spans="2:8" x14ac:dyDescent="0.5">
      <c r="B36" s="383"/>
      <c r="C36" s="384" t="s">
        <v>700</v>
      </c>
      <c r="D36" s="427">
        <v>6.6185755122047922</v>
      </c>
      <c r="E36" s="427">
        <v>4.4489274083458037</v>
      </c>
      <c r="F36" s="427">
        <v>10.09621987265005</v>
      </c>
      <c r="G36" s="427">
        <v>4.0677787385392508</v>
      </c>
      <c r="H36" s="428">
        <v>12.321855641163268</v>
      </c>
    </row>
    <row r="37" spans="2:8" x14ac:dyDescent="0.5">
      <c r="B37" s="383"/>
      <c r="C37" s="384" t="s">
        <v>701</v>
      </c>
      <c r="D37" s="427">
        <v>6.6710907987025889</v>
      </c>
      <c r="E37" s="427">
        <v>4.525673704199507</v>
      </c>
      <c r="F37" s="427">
        <v>10.177019873852494</v>
      </c>
      <c r="G37" s="427">
        <v>4.12743101002531</v>
      </c>
      <c r="H37" s="428">
        <v>12.265874413981942</v>
      </c>
    </row>
    <row r="38" spans="2:8" x14ac:dyDescent="0.5">
      <c r="B38" s="383"/>
      <c r="C38" s="384" t="s">
        <v>702</v>
      </c>
      <c r="D38" s="427">
        <v>6.6725754491172795</v>
      </c>
      <c r="E38" s="427">
        <v>4.5853021354839951</v>
      </c>
      <c r="F38" s="427">
        <v>10.092849624773361</v>
      </c>
      <c r="G38" s="427">
        <v>4.1151075014234531</v>
      </c>
      <c r="H38" s="428">
        <v>12.219068906149902</v>
      </c>
    </row>
    <row r="39" spans="2:8" x14ac:dyDescent="0.5">
      <c r="B39" s="383"/>
      <c r="C39" s="389" t="s">
        <v>703</v>
      </c>
      <c r="D39" s="427">
        <v>6.6352719667952442</v>
      </c>
      <c r="E39" s="427">
        <v>4.5521002217437818</v>
      </c>
      <c r="F39" s="427">
        <v>10.090951174478208</v>
      </c>
      <c r="G39" s="427">
        <v>4.2613622585618751</v>
      </c>
      <c r="H39" s="428">
        <v>12.2</v>
      </c>
    </row>
    <row r="40" spans="2:8" x14ac:dyDescent="0.5">
      <c r="B40" s="383"/>
      <c r="C40" s="391" t="s">
        <v>704</v>
      </c>
      <c r="D40" s="429">
        <v>6.60176688176995</v>
      </c>
      <c r="E40" s="429">
        <v>4.9595595141653446</v>
      </c>
      <c r="F40" s="429">
        <v>9.9517881845853484</v>
      </c>
      <c r="G40" s="429">
        <v>4.4032478001181063</v>
      </c>
      <c r="H40" s="430">
        <v>12.157637531116116</v>
      </c>
    </row>
    <row r="41" spans="2:8" x14ac:dyDescent="0.5">
      <c r="B41" s="383" t="s">
        <v>707</v>
      </c>
      <c r="C41" s="384" t="s">
        <v>693</v>
      </c>
      <c r="D41" s="427">
        <v>6.7657105159902322</v>
      </c>
      <c r="E41" s="427">
        <v>5.0160705427316818</v>
      </c>
      <c r="F41" s="427">
        <v>9.8917092450402642</v>
      </c>
      <c r="G41" s="427">
        <v>4.280674695367523</v>
      </c>
      <c r="H41" s="428">
        <v>12.086652055642796</v>
      </c>
    </row>
    <row r="42" spans="2:8" x14ac:dyDescent="0.5">
      <c r="B42" s="383"/>
      <c r="C42" s="384" t="s">
        <v>694</v>
      </c>
      <c r="D42" s="427">
        <v>6.8</v>
      </c>
      <c r="E42" s="427">
        <v>4.8505930924511098</v>
      </c>
      <c r="F42" s="427">
        <v>9.8744695447076207</v>
      </c>
      <c r="G42" s="427">
        <v>4.2250937632206957</v>
      </c>
      <c r="H42" s="428">
        <v>11.97</v>
      </c>
    </row>
    <row r="43" spans="2:8" x14ac:dyDescent="0.5">
      <c r="B43" s="383"/>
      <c r="C43" s="384" t="s">
        <v>695</v>
      </c>
      <c r="D43" s="427">
        <v>6.75</v>
      </c>
      <c r="E43" s="427">
        <v>5.09</v>
      </c>
      <c r="F43" s="427">
        <v>9.7799999999999994</v>
      </c>
      <c r="G43" s="427">
        <v>4.3899999999999997</v>
      </c>
      <c r="H43" s="428">
        <v>11.97</v>
      </c>
    </row>
    <row r="44" spans="2:8" x14ac:dyDescent="0.5">
      <c r="B44" s="383"/>
      <c r="C44" s="384" t="s">
        <v>696</v>
      </c>
      <c r="D44" s="427">
        <v>6.812104227644717</v>
      </c>
      <c r="E44" s="427">
        <v>5.0571483859539121</v>
      </c>
      <c r="F44" s="427">
        <v>9.8165776228172152</v>
      </c>
      <c r="G44" s="427">
        <v>4.3400284134201002</v>
      </c>
      <c r="H44" s="428">
        <v>12.020827927975938</v>
      </c>
    </row>
    <row r="45" spans="2:8" x14ac:dyDescent="0.5">
      <c r="B45" s="383"/>
      <c r="C45" s="384" t="s">
        <v>697</v>
      </c>
      <c r="D45" s="427">
        <v>6.8</v>
      </c>
      <c r="E45" s="427">
        <v>4.9923038104505011</v>
      </c>
      <c r="F45" s="427">
        <v>9.7198724054487791</v>
      </c>
      <c r="G45" s="427">
        <v>4.1580843169808848</v>
      </c>
      <c r="H45" s="428">
        <v>11.93</v>
      </c>
    </row>
    <row r="46" spans="2:8" x14ac:dyDescent="0.5">
      <c r="B46" s="383"/>
      <c r="C46" s="384" t="s">
        <v>698</v>
      </c>
      <c r="D46" s="427">
        <v>6.786162197889281</v>
      </c>
      <c r="E46" s="427">
        <v>4.9691613140070636</v>
      </c>
      <c r="F46" s="427">
        <v>9.7121032064511539</v>
      </c>
      <c r="G46" s="427">
        <v>4.1891774017490331</v>
      </c>
      <c r="H46" s="428">
        <v>11.938543027385922</v>
      </c>
    </row>
    <row r="47" spans="2:8" x14ac:dyDescent="0.5">
      <c r="B47" s="383"/>
      <c r="C47" s="388" t="s">
        <v>699</v>
      </c>
      <c r="D47" s="427">
        <v>6.78</v>
      </c>
      <c r="E47" s="427">
        <v>4.7830931565778698</v>
      </c>
      <c r="F47" s="427">
        <v>9.6882632455394138</v>
      </c>
      <c r="G47" s="427">
        <v>4.1395397232722564</v>
      </c>
      <c r="H47" s="428">
        <v>11.94</v>
      </c>
    </row>
    <row r="48" spans="2:8" x14ac:dyDescent="0.5">
      <c r="B48" s="383"/>
      <c r="C48" s="384" t="s">
        <v>700</v>
      </c>
      <c r="D48" s="427">
        <v>6.77</v>
      </c>
      <c r="E48" s="427">
        <v>4.777716623545432</v>
      </c>
      <c r="F48" s="427">
        <v>9.7429030557190526</v>
      </c>
      <c r="G48" s="427">
        <v>4.3208403193437217</v>
      </c>
      <c r="H48" s="428">
        <v>11.8</v>
      </c>
    </row>
    <row r="49" spans="2:8" x14ac:dyDescent="0.5">
      <c r="B49" s="383"/>
      <c r="C49" s="384" t="s">
        <v>701</v>
      </c>
      <c r="D49" s="427">
        <v>6.74</v>
      </c>
      <c r="E49" s="427">
        <v>4.777716623545432</v>
      </c>
      <c r="F49" s="427">
        <v>9.7429030557190526</v>
      </c>
      <c r="G49" s="427">
        <v>4.3208403193437217</v>
      </c>
      <c r="H49" s="428">
        <v>11.77</v>
      </c>
    </row>
    <row r="50" spans="2:8" x14ac:dyDescent="0.5">
      <c r="B50" s="383"/>
      <c r="C50" s="384" t="s">
        <v>702</v>
      </c>
      <c r="D50" s="427">
        <v>6.4431100717597527</v>
      </c>
      <c r="E50" s="427">
        <v>4.265896778454608</v>
      </c>
      <c r="F50" s="427">
        <v>9.446727241094889</v>
      </c>
      <c r="G50" s="427">
        <v>2.8303824553159687</v>
      </c>
      <c r="H50" s="428">
        <v>10.99</v>
      </c>
    </row>
    <row r="51" spans="2:8" x14ac:dyDescent="0.5">
      <c r="B51" s="383"/>
      <c r="C51" s="389" t="s">
        <v>703</v>
      </c>
      <c r="D51" s="427">
        <v>6.1706504902350536</v>
      </c>
      <c r="E51" s="427">
        <v>4.1882438173089485</v>
      </c>
      <c r="F51" s="427">
        <v>9.2599089398252872</v>
      </c>
      <c r="G51" s="427">
        <v>2.7585102371374499</v>
      </c>
      <c r="H51" s="428">
        <v>10.426250629386633</v>
      </c>
    </row>
    <row r="52" spans="2:8" x14ac:dyDescent="0.5">
      <c r="B52" s="383"/>
      <c r="C52" s="391" t="s">
        <v>704</v>
      </c>
      <c r="D52" s="429">
        <v>6.0117202188965875</v>
      </c>
      <c r="E52" s="429">
        <v>4.1568412166400597</v>
      </c>
      <c r="F52" s="429">
        <v>9.0164496414133222</v>
      </c>
      <c r="G52" s="429">
        <v>2.3650707683358259</v>
      </c>
      <c r="H52" s="430">
        <v>10.109165203675886</v>
      </c>
    </row>
    <row r="53" spans="2:8" x14ac:dyDescent="0.5">
      <c r="B53" s="383" t="s">
        <v>708</v>
      </c>
      <c r="C53" s="384" t="s">
        <v>693</v>
      </c>
      <c r="D53" s="427">
        <v>5.77</v>
      </c>
      <c r="E53" s="427">
        <v>3.6387517176951993</v>
      </c>
      <c r="F53" s="427">
        <v>8.7944724121220776</v>
      </c>
      <c r="G53" s="427">
        <v>1.7256995942981357</v>
      </c>
      <c r="H53" s="428">
        <v>10.47</v>
      </c>
    </row>
    <row r="54" spans="2:8" x14ac:dyDescent="0.5">
      <c r="B54" s="383"/>
      <c r="C54" s="384" t="s">
        <v>694</v>
      </c>
      <c r="D54" s="427">
        <v>5.61</v>
      </c>
      <c r="E54" s="427">
        <v>3.3309934609427923</v>
      </c>
      <c r="F54" s="427">
        <v>8.6805201854261984</v>
      </c>
      <c r="G54" s="427">
        <v>1.3602135402958198</v>
      </c>
      <c r="H54" s="428">
        <v>10.18</v>
      </c>
    </row>
    <row r="55" spans="2:8" x14ac:dyDescent="0.5">
      <c r="B55" s="383"/>
      <c r="C55" s="384" t="s">
        <v>695</v>
      </c>
      <c r="D55" s="427">
        <v>5.4485346781296711</v>
      </c>
      <c r="E55" s="427">
        <v>3.222892786641069</v>
      </c>
      <c r="F55" s="427">
        <v>8.460589108478052</v>
      </c>
      <c r="G55" s="427">
        <v>1.2248966276108295</v>
      </c>
      <c r="H55" s="428">
        <v>9.8318649812907015</v>
      </c>
    </row>
    <row r="56" spans="2:8" x14ac:dyDescent="0.5">
      <c r="B56" s="383"/>
      <c r="C56" s="384" t="s">
        <v>696</v>
      </c>
      <c r="D56" s="427">
        <v>5.3083686809997035</v>
      </c>
      <c r="E56" s="427">
        <v>3.1063096936568892</v>
      </c>
      <c r="F56" s="427">
        <v>8.3653931374736263</v>
      </c>
      <c r="G56" s="427">
        <v>1.0852120737095456</v>
      </c>
      <c r="H56" s="428">
        <v>9.517731632300432</v>
      </c>
    </row>
    <row r="57" spans="2:8" x14ac:dyDescent="0.5">
      <c r="B57" s="383"/>
      <c r="C57" s="384" t="s">
        <v>697</v>
      </c>
      <c r="D57" s="427">
        <v>5.1433643034573233</v>
      </c>
      <c r="E57" s="427">
        <v>2.84648991646936</v>
      </c>
      <c r="F57" s="427">
        <v>8.2018829194443743</v>
      </c>
      <c r="G57" s="427">
        <v>0.99679135446721689</v>
      </c>
      <c r="H57" s="428">
        <v>9.3697289946410578</v>
      </c>
    </row>
    <row r="58" spans="2:8" x14ac:dyDescent="0.5">
      <c r="B58" s="383"/>
      <c r="C58" s="384" t="s">
        <v>698</v>
      </c>
      <c r="D58" s="427">
        <v>5</v>
      </c>
      <c r="E58" s="427">
        <v>2.7816365002036028</v>
      </c>
      <c r="F58" s="427">
        <v>8.0137113818000856</v>
      </c>
      <c r="G58" s="427">
        <v>0.98179257812102982</v>
      </c>
      <c r="H58" s="428">
        <v>9.09</v>
      </c>
    </row>
    <row r="59" spans="2:8" x14ac:dyDescent="0.5">
      <c r="B59" s="383"/>
      <c r="C59" s="388" t="s">
        <v>699</v>
      </c>
      <c r="D59" s="427">
        <v>4.8643516895826258</v>
      </c>
      <c r="E59" s="427">
        <v>2.7599468210211731</v>
      </c>
      <c r="F59" s="427">
        <v>8.0404510143097756</v>
      </c>
      <c r="G59" s="427">
        <v>0.83878260493259571</v>
      </c>
      <c r="H59" s="428">
        <v>8.8912745435893399</v>
      </c>
    </row>
    <row r="60" spans="2:8" x14ac:dyDescent="0.5">
      <c r="B60" s="383"/>
      <c r="C60" s="384" t="s">
        <v>700</v>
      </c>
      <c r="D60" s="427">
        <v>4.6756777421036286</v>
      </c>
      <c r="E60" s="427">
        <v>2.6430616891540697</v>
      </c>
      <c r="F60" s="427">
        <v>7.7508776532051824</v>
      </c>
      <c r="G60" s="427">
        <v>0.90434676285015259</v>
      </c>
      <c r="H60" s="428">
        <v>8.7276050942080641</v>
      </c>
    </row>
    <row r="61" spans="2:8" x14ac:dyDescent="0.5">
      <c r="B61" s="383"/>
      <c r="C61" s="384" t="s">
        <v>701</v>
      </c>
      <c r="D61" s="427">
        <v>4.79</v>
      </c>
      <c r="E61" s="427">
        <v>2.9285086018143054</v>
      </c>
      <c r="F61" s="427">
        <v>7.659040696314718</v>
      </c>
      <c r="G61" s="427">
        <v>1.0386679896198439</v>
      </c>
      <c r="H61" s="428">
        <v>8.61</v>
      </c>
    </row>
    <row r="62" spans="2:8" x14ac:dyDescent="0.5">
      <c r="B62" s="383"/>
      <c r="C62" s="384" t="s">
        <v>702</v>
      </c>
      <c r="D62" s="427">
        <v>4.8141802093800887</v>
      </c>
      <c r="E62" s="427">
        <v>2.838566235637539</v>
      </c>
      <c r="F62" s="427">
        <v>7.6269091247923617</v>
      </c>
      <c r="G62" s="427">
        <v>1.0025390886271424</v>
      </c>
      <c r="H62" s="428">
        <v>8.5342448085804961</v>
      </c>
    </row>
    <row r="63" spans="2:8" x14ac:dyDescent="0.5">
      <c r="B63" s="383"/>
      <c r="C63" s="389" t="s">
        <v>703</v>
      </c>
      <c r="D63" s="427">
        <v>4.7183868094842252</v>
      </c>
      <c r="E63" s="427">
        <v>2.7242022857582757</v>
      </c>
      <c r="F63" s="427">
        <v>7.6585443347275373</v>
      </c>
      <c r="G63" s="427">
        <v>0.96045869991311861</v>
      </c>
      <c r="H63" s="428">
        <v>8.4591292533300528</v>
      </c>
    </row>
    <row r="64" spans="2:8" x14ac:dyDescent="0.5">
      <c r="B64" s="383"/>
      <c r="C64" s="391" t="s">
        <v>704</v>
      </c>
      <c r="D64" s="429">
        <v>4.76</v>
      </c>
      <c r="E64" s="429">
        <v>3.0086018077737906</v>
      </c>
      <c r="F64" s="429">
        <v>7.72356866416784</v>
      </c>
      <c r="G64" s="429">
        <v>0.92851947747441033</v>
      </c>
      <c r="H64" s="430">
        <v>8.4348018971758574</v>
      </c>
    </row>
    <row r="65" spans="2:8" x14ac:dyDescent="0.5">
      <c r="B65" s="383" t="s">
        <v>709</v>
      </c>
      <c r="C65" s="384" t="s">
        <v>693</v>
      </c>
      <c r="D65" s="431">
        <v>4.76</v>
      </c>
      <c r="E65" s="431">
        <v>2.92</v>
      </c>
      <c r="F65" s="431">
        <v>7.77</v>
      </c>
      <c r="G65" s="431">
        <v>0.94</v>
      </c>
      <c r="H65" s="432">
        <v>8.48</v>
      </c>
    </row>
    <row r="66" spans="2:8" x14ac:dyDescent="0.5">
      <c r="B66" s="383"/>
      <c r="C66" s="384" t="s">
        <v>694</v>
      </c>
      <c r="D66" s="427">
        <v>4.92</v>
      </c>
      <c r="E66" s="427">
        <v>3.0524776875486404</v>
      </c>
      <c r="F66" s="427">
        <v>7.8020539904415429</v>
      </c>
      <c r="G66" s="427">
        <v>0.97154427970052137</v>
      </c>
      <c r="H66" s="428">
        <v>8.57</v>
      </c>
    </row>
    <row r="67" spans="2:8" x14ac:dyDescent="0.5">
      <c r="B67" s="383"/>
      <c r="C67" s="384" t="s">
        <v>695</v>
      </c>
      <c r="D67" s="427">
        <v>5.4272512703314533</v>
      </c>
      <c r="E67" s="427">
        <v>4.1313721420155547</v>
      </c>
      <c r="F67" s="427">
        <v>7.9645719488925302</v>
      </c>
      <c r="G67" s="427">
        <v>1.1143067116934713</v>
      </c>
      <c r="H67" s="428">
        <v>8.69</v>
      </c>
    </row>
    <row r="68" spans="2:8" x14ac:dyDescent="0.5">
      <c r="B68" s="383"/>
      <c r="C68" s="384" t="s">
        <v>696</v>
      </c>
      <c r="D68" s="427">
        <v>5.8</v>
      </c>
      <c r="E68" s="427">
        <v>4.4946833886941082</v>
      </c>
      <c r="F68" s="427">
        <v>8.2623982505157976</v>
      </c>
      <c r="G68" s="427">
        <v>1.3223872635115201</v>
      </c>
      <c r="H68" s="428">
        <v>9.02</v>
      </c>
    </row>
    <row r="69" spans="2:8" x14ac:dyDescent="0.5">
      <c r="B69" s="383"/>
      <c r="C69" s="384" t="s">
        <v>697</v>
      </c>
      <c r="D69" s="427">
        <v>6.24</v>
      </c>
      <c r="E69" s="427">
        <v>5.1716778397039045</v>
      </c>
      <c r="F69" s="427">
        <v>8.6069407485137006</v>
      </c>
      <c r="G69" s="427">
        <v>1.4234281192028231</v>
      </c>
      <c r="H69" s="428">
        <v>9.2899999999999991</v>
      </c>
    </row>
    <row r="70" spans="2:8" x14ac:dyDescent="0.5">
      <c r="B70" s="383"/>
      <c r="C70" s="384" t="s">
        <v>698</v>
      </c>
      <c r="D70" s="427">
        <v>6.37</v>
      </c>
      <c r="E70" s="427">
        <v>5.2551109626189563</v>
      </c>
      <c r="F70" s="427">
        <v>8.9180080693756079</v>
      </c>
      <c r="G70" s="427">
        <v>1.5374047049510455</v>
      </c>
      <c r="H70" s="428">
        <v>9.4428426085328372</v>
      </c>
    </row>
    <row r="71" spans="2:8" x14ac:dyDescent="0.5">
      <c r="B71" s="383"/>
      <c r="C71" s="388" t="s">
        <v>699</v>
      </c>
      <c r="D71" s="427">
        <v>6.49</v>
      </c>
      <c r="E71" s="427">
        <v>5.2318833788772974</v>
      </c>
      <c r="F71" s="427">
        <v>9.1263286402325434</v>
      </c>
      <c r="G71" s="427">
        <v>1.6217658294281896</v>
      </c>
      <c r="H71" s="428">
        <v>10.31</v>
      </c>
    </row>
    <row r="72" spans="2:8" x14ac:dyDescent="0.5">
      <c r="B72" s="383"/>
      <c r="C72" s="384" t="s">
        <v>700</v>
      </c>
      <c r="D72" s="427">
        <v>6.93</v>
      </c>
      <c r="E72" s="427">
        <v>6.2413557603231213</v>
      </c>
      <c r="F72" s="427">
        <v>9.4370502468149287</v>
      </c>
      <c r="G72" s="427">
        <v>1.8627871322375267</v>
      </c>
      <c r="H72" s="428">
        <v>10.6</v>
      </c>
    </row>
    <row r="73" spans="2:8" x14ac:dyDescent="0.5">
      <c r="B73" s="383"/>
      <c r="C73" s="384" t="s">
        <v>701</v>
      </c>
      <c r="D73" s="427">
        <v>7.11</v>
      </c>
      <c r="E73" s="427">
        <v>6.2420461239742924</v>
      </c>
      <c r="F73" s="427">
        <v>9.6661837737056953</v>
      </c>
      <c r="G73" s="427">
        <v>2.023076561076103</v>
      </c>
      <c r="H73" s="428">
        <v>10.78</v>
      </c>
    </row>
    <row r="74" spans="2:8" x14ac:dyDescent="0.5">
      <c r="B74" s="383"/>
      <c r="C74" s="384" t="s">
        <v>702</v>
      </c>
      <c r="D74" s="427">
        <v>7.25</v>
      </c>
      <c r="E74" s="427">
        <v>6.2313526395728003</v>
      </c>
      <c r="F74" s="427">
        <v>9.857866371695085</v>
      </c>
      <c r="G74" s="427">
        <v>2.13223712393892</v>
      </c>
      <c r="H74" s="428">
        <v>11.42</v>
      </c>
    </row>
    <row r="75" spans="2:8" x14ac:dyDescent="0.5">
      <c r="B75" s="383"/>
      <c r="C75" s="389" t="s">
        <v>703</v>
      </c>
      <c r="D75" s="427">
        <v>7.34</v>
      </c>
      <c r="E75" s="427">
        <v>6.2269923911464566</v>
      </c>
      <c r="F75" s="427">
        <v>9.961901169147227</v>
      </c>
      <c r="G75" s="427">
        <v>2.1847611831072964</v>
      </c>
      <c r="H75" s="428">
        <v>11.54</v>
      </c>
    </row>
    <row r="76" spans="2:8" x14ac:dyDescent="0.5">
      <c r="B76" s="383"/>
      <c r="C76" s="391" t="s">
        <v>704</v>
      </c>
      <c r="D76" s="429">
        <v>7.41</v>
      </c>
      <c r="E76" s="429">
        <v>6.2383216946800193</v>
      </c>
      <c r="F76" s="429">
        <v>10.117144068238314</v>
      </c>
      <c r="G76" s="429">
        <v>2.2914377497400693</v>
      </c>
      <c r="H76" s="430">
        <v>11.62</v>
      </c>
    </row>
    <row r="77" spans="2:8" x14ac:dyDescent="0.5">
      <c r="B77" s="383" t="s">
        <v>710</v>
      </c>
      <c r="C77" s="384" t="s">
        <v>693</v>
      </c>
      <c r="D77" s="427">
        <v>7.64</v>
      </c>
      <c r="E77" s="427">
        <v>6.2919197083861498</v>
      </c>
      <c r="F77" s="427">
        <v>10.226564834707139</v>
      </c>
      <c r="G77" s="427">
        <v>2.2523001737843202</v>
      </c>
      <c r="H77" s="428">
        <v>11.94</v>
      </c>
    </row>
    <row r="78" spans="2:8" x14ac:dyDescent="0.5">
      <c r="B78" s="383"/>
      <c r="C78" s="384" t="s">
        <v>694</v>
      </c>
      <c r="D78" s="427">
        <v>7.81</v>
      </c>
      <c r="E78" s="427">
        <v>6.2716512784080489</v>
      </c>
      <c r="F78" s="427">
        <v>10.344521470644835</v>
      </c>
      <c r="G78" s="427">
        <v>2.3814465096281281</v>
      </c>
      <c r="H78" s="428">
        <v>12.06</v>
      </c>
    </row>
    <row r="79" spans="2:8" x14ac:dyDescent="0.5">
      <c r="B79" s="383"/>
      <c r="C79" s="384" t="s">
        <v>695</v>
      </c>
      <c r="D79" s="427">
        <v>8.16</v>
      </c>
      <c r="E79" s="427">
        <v>7.3676573479880174</v>
      </c>
      <c r="F79" s="427">
        <v>10.546858207482456</v>
      </c>
      <c r="G79" s="427">
        <v>2.6885612881746601</v>
      </c>
      <c r="H79" s="428">
        <v>12.19</v>
      </c>
    </row>
    <row r="80" spans="2:8" x14ac:dyDescent="0.5">
      <c r="B80" s="383"/>
      <c r="C80" s="395" t="s">
        <v>696</v>
      </c>
      <c r="D80" s="433">
        <v>8.32</v>
      </c>
      <c r="E80" s="433">
        <v>7.4237042658232584</v>
      </c>
      <c r="F80" s="433">
        <v>10.652961356925347</v>
      </c>
      <c r="G80" s="433">
        <v>2.7324588967948698</v>
      </c>
      <c r="H80" s="434">
        <v>12.65</v>
      </c>
    </row>
    <row r="81" spans="2:8" x14ac:dyDescent="0.5">
      <c r="B81" s="383"/>
      <c r="C81" s="395" t="s">
        <v>697</v>
      </c>
      <c r="D81" s="433">
        <v>8.4600000000000009</v>
      </c>
      <c r="E81" s="433">
        <v>7.46</v>
      </c>
      <c r="F81" s="433">
        <v>10.91</v>
      </c>
      <c r="G81" s="433">
        <v>2.69</v>
      </c>
      <c r="H81" s="434">
        <v>12.74</v>
      </c>
    </row>
    <row r="82" spans="2:8" x14ac:dyDescent="0.5">
      <c r="B82" s="383"/>
      <c r="C82" s="395" t="s">
        <v>698</v>
      </c>
      <c r="D82" s="433">
        <v>8.51</v>
      </c>
      <c r="E82" s="433">
        <v>7.4372560880000353</v>
      </c>
      <c r="F82" s="433">
        <v>11.061386984903066</v>
      </c>
      <c r="G82" s="433">
        <v>2.829623827816536</v>
      </c>
      <c r="H82" s="434">
        <v>12.79</v>
      </c>
    </row>
    <row r="83" spans="2:8" x14ac:dyDescent="0.5">
      <c r="B83" s="383"/>
      <c r="C83" s="395" t="s">
        <v>699</v>
      </c>
      <c r="D83" s="433">
        <v>8.4057994980988742</v>
      </c>
      <c r="E83" s="433">
        <v>6.9255728527674307</v>
      </c>
      <c r="F83" s="433">
        <v>11.059968745872389</v>
      </c>
      <c r="G83" s="433">
        <v>2.6214551488163069</v>
      </c>
      <c r="H83" s="434">
        <v>13.033348190370932</v>
      </c>
    </row>
    <row r="84" spans="2:8" x14ac:dyDescent="0.5">
      <c r="B84" s="383"/>
      <c r="C84" s="395" t="s">
        <v>700</v>
      </c>
      <c r="D84" s="433">
        <v>8.3699999999999992</v>
      </c>
      <c r="E84" s="433">
        <v>6.780983159463414</v>
      </c>
      <c r="F84" s="433">
        <v>10.992810027129506</v>
      </c>
      <c r="G84" s="433">
        <v>2.67</v>
      </c>
      <c r="H84" s="434">
        <v>13.03</v>
      </c>
    </row>
    <row r="85" spans="2:8" x14ac:dyDescent="0.5">
      <c r="B85" s="383"/>
      <c r="C85" s="395" t="s">
        <v>701</v>
      </c>
      <c r="D85" s="433">
        <v>8.26</v>
      </c>
      <c r="E85" s="433">
        <v>6.5</v>
      </c>
      <c r="F85" s="433">
        <v>10.88</v>
      </c>
      <c r="G85" s="433">
        <v>2.63</v>
      </c>
      <c r="H85" s="434">
        <v>12.84</v>
      </c>
    </row>
    <row r="86" spans="2:8" x14ac:dyDescent="0.5">
      <c r="B86" s="383"/>
      <c r="C86" s="395" t="s">
        <v>702</v>
      </c>
      <c r="D86" s="433">
        <v>8.08</v>
      </c>
      <c r="E86" s="433">
        <v>6.0987716693612679</v>
      </c>
      <c r="F86" s="433">
        <v>10.757151513343413</v>
      </c>
      <c r="G86" s="433">
        <v>2.4170509049179891</v>
      </c>
      <c r="H86" s="434">
        <v>12.65</v>
      </c>
    </row>
    <row r="87" spans="2:8" x14ac:dyDescent="0.5">
      <c r="B87" s="383"/>
      <c r="C87" s="395" t="s">
        <v>703</v>
      </c>
      <c r="D87" s="433">
        <v>7.9935794016801145</v>
      </c>
      <c r="E87" s="433">
        <v>5.8353599865135477</v>
      </c>
      <c r="F87" s="433">
        <v>10.274800935372387</v>
      </c>
      <c r="G87" s="433">
        <v>2.3104880585499044</v>
      </c>
      <c r="H87" s="434">
        <v>12.534739692054348</v>
      </c>
    </row>
    <row r="88" spans="2:8" x14ac:dyDescent="0.5">
      <c r="B88" s="383"/>
      <c r="C88" s="391" t="s">
        <v>704</v>
      </c>
      <c r="D88" s="429">
        <v>7.8602755862174645</v>
      </c>
      <c r="E88" s="429">
        <v>5.8108572437619461</v>
      </c>
      <c r="F88" s="429">
        <v>10.129505891578802</v>
      </c>
      <c r="G88" s="429">
        <v>2.3447930488513871</v>
      </c>
      <c r="H88" s="430">
        <v>12.2968211469067</v>
      </c>
    </row>
    <row r="89" spans="2:8" x14ac:dyDescent="0.5">
      <c r="B89" s="399" t="s">
        <v>711</v>
      </c>
      <c r="C89" s="384" t="s">
        <v>693</v>
      </c>
      <c r="D89" s="427">
        <v>8.004974352608123</v>
      </c>
      <c r="E89" s="427">
        <v>5.3050596083629999</v>
      </c>
      <c r="F89" s="427">
        <v>9.9803170905966656</v>
      </c>
      <c r="G89" s="427">
        <v>2.34084791572749</v>
      </c>
      <c r="H89" s="428">
        <v>12.243697262021449</v>
      </c>
    </row>
    <row r="90" spans="2:8" x14ac:dyDescent="0.5">
      <c r="B90" s="400"/>
      <c r="C90" s="395" t="s">
        <v>694</v>
      </c>
      <c r="D90" s="433">
        <v>8.0629580350105545</v>
      </c>
      <c r="E90" s="433">
        <v>5.7037526273740333</v>
      </c>
      <c r="F90" s="433">
        <v>9.996614675709198</v>
      </c>
      <c r="G90" s="433">
        <v>2.3380197694743776</v>
      </c>
      <c r="H90" s="434">
        <v>12.234427425431878</v>
      </c>
    </row>
    <row r="91" spans="2:8" x14ac:dyDescent="0.5">
      <c r="B91" s="400"/>
      <c r="C91" s="395" t="s">
        <v>695</v>
      </c>
      <c r="D91" s="433">
        <v>7.899868047397173</v>
      </c>
      <c r="E91" s="433">
        <v>5.9385750617006856</v>
      </c>
      <c r="F91" s="433">
        <v>10.257288404513924</v>
      </c>
      <c r="G91" s="433">
        <v>2.4291732630903082</v>
      </c>
      <c r="H91" s="435">
        <v>12.10897667218951</v>
      </c>
    </row>
    <row r="92" spans="2:8" ht="14.7" thickBot="1" x14ac:dyDescent="0.55000000000000004">
      <c r="B92" s="402"/>
      <c r="C92" s="403" t="s">
        <v>696</v>
      </c>
      <c r="D92" s="404">
        <v>7.7648574209079166</v>
      </c>
      <c r="E92" s="404">
        <v>5.5777829723046466</v>
      </c>
      <c r="F92" s="404">
        <v>10.250531791464333</v>
      </c>
      <c r="G92" s="404">
        <v>2.3572859748197912</v>
      </c>
      <c r="H92" s="404">
        <v>11.95612012774439</v>
      </c>
    </row>
    <row r="93" spans="2:8" ht="14.7" thickTop="1" x14ac:dyDescent="0.5"/>
  </sheetData>
  <mergeCells count="16">
    <mergeCell ref="B77:B88"/>
    <mergeCell ref="B89:B92"/>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5"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22B8-0995-4A16-8732-12E8C6D8564D}">
  <sheetPr codeName="Sheet94">
    <pageSetUpPr fitToPage="1"/>
  </sheetPr>
  <dimension ref="B2:J139"/>
  <sheetViews>
    <sheetView view="pageBreakPreview" zoomScaleSheetLayoutView="100" workbookViewId="0">
      <pane ySplit="4" topLeftCell="A116" activePane="bottomLeft" state="frozen"/>
      <selection activeCell="R34" sqref="R34"/>
      <selection pane="bottomLeft" activeCell="R34" sqref="R34"/>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6" t="s">
        <v>733</v>
      </c>
      <c r="C2" s="426"/>
      <c r="D2" s="426"/>
      <c r="E2" s="426"/>
      <c r="F2" s="426"/>
      <c r="G2" s="436"/>
    </row>
    <row r="3" spans="2:7" ht="15.6" customHeight="1" thickTop="1" x14ac:dyDescent="0.5">
      <c r="B3" s="376" t="s">
        <v>686</v>
      </c>
      <c r="C3" s="376" t="s">
        <v>734</v>
      </c>
      <c r="D3" s="376" t="s">
        <v>735</v>
      </c>
      <c r="E3" s="376" t="s">
        <v>736</v>
      </c>
      <c r="F3" s="376" t="s">
        <v>662</v>
      </c>
      <c r="G3" s="437"/>
    </row>
    <row r="4" spans="2:7" x14ac:dyDescent="0.5">
      <c r="B4" s="380"/>
      <c r="C4" s="380"/>
      <c r="D4" s="380"/>
      <c r="E4" s="380"/>
      <c r="F4" s="380"/>
    </row>
    <row r="5" spans="2:7" x14ac:dyDescent="0.5">
      <c r="B5" s="438" t="s">
        <v>737</v>
      </c>
      <c r="C5" s="439">
        <v>1073862.3498990745</v>
      </c>
      <c r="D5" s="439">
        <v>415228.73216933163</v>
      </c>
      <c r="E5" s="439">
        <v>366890.91485296708</v>
      </c>
      <c r="F5" s="439">
        <v>191363.10486399083</v>
      </c>
    </row>
    <row r="6" spans="2:7" x14ac:dyDescent="0.5">
      <c r="B6" s="438" t="s">
        <v>738</v>
      </c>
      <c r="C6" s="439">
        <v>1093696.4332949587</v>
      </c>
      <c r="D6" s="439">
        <v>429829.1162177056</v>
      </c>
      <c r="E6" s="439">
        <v>369037.90744508198</v>
      </c>
      <c r="F6" s="439">
        <v>189185.5466707813</v>
      </c>
    </row>
    <row r="7" spans="2:7" x14ac:dyDescent="0.5">
      <c r="B7" s="438" t="s">
        <v>739</v>
      </c>
      <c r="C7" s="439">
        <v>1094454.6896440089</v>
      </c>
      <c r="D7" s="439">
        <v>434269.49385826639</v>
      </c>
      <c r="E7" s="439">
        <v>364807.97408782953</v>
      </c>
      <c r="F7" s="439">
        <v>191506.00753694942</v>
      </c>
    </row>
    <row r="8" spans="2:7" x14ac:dyDescent="0.5">
      <c r="B8" s="438" t="s">
        <v>740</v>
      </c>
      <c r="C8" s="439">
        <v>1110002.9320596694</v>
      </c>
      <c r="D8" s="439">
        <v>441142.28292338643</v>
      </c>
      <c r="E8" s="439">
        <v>367078.03691441909</v>
      </c>
      <c r="F8" s="439">
        <v>200660.68366933925</v>
      </c>
    </row>
    <row r="9" spans="2:7" x14ac:dyDescent="0.5">
      <c r="B9" s="438" t="s">
        <v>741</v>
      </c>
      <c r="C9" s="439">
        <v>1125005.9294111256</v>
      </c>
      <c r="D9" s="439">
        <v>449158.91175824578</v>
      </c>
      <c r="E9" s="439">
        <v>378134.32981735643</v>
      </c>
      <c r="F9" s="439">
        <v>192754.34926737743</v>
      </c>
    </row>
    <row r="10" spans="2:7" x14ac:dyDescent="0.5">
      <c r="B10" s="438" t="s">
        <v>742</v>
      </c>
      <c r="C10" s="439">
        <v>1114165.3602003215</v>
      </c>
      <c r="D10" s="439">
        <v>451130.79747574806</v>
      </c>
      <c r="E10" s="439">
        <v>376224.88898006</v>
      </c>
      <c r="F10" s="439">
        <v>184844.83545271849</v>
      </c>
    </row>
    <row r="11" spans="2:7" x14ac:dyDescent="0.5">
      <c r="B11" s="438" t="s">
        <v>743</v>
      </c>
      <c r="C11" s="439">
        <v>1130813.2127696029</v>
      </c>
      <c r="D11" s="439">
        <v>454214.61755941558</v>
      </c>
      <c r="E11" s="439">
        <v>377872.51102299796</v>
      </c>
      <c r="F11" s="439">
        <v>192022.42104064053</v>
      </c>
    </row>
    <row r="12" spans="2:7" x14ac:dyDescent="0.5">
      <c r="B12" s="438" t="s">
        <v>744</v>
      </c>
      <c r="C12" s="439">
        <v>1152656.3572817517</v>
      </c>
      <c r="D12" s="439">
        <v>461550.08107515116</v>
      </c>
      <c r="E12" s="439">
        <v>392006.81587708101</v>
      </c>
      <c r="F12" s="439">
        <v>188809.90327452906</v>
      </c>
    </row>
    <row r="13" spans="2:7" x14ac:dyDescent="0.5">
      <c r="B13" s="438" t="s">
        <v>745</v>
      </c>
      <c r="C13" s="439">
        <v>1147393.3482975042</v>
      </c>
      <c r="D13" s="439">
        <v>457243.20855613827</v>
      </c>
      <c r="E13" s="439">
        <v>385673.76970636303</v>
      </c>
      <c r="F13" s="439">
        <v>199101.31674344064</v>
      </c>
    </row>
    <row r="14" spans="2:7" x14ac:dyDescent="0.5">
      <c r="B14" s="438" t="s">
        <v>746</v>
      </c>
      <c r="C14" s="439">
        <v>1164171.1531015525</v>
      </c>
      <c r="D14" s="439">
        <v>453828.71350546536</v>
      </c>
      <c r="E14" s="439">
        <v>400733.18613096082</v>
      </c>
      <c r="F14" s="439">
        <v>200361.8434302627</v>
      </c>
    </row>
    <row r="15" spans="2:7" x14ac:dyDescent="0.5">
      <c r="B15" s="438" t="s">
        <v>747</v>
      </c>
      <c r="C15" s="439">
        <v>1250061.9755870157</v>
      </c>
      <c r="D15" s="439">
        <v>471215.4314370408</v>
      </c>
      <c r="E15" s="439">
        <v>423478.4267906372</v>
      </c>
      <c r="F15" s="439">
        <v>225704.81410678729</v>
      </c>
    </row>
    <row r="16" spans="2:7" x14ac:dyDescent="0.5">
      <c r="B16" s="438" t="s">
        <v>748</v>
      </c>
      <c r="C16" s="439">
        <v>1246785.7597705466</v>
      </c>
      <c r="D16" s="439">
        <v>477822.99250278628</v>
      </c>
      <c r="E16" s="439">
        <v>432136.47148867225</v>
      </c>
      <c r="F16" s="439">
        <v>225229.95577257083</v>
      </c>
    </row>
    <row r="17" spans="2:10" x14ac:dyDescent="0.5">
      <c r="B17" s="438" t="s">
        <v>749</v>
      </c>
      <c r="C17" s="439">
        <v>1266925.4128731387</v>
      </c>
      <c r="D17" s="439">
        <v>493507.84308003337</v>
      </c>
      <c r="E17" s="439">
        <v>439237.54076103313</v>
      </c>
      <c r="F17" s="439">
        <v>219372.44522132407</v>
      </c>
    </row>
    <row r="18" spans="2:10" x14ac:dyDescent="0.5">
      <c r="B18" s="438" t="s">
        <v>750</v>
      </c>
      <c r="C18" s="439">
        <v>1302973.6972640539</v>
      </c>
      <c r="D18" s="439">
        <v>511352.68478112988</v>
      </c>
      <c r="E18" s="439">
        <v>437402.697374454</v>
      </c>
      <c r="F18" s="439">
        <v>221343.52421784707</v>
      </c>
    </row>
    <row r="19" spans="2:10" x14ac:dyDescent="0.5">
      <c r="B19" s="438" t="s">
        <v>751</v>
      </c>
      <c r="C19" s="439">
        <v>1319647.282687281</v>
      </c>
      <c r="D19" s="439">
        <v>522156.2953302727</v>
      </c>
      <c r="E19" s="439">
        <v>439497.61079190986</v>
      </c>
      <c r="F19" s="439">
        <v>227500.99561853689</v>
      </c>
    </row>
    <row r="20" spans="2:10" ht="15.7" x14ac:dyDescent="0.55000000000000004">
      <c r="B20" s="438" t="s">
        <v>752</v>
      </c>
      <c r="C20" s="439">
        <v>1338802.2480891533</v>
      </c>
      <c r="D20" s="439">
        <v>524748.76754616911</v>
      </c>
      <c r="E20" s="439">
        <v>437514.00450181199</v>
      </c>
      <c r="F20" s="439">
        <v>244295.17948755872</v>
      </c>
      <c r="J20" s="32"/>
    </row>
    <row r="21" spans="2:10" x14ac:dyDescent="0.5">
      <c r="B21" s="438" t="s">
        <v>753</v>
      </c>
      <c r="C21" s="439">
        <v>1353132.3975669967</v>
      </c>
      <c r="D21" s="439">
        <v>536159.42902143905</v>
      </c>
      <c r="E21" s="439">
        <v>438015.77041828394</v>
      </c>
      <c r="F21" s="439">
        <v>243072.18844863717</v>
      </c>
    </row>
    <row r="22" spans="2:10" x14ac:dyDescent="0.5">
      <c r="B22" s="438" t="s">
        <v>754</v>
      </c>
      <c r="C22" s="439">
        <v>1347370.6041160268</v>
      </c>
      <c r="D22" s="439">
        <v>532970.79321763525</v>
      </c>
      <c r="E22" s="439">
        <v>443031.8800386301</v>
      </c>
      <c r="F22" s="439">
        <v>235827.57446961783</v>
      </c>
    </row>
    <row r="23" spans="2:10" x14ac:dyDescent="0.5">
      <c r="B23" s="438" t="s">
        <v>755</v>
      </c>
      <c r="C23" s="439">
        <v>1373521.8978753565</v>
      </c>
      <c r="D23" s="439">
        <v>543346.91482228425</v>
      </c>
      <c r="E23" s="439">
        <v>443094.56269418646</v>
      </c>
      <c r="F23" s="439">
        <v>253530.328398932</v>
      </c>
    </row>
    <row r="24" spans="2:10" x14ac:dyDescent="0.5">
      <c r="B24" s="438" t="s">
        <v>756</v>
      </c>
      <c r="C24" s="439">
        <v>1395269.1877499055</v>
      </c>
      <c r="D24" s="439">
        <v>559949.95742067916</v>
      </c>
      <c r="E24" s="439">
        <v>440097.15474930656</v>
      </c>
      <c r="F24" s="439">
        <v>253777.82210513481</v>
      </c>
    </row>
    <row r="25" spans="2:10" x14ac:dyDescent="0.5">
      <c r="B25" s="438" t="s">
        <v>757</v>
      </c>
      <c r="C25" s="439">
        <v>1394537.0087797416</v>
      </c>
      <c r="D25" s="439">
        <v>562441.24194169743</v>
      </c>
      <c r="E25" s="439">
        <v>441128.9028573783</v>
      </c>
      <c r="F25" s="439">
        <v>255643.87762327265</v>
      </c>
    </row>
    <row r="26" spans="2:10" x14ac:dyDescent="0.5">
      <c r="B26" s="438" t="s">
        <v>758</v>
      </c>
      <c r="C26" s="439">
        <v>1407674.9740087108</v>
      </c>
      <c r="D26" s="439">
        <v>568363.34889478947</v>
      </c>
      <c r="E26" s="439">
        <v>447935.70640625095</v>
      </c>
      <c r="F26" s="439">
        <v>255378.82757004426</v>
      </c>
    </row>
    <row r="27" spans="2:10" x14ac:dyDescent="0.5">
      <c r="B27" s="438" t="s">
        <v>759</v>
      </c>
      <c r="C27" s="439">
        <v>1477832.6136723268</v>
      </c>
      <c r="D27" s="439">
        <v>587593.45938720962</v>
      </c>
      <c r="E27" s="439">
        <v>453408.60516828462</v>
      </c>
      <c r="F27" s="439">
        <v>285024.28891448502</v>
      </c>
    </row>
    <row r="28" spans="2:10" x14ac:dyDescent="0.5">
      <c r="B28" s="438" t="s">
        <v>760</v>
      </c>
      <c r="C28" s="439">
        <v>1475673.1312138694</v>
      </c>
      <c r="D28" s="439">
        <v>595094.41732872312</v>
      </c>
      <c r="E28" s="439">
        <v>453181.36317781277</v>
      </c>
      <c r="F28" s="439">
        <v>285510.51493366528</v>
      </c>
    </row>
    <row r="29" spans="2:10" x14ac:dyDescent="0.5">
      <c r="B29" s="438" t="s">
        <v>761</v>
      </c>
      <c r="C29" s="439">
        <v>1483417.7143097129</v>
      </c>
      <c r="D29" s="439">
        <v>604444.68606287136</v>
      </c>
      <c r="E29" s="439">
        <v>458825.76695857913</v>
      </c>
      <c r="F29" s="439">
        <v>278192.87469754007</v>
      </c>
    </row>
    <row r="30" spans="2:10" x14ac:dyDescent="0.5">
      <c r="B30" s="438" t="s">
        <v>762</v>
      </c>
      <c r="C30" s="439">
        <v>1520447.0030503364</v>
      </c>
      <c r="D30" s="439">
        <v>621388.81574437127</v>
      </c>
      <c r="E30" s="439">
        <v>459429.58145102183</v>
      </c>
      <c r="F30" s="439">
        <v>292395.29398660723</v>
      </c>
    </row>
    <row r="31" spans="2:10" x14ac:dyDescent="0.5">
      <c r="B31" s="438" t="s">
        <v>763</v>
      </c>
      <c r="C31" s="439">
        <v>1521656.9189790888</v>
      </c>
      <c r="D31" s="439">
        <v>621950.31758262287</v>
      </c>
      <c r="E31" s="439">
        <v>467817.33427906607</v>
      </c>
      <c r="F31" s="439">
        <v>293006.87044530048</v>
      </c>
    </row>
    <row r="32" spans="2:10" x14ac:dyDescent="0.5">
      <c r="B32" s="438" t="s">
        <v>764</v>
      </c>
      <c r="C32" s="439">
        <v>1541111.2826153028</v>
      </c>
      <c r="D32" s="439">
        <v>626165.023521233</v>
      </c>
      <c r="E32" s="439">
        <v>470886.29095754016</v>
      </c>
      <c r="F32" s="439">
        <v>299909.35519875208</v>
      </c>
    </row>
    <row r="33" spans="2:6" x14ac:dyDescent="0.5">
      <c r="B33" s="438" t="s">
        <v>765</v>
      </c>
      <c r="C33" s="439">
        <v>1569233.7283977233</v>
      </c>
      <c r="D33" s="439">
        <v>641385.46163607994</v>
      </c>
      <c r="E33" s="439">
        <v>484840.27985026408</v>
      </c>
      <c r="F33" s="439">
        <v>298618.4880784339</v>
      </c>
    </row>
    <row r="34" spans="2:6" x14ac:dyDescent="0.5">
      <c r="B34" s="438" t="s">
        <v>766</v>
      </c>
      <c r="C34" s="439">
        <v>1562028.492948398</v>
      </c>
      <c r="D34" s="439">
        <v>645222.3290232924</v>
      </c>
      <c r="E34" s="439">
        <v>486248.75365488848</v>
      </c>
      <c r="F34" s="439">
        <v>289334.85292650136</v>
      </c>
    </row>
    <row r="35" spans="2:6" x14ac:dyDescent="0.5">
      <c r="B35" s="438" t="s">
        <v>767</v>
      </c>
      <c r="C35" s="439">
        <v>1585996.7584736301</v>
      </c>
      <c r="D35" s="439">
        <v>646263.05146406812</v>
      </c>
      <c r="E35" s="439">
        <v>485746.68265594321</v>
      </c>
      <c r="F35" s="439">
        <v>303217.29031791334</v>
      </c>
    </row>
    <row r="36" spans="2:6" x14ac:dyDescent="0.5">
      <c r="B36" s="438" t="s">
        <v>768</v>
      </c>
      <c r="C36" s="439">
        <v>1616161.1404449022</v>
      </c>
      <c r="D36" s="439">
        <v>648228.63470444514</v>
      </c>
      <c r="E36" s="439">
        <v>498712.21290822449</v>
      </c>
      <c r="F36" s="439">
        <v>323792.18760992191</v>
      </c>
    </row>
    <row r="37" spans="2:6" x14ac:dyDescent="0.5">
      <c r="B37" s="438" t="s">
        <v>769</v>
      </c>
      <c r="C37" s="439">
        <v>1653158.3404687156</v>
      </c>
      <c r="D37" s="439">
        <v>663367.64626680058</v>
      </c>
      <c r="E37" s="439">
        <v>497021.32714299049</v>
      </c>
      <c r="F37" s="439">
        <v>334312.11206120608</v>
      </c>
    </row>
    <row r="38" spans="2:6" x14ac:dyDescent="0.5">
      <c r="B38" s="438" t="s">
        <v>770</v>
      </c>
      <c r="C38" s="439">
        <v>1699075.2259390028</v>
      </c>
      <c r="D38" s="439">
        <v>683837.43756584416</v>
      </c>
      <c r="E38" s="439">
        <v>505991.718893043</v>
      </c>
      <c r="F38" s="439">
        <v>346656.8545581873</v>
      </c>
    </row>
    <row r="39" spans="2:6" x14ac:dyDescent="0.5">
      <c r="B39" s="438" t="s">
        <v>771</v>
      </c>
      <c r="C39" s="439">
        <v>1771946.1505206001</v>
      </c>
      <c r="D39" s="439">
        <v>714466.15636826062</v>
      </c>
      <c r="E39" s="439">
        <v>513283.01839226455</v>
      </c>
      <c r="F39" s="439">
        <v>363041.6559775591</v>
      </c>
    </row>
    <row r="40" spans="2:6" x14ac:dyDescent="0.5">
      <c r="B40" s="438" t="s">
        <v>772</v>
      </c>
      <c r="C40" s="439">
        <v>1761807.808339847</v>
      </c>
      <c r="D40" s="439">
        <v>720282.37191324355</v>
      </c>
      <c r="E40" s="439">
        <v>513648.27697493695</v>
      </c>
      <c r="F40" s="439">
        <v>363617.74286931171</v>
      </c>
    </row>
    <row r="41" spans="2:6" x14ac:dyDescent="0.5">
      <c r="B41" s="438" t="s">
        <v>773</v>
      </c>
      <c r="C41" s="439">
        <v>1792039.4187845027</v>
      </c>
      <c r="D41" s="439">
        <v>742886.09766040638</v>
      </c>
      <c r="E41" s="439">
        <v>520582.30606449273</v>
      </c>
      <c r="F41" s="439">
        <v>363050.89321202907</v>
      </c>
    </row>
    <row r="42" spans="2:6" x14ac:dyDescent="0.5">
      <c r="B42" s="438" t="s">
        <v>774</v>
      </c>
      <c r="C42" s="439">
        <v>1815031.6388352134</v>
      </c>
      <c r="D42" s="439">
        <v>763513.33662471164</v>
      </c>
      <c r="E42" s="439">
        <v>518227.461841034</v>
      </c>
      <c r="F42" s="439">
        <v>360071.30103048513</v>
      </c>
    </row>
    <row r="43" spans="2:6" x14ac:dyDescent="0.5">
      <c r="B43" s="438" t="s">
        <v>775</v>
      </c>
      <c r="C43" s="439">
        <v>1821883.8361022633</v>
      </c>
      <c r="D43" s="439">
        <v>760102.17510032537</v>
      </c>
      <c r="E43" s="439">
        <v>513391.2792087759</v>
      </c>
      <c r="F43" s="439">
        <v>377029.87365006859</v>
      </c>
    </row>
    <row r="44" spans="2:6" x14ac:dyDescent="0.5">
      <c r="B44" s="438" t="s">
        <v>776</v>
      </c>
      <c r="C44" s="439">
        <v>1844443.2994422801</v>
      </c>
      <c r="D44" s="439">
        <v>768154.88741872495</v>
      </c>
      <c r="E44" s="439">
        <v>520113.25631212484</v>
      </c>
      <c r="F44" s="439">
        <v>374880.62601047498</v>
      </c>
    </row>
    <row r="45" spans="2:6" x14ac:dyDescent="0.5">
      <c r="B45" s="438" t="s">
        <v>777</v>
      </c>
      <c r="C45" s="439">
        <v>1872355.0959327105</v>
      </c>
      <c r="D45" s="439">
        <v>786146.80065695243</v>
      </c>
      <c r="E45" s="439">
        <v>524631.99017470307</v>
      </c>
      <c r="F45" s="439">
        <v>381879.15185178287</v>
      </c>
    </row>
    <row r="46" spans="2:6" x14ac:dyDescent="0.5">
      <c r="B46" s="438" t="s">
        <v>778</v>
      </c>
      <c r="C46" s="439">
        <v>1920017.4465008609</v>
      </c>
      <c r="D46" s="439">
        <v>808700.22329134878</v>
      </c>
      <c r="E46" s="439">
        <v>518585.20220767241</v>
      </c>
      <c r="F46" s="439">
        <v>407302.57951732329</v>
      </c>
    </row>
    <row r="47" spans="2:6" x14ac:dyDescent="0.5">
      <c r="B47" s="438" t="s">
        <v>779</v>
      </c>
      <c r="C47" s="439">
        <v>1910355.4422798913</v>
      </c>
      <c r="D47" s="439">
        <v>810280.8618668837</v>
      </c>
      <c r="E47" s="439">
        <v>522194.48245440132</v>
      </c>
      <c r="F47" s="439">
        <v>385747.14871197083</v>
      </c>
    </row>
    <row r="48" spans="2:6" x14ac:dyDescent="0.5">
      <c r="B48" s="438" t="s">
        <v>780</v>
      </c>
      <c r="C48" s="439">
        <v>1968886.1393940018</v>
      </c>
      <c r="D48" s="439">
        <v>812754.16990156216</v>
      </c>
      <c r="E48" s="439">
        <v>542931.58924443461</v>
      </c>
      <c r="F48" s="439">
        <v>408663.00401212508</v>
      </c>
    </row>
    <row r="49" spans="2:6" x14ac:dyDescent="0.5">
      <c r="B49" s="438" t="s">
        <v>781</v>
      </c>
      <c r="C49" s="439">
        <v>1965367.283027295</v>
      </c>
      <c r="D49" s="439">
        <v>827785.1966276567</v>
      </c>
      <c r="E49" s="439">
        <v>563207.59324094828</v>
      </c>
      <c r="F49" s="439">
        <v>387431.01962946419</v>
      </c>
    </row>
    <row r="50" spans="2:6" x14ac:dyDescent="0.5">
      <c r="B50" s="438" t="s">
        <v>782</v>
      </c>
      <c r="C50" s="439">
        <v>2002140.7669344926</v>
      </c>
      <c r="D50" s="439">
        <v>844557.06269832794</v>
      </c>
      <c r="E50" s="439">
        <v>582445.54051639314</v>
      </c>
      <c r="F50" s="439">
        <v>386216.11204074166</v>
      </c>
    </row>
    <row r="51" spans="2:6" x14ac:dyDescent="0.5">
      <c r="B51" s="438" t="s">
        <v>783</v>
      </c>
      <c r="C51" s="439">
        <v>2107502.6940525938</v>
      </c>
      <c r="D51" s="439">
        <v>875419.90691987739</v>
      </c>
      <c r="E51" s="439">
        <v>617634.94534816477</v>
      </c>
      <c r="F51" s="439">
        <v>401829.34329903469</v>
      </c>
    </row>
    <row r="52" spans="2:6" x14ac:dyDescent="0.5">
      <c r="B52" s="438" t="s">
        <v>784</v>
      </c>
      <c r="C52" s="439">
        <v>2110949.6566168959</v>
      </c>
      <c r="D52" s="439">
        <v>886046.39666734333</v>
      </c>
      <c r="E52" s="439">
        <v>618399.26115538378</v>
      </c>
      <c r="F52" s="439">
        <v>407231.10718739382</v>
      </c>
    </row>
    <row r="53" spans="2:6" x14ac:dyDescent="0.5">
      <c r="B53" s="438" t="s">
        <v>785</v>
      </c>
      <c r="C53" s="439">
        <v>2130699.2740617427</v>
      </c>
      <c r="D53" s="439">
        <v>896777.16927967523</v>
      </c>
      <c r="E53" s="439">
        <v>618938.20738238597</v>
      </c>
      <c r="F53" s="439">
        <v>410953.17089951469</v>
      </c>
    </row>
    <row r="54" spans="2:6" x14ac:dyDescent="0.5">
      <c r="B54" s="438" t="s">
        <v>786</v>
      </c>
      <c r="C54" s="439">
        <v>2185924.7904130109</v>
      </c>
      <c r="D54" s="439">
        <v>925131.84675052774</v>
      </c>
      <c r="E54" s="439">
        <v>631391.59795380989</v>
      </c>
      <c r="F54" s="439">
        <v>416582.64083294029</v>
      </c>
    </row>
    <row r="55" spans="2:6" x14ac:dyDescent="0.5">
      <c r="B55" s="438" t="s">
        <v>787</v>
      </c>
      <c r="C55" s="439">
        <v>2178871.4411943904</v>
      </c>
      <c r="D55" s="439">
        <v>922526.53583855205</v>
      </c>
      <c r="E55" s="439">
        <v>655483.34088537318</v>
      </c>
      <c r="F55" s="439">
        <v>399160.46473656403</v>
      </c>
    </row>
    <row r="56" spans="2:6" x14ac:dyDescent="0.5">
      <c r="B56" s="438" t="s">
        <v>788</v>
      </c>
      <c r="C56" s="439">
        <v>2208713.6804208765</v>
      </c>
      <c r="D56" s="439">
        <v>914735.53084036778</v>
      </c>
      <c r="E56" s="439">
        <v>679229.71677514364</v>
      </c>
      <c r="F56" s="439">
        <v>412248.03058974788</v>
      </c>
    </row>
    <row r="57" spans="2:6" x14ac:dyDescent="0.5">
      <c r="B57" s="438" t="s">
        <v>789</v>
      </c>
      <c r="C57" s="439">
        <v>2254540.304272756</v>
      </c>
      <c r="D57" s="439">
        <v>909447.7518179561</v>
      </c>
      <c r="E57" s="439">
        <v>709414.80340529932</v>
      </c>
      <c r="F57" s="439">
        <v>425226.31254140951</v>
      </c>
    </row>
    <row r="58" spans="2:6" x14ac:dyDescent="0.5">
      <c r="B58" s="438" t="s">
        <v>790</v>
      </c>
      <c r="C58" s="439">
        <v>2273679.6274380209</v>
      </c>
      <c r="D58" s="439">
        <v>850022.46491366148</v>
      </c>
      <c r="E58" s="439">
        <v>773664.16533284436</v>
      </c>
      <c r="F58" s="439">
        <v>442951.34780038655</v>
      </c>
    </row>
    <row r="59" spans="2:6" x14ac:dyDescent="0.5">
      <c r="B59" s="438" t="s">
        <v>791</v>
      </c>
      <c r="C59" s="439">
        <v>2283314.1783142039</v>
      </c>
      <c r="D59" s="439">
        <v>821618.67368757131</v>
      </c>
      <c r="E59" s="439">
        <v>838886.04782295751</v>
      </c>
      <c r="F59" s="439">
        <v>418936.59673747403</v>
      </c>
    </row>
    <row r="60" spans="2:6" x14ac:dyDescent="0.5">
      <c r="B60" s="438" t="s">
        <v>792</v>
      </c>
      <c r="C60" s="439">
        <v>2284703.4030663618</v>
      </c>
      <c r="D60" s="439">
        <v>804031.75630006485</v>
      </c>
      <c r="E60" s="439">
        <v>900859.73060843244</v>
      </c>
      <c r="F60" s="439">
        <v>379472.85636609735</v>
      </c>
    </row>
    <row r="61" spans="2:6" x14ac:dyDescent="0.5">
      <c r="B61" s="438" t="s">
        <v>793</v>
      </c>
      <c r="C61" s="439">
        <v>2275944.4569207039</v>
      </c>
      <c r="D61" s="439">
        <v>797929.80970524857</v>
      </c>
      <c r="E61" s="439">
        <v>941018.48696270795</v>
      </c>
      <c r="F61" s="439">
        <v>332868.1155001325</v>
      </c>
    </row>
    <row r="62" spans="2:6" x14ac:dyDescent="0.5">
      <c r="B62" s="438" t="s">
        <v>794</v>
      </c>
      <c r="C62" s="439">
        <v>2292956.6971034948</v>
      </c>
      <c r="D62" s="439">
        <v>794735.70563831506</v>
      </c>
      <c r="E62" s="439">
        <v>964730.50079834554</v>
      </c>
      <c r="F62" s="439">
        <v>323959.71844471717</v>
      </c>
    </row>
    <row r="63" spans="2:6" x14ac:dyDescent="0.5">
      <c r="B63" s="438" t="s">
        <v>795</v>
      </c>
      <c r="C63" s="439">
        <v>2384806.9528788514</v>
      </c>
      <c r="D63" s="439">
        <v>816572.16699972586</v>
      </c>
      <c r="E63" s="439">
        <v>998258.72398093436</v>
      </c>
      <c r="F63" s="439">
        <v>333350.38693623978</v>
      </c>
    </row>
    <row r="64" spans="2:6" x14ac:dyDescent="0.5">
      <c r="B64" s="438" t="s">
        <v>796</v>
      </c>
      <c r="C64" s="439">
        <v>2408404.5004850472</v>
      </c>
      <c r="D64" s="439">
        <v>821606.38699189259</v>
      </c>
      <c r="E64" s="439">
        <v>1006660.1592302</v>
      </c>
      <c r="F64" s="439">
        <v>359872.04921380006</v>
      </c>
    </row>
    <row r="65" spans="2:6" x14ac:dyDescent="0.5">
      <c r="B65" s="438" t="s">
        <v>797</v>
      </c>
      <c r="C65" s="439">
        <v>2424336.8408432985</v>
      </c>
      <c r="D65" s="439">
        <v>837998.71428834787</v>
      </c>
      <c r="E65" s="439">
        <v>1014021.1415225944</v>
      </c>
      <c r="F65" s="439">
        <v>338794.88337376917</v>
      </c>
    </row>
    <row r="66" spans="2:6" x14ac:dyDescent="0.5">
      <c r="B66" s="438" t="s">
        <v>798</v>
      </c>
      <c r="C66" s="439">
        <v>2465005.8255658308</v>
      </c>
      <c r="D66" s="439">
        <v>861484.88013506052</v>
      </c>
      <c r="E66" s="439">
        <v>1013762.6948666776</v>
      </c>
      <c r="F66" s="439">
        <v>351512.13481729687</v>
      </c>
    </row>
    <row r="67" spans="2:6" x14ac:dyDescent="0.5">
      <c r="B67" s="438" t="s">
        <v>799</v>
      </c>
      <c r="C67" s="439">
        <v>2484521.4710200182</v>
      </c>
      <c r="D67" s="439">
        <v>871530.49656719703</v>
      </c>
      <c r="E67" s="439">
        <v>1017171.0936873014</v>
      </c>
      <c r="F67" s="439">
        <v>366437.04820616689</v>
      </c>
    </row>
    <row r="68" spans="2:6" x14ac:dyDescent="0.5">
      <c r="B68" s="438" t="s">
        <v>800</v>
      </c>
      <c r="C68" s="439">
        <v>2506050.1370820869</v>
      </c>
      <c r="D68" s="439">
        <v>883106.13919367664</v>
      </c>
      <c r="E68" s="439">
        <v>1018986.3304366018</v>
      </c>
      <c r="F68" s="439">
        <v>367312.61728679377</v>
      </c>
    </row>
    <row r="69" spans="2:6" x14ac:dyDescent="0.5">
      <c r="B69" s="438" t="s">
        <v>801</v>
      </c>
      <c r="C69" s="439">
        <v>2533998.8215827723</v>
      </c>
      <c r="D69" s="439">
        <v>894669.70199040114</v>
      </c>
      <c r="E69" s="439">
        <v>1053632.1134638344</v>
      </c>
      <c r="F69" s="439">
        <v>343394.18364252732</v>
      </c>
    </row>
    <row r="70" spans="2:6" x14ac:dyDescent="0.5">
      <c r="B70" s="438" t="s">
        <v>802</v>
      </c>
      <c r="C70" s="439">
        <v>2522586.3462453531</v>
      </c>
      <c r="D70" s="439">
        <v>897696.65033712203</v>
      </c>
      <c r="E70" s="439">
        <v>1082441.3256839395</v>
      </c>
      <c r="F70" s="439">
        <v>306518.00644686172</v>
      </c>
    </row>
    <row r="71" spans="2:6" x14ac:dyDescent="0.5">
      <c r="B71" s="438" t="s">
        <v>803</v>
      </c>
      <c r="C71" s="439">
        <v>2554264.6956660859</v>
      </c>
      <c r="D71" s="439">
        <v>908666.27595938672</v>
      </c>
      <c r="E71" s="439">
        <v>1098006.2420349207</v>
      </c>
      <c r="F71" s="439">
        <v>302733.50608281046</v>
      </c>
    </row>
    <row r="72" spans="2:6" x14ac:dyDescent="0.5">
      <c r="B72" s="438" t="s">
        <v>804</v>
      </c>
      <c r="C72" s="439">
        <v>2603858.0986972325</v>
      </c>
      <c r="D72" s="439">
        <v>906265.22084917501</v>
      </c>
      <c r="E72" s="439">
        <v>1136479.7992421943</v>
      </c>
      <c r="F72" s="439">
        <v>305125.48766155</v>
      </c>
    </row>
    <row r="73" spans="2:6" x14ac:dyDescent="0.5">
      <c r="B73" s="438" t="s">
        <v>805</v>
      </c>
      <c r="C73" s="439">
        <v>2627984.2488380373</v>
      </c>
      <c r="D73" s="439">
        <v>895390.46884120756</v>
      </c>
      <c r="E73" s="439">
        <v>1159318.500776744</v>
      </c>
      <c r="F73" s="439">
        <v>315828.99470049527</v>
      </c>
    </row>
    <row r="74" spans="2:6" x14ac:dyDescent="0.5">
      <c r="B74" s="438" t="s">
        <v>806</v>
      </c>
      <c r="C74" s="439">
        <v>2683676.0904408335</v>
      </c>
      <c r="D74" s="439">
        <v>901380.47160129016</v>
      </c>
      <c r="E74" s="439">
        <v>1194120.8139792366</v>
      </c>
      <c r="F74" s="439">
        <v>328449.5195635549</v>
      </c>
    </row>
    <row r="75" spans="2:6" x14ac:dyDescent="0.5">
      <c r="B75" s="438" t="s">
        <v>807</v>
      </c>
      <c r="C75" s="439">
        <v>2836930.005621599</v>
      </c>
      <c r="D75" s="439">
        <v>947024.2194388489</v>
      </c>
      <c r="E75" s="439">
        <v>1229730.7001309791</v>
      </c>
      <c r="F75" s="439">
        <v>367596.87988379778</v>
      </c>
    </row>
    <row r="76" spans="2:6" x14ac:dyDescent="0.5">
      <c r="B76" s="438" t="s">
        <v>808</v>
      </c>
      <c r="C76" s="439">
        <v>2824992.3192476174</v>
      </c>
      <c r="D76" s="439">
        <v>941638.30040999793</v>
      </c>
      <c r="E76" s="439">
        <v>1268925.5330134197</v>
      </c>
      <c r="F76" s="439">
        <v>366974.40170941578</v>
      </c>
    </row>
    <row r="77" spans="2:6" x14ac:dyDescent="0.5">
      <c r="B77" s="438" t="s">
        <v>809</v>
      </c>
      <c r="C77" s="439">
        <v>2875204.0374329891</v>
      </c>
      <c r="D77" s="439">
        <v>950782.6594734625</v>
      </c>
      <c r="E77" s="439">
        <v>1273775.9981934072</v>
      </c>
      <c r="F77" s="439">
        <v>396758.51590457681</v>
      </c>
    </row>
    <row r="78" spans="2:6" x14ac:dyDescent="0.5">
      <c r="B78" s="438" t="s">
        <v>810</v>
      </c>
      <c r="C78" s="439">
        <v>2911848.6731478572</v>
      </c>
      <c r="D78" s="439">
        <v>982398.22134446853</v>
      </c>
      <c r="E78" s="439">
        <v>1312075.0639061849</v>
      </c>
      <c r="F78" s="439">
        <v>356718.60552275169</v>
      </c>
    </row>
    <row r="79" spans="2:6" x14ac:dyDescent="0.5">
      <c r="B79" s="440" t="s">
        <v>811</v>
      </c>
      <c r="C79" s="439">
        <v>2952528.2504761112</v>
      </c>
      <c r="D79" s="439">
        <v>985928.91577053163</v>
      </c>
      <c r="E79" s="439">
        <v>1333149.8053443709</v>
      </c>
      <c r="F79" s="439">
        <v>377964.0777479799</v>
      </c>
    </row>
    <row r="80" spans="2:6" x14ac:dyDescent="0.5">
      <c r="B80" s="440" t="s">
        <v>812</v>
      </c>
      <c r="C80" s="439">
        <v>3012667.8744440991</v>
      </c>
      <c r="D80" s="439">
        <v>973138.7595672484</v>
      </c>
      <c r="E80" s="439">
        <v>1400873.9710145122</v>
      </c>
      <c r="F80" s="439">
        <v>347837.54576592025</v>
      </c>
    </row>
    <row r="81" spans="2:6" x14ac:dyDescent="0.5">
      <c r="B81" s="440" t="s">
        <v>813</v>
      </c>
      <c r="C81" s="439">
        <v>3066017.6145111262</v>
      </c>
      <c r="D81" s="439">
        <v>982434.53522790933</v>
      </c>
      <c r="E81" s="439">
        <v>1441041.9965152752</v>
      </c>
      <c r="F81" s="439">
        <v>354213.09072597488</v>
      </c>
    </row>
    <row r="82" spans="2:6" x14ac:dyDescent="0.5">
      <c r="B82" s="440" t="s">
        <v>814</v>
      </c>
      <c r="C82" s="439">
        <v>3084906.3176045381</v>
      </c>
      <c r="D82" s="439">
        <v>998692.40828837117</v>
      </c>
      <c r="E82" s="439">
        <v>1447857.9610017261</v>
      </c>
      <c r="F82" s="439">
        <v>346304.13570857764</v>
      </c>
    </row>
    <row r="83" spans="2:6" x14ac:dyDescent="0.5">
      <c r="B83" s="440" t="s">
        <v>815</v>
      </c>
      <c r="C83" s="439">
        <v>3109650.6868950441</v>
      </c>
      <c r="D83" s="439">
        <v>1007122.2179370613</v>
      </c>
      <c r="E83" s="439">
        <v>1449602.1107668402</v>
      </c>
      <c r="F83" s="439">
        <v>361912.82062116038</v>
      </c>
    </row>
    <row r="84" spans="2:6" x14ac:dyDescent="0.5">
      <c r="B84" s="440" t="s">
        <v>816</v>
      </c>
      <c r="C84" s="439">
        <v>3154628.8209421686</v>
      </c>
      <c r="D84" s="439">
        <v>1020460.2891259065</v>
      </c>
      <c r="E84" s="439">
        <v>1468289.5952402186</v>
      </c>
      <c r="F84" s="439">
        <v>370268.17639803607</v>
      </c>
    </row>
    <row r="85" spans="2:6" x14ac:dyDescent="0.5">
      <c r="B85" s="440" t="s">
        <v>817</v>
      </c>
      <c r="C85" s="439">
        <v>3160562.4017583048</v>
      </c>
      <c r="D85" s="439">
        <v>1004576.4370417653</v>
      </c>
      <c r="E85" s="439">
        <v>1485615.1424473645</v>
      </c>
      <c r="F85" s="439">
        <v>368939.67458919541</v>
      </c>
    </row>
    <row r="86" spans="2:6" x14ac:dyDescent="0.5">
      <c r="B86" s="440" t="s">
        <v>818</v>
      </c>
      <c r="C86" s="439">
        <v>3199760.1996549424</v>
      </c>
      <c r="D86" s="439">
        <v>1006072.2773459273</v>
      </c>
      <c r="E86" s="439">
        <v>1495613.3565331423</v>
      </c>
      <c r="F86" s="439">
        <v>378445.30782119255</v>
      </c>
    </row>
    <row r="87" spans="2:6" x14ac:dyDescent="0.5">
      <c r="B87" s="440" t="s">
        <v>819</v>
      </c>
      <c r="C87" s="439">
        <v>3354427.8720088862</v>
      </c>
      <c r="D87" s="439">
        <v>1060515.8183372875</v>
      </c>
      <c r="E87" s="439">
        <v>1526497.3784745999</v>
      </c>
      <c r="F87" s="439">
        <v>417390.11598421546</v>
      </c>
    </row>
    <row r="88" spans="2:6" x14ac:dyDescent="0.5">
      <c r="B88" s="440" t="s">
        <v>820</v>
      </c>
      <c r="C88" s="439">
        <v>3332541.1382804839</v>
      </c>
      <c r="D88" s="439">
        <v>1059144.4355342304</v>
      </c>
      <c r="E88" s="439">
        <v>1565098.4110271616</v>
      </c>
      <c r="F88" s="439">
        <v>416630.13041477161</v>
      </c>
    </row>
    <row r="89" spans="2:6" x14ac:dyDescent="0.5">
      <c r="B89" s="440" t="s">
        <v>821</v>
      </c>
      <c r="C89" s="439">
        <v>3356426.1488903551</v>
      </c>
      <c r="D89" s="439">
        <v>1057065.0620065855</v>
      </c>
      <c r="E89" s="439">
        <v>1592500.6459734128</v>
      </c>
      <c r="F89" s="439">
        <v>415122.89810784918</v>
      </c>
    </row>
    <row r="90" spans="2:6" x14ac:dyDescent="0.5">
      <c r="B90" s="440" t="s">
        <v>822</v>
      </c>
      <c r="C90" s="439">
        <v>3442948.4183970988</v>
      </c>
      <c r="D90" s="439">
        <v>1097934.0269394873</v>
      </c>
      <c r="E90" s="439">
        <v>1615908.2227867872</v>
      </c>
      <c r="F90" s="439">
        <v>418893.53686854657</v>
      </c>
    </row>
    <row r="91" spans="2:6" x14ac:dyDescent="0.5">
      <c r="B91" s="440" t="s">
        <v>823</v>
      </c>
      <c r="C91" s="439">
        <v>3444835.8893274134</v>
      </c>
      <c r="D91" s="439">
        <v>1083194.2694646376</v>
      </c>
      <c r="E91" s="439">
        <v>1644171.3313357602</v>
      </c>
      <c r="F91" s="439">
        <v>424957.74761753576</v>
      </c>
    </row>
    <row r="92" spans="2:6" x14ac:dyDescent="0.5">
      <c r="B92" s="440" t="s">
        <v>824</v>
      </c>
      <c r="C92" s="439">
        <v>3474555.3150113993</v>
      </c>
      <c r="D92" s="439">
        <v>1078657.6385863228</v>
      </c>
      <c r="E92" s="439">
        <v>1671100.5666350534</v>
      </c>
      <c r="F92" s="439">
        <v>416289.50061626633</v>
      </c>
    </row>
    <row r="93" spans="2:6" x14ac:dyDescent="0.5">
      <c r="B93" s="440" t="s">
        <v>825</v>
      </c>
      <c r="C93" s="439">
        <v>3560542.6459028819</v>
      </c>
      <c r="D93" s="439">
        <v>1096716.2539117248</v>
      </c>
      <c r="E93" s="439">
        <v>1718227.7403811738</v>
      </c>
      <c r="F93" s="439">
        <v>412849.44303808082</v>
      </c>
    </row>
    <row r="94" spans="2:6" x14ac:dyDescent="0.5">
      <c r="B94" s="440" t="s">
        <v>826</v>
      </c>
      <c r="C94" s="439">
        <v>3565350.3939476204</v>
      </c>
      <c r="D94" s="439">
        <v>1088861.2301017945</v>
      </c>
      <c r="E94" s="439">
        <v>1748844.7200915965</v>
      </c>
      <c r="F94" s="439">
        <v>408405.50250554143</v>
      </c>
    </row>
    <row r="95" spans="2:6" x14ac:dyDescent="0.5">
      <c r="B95" s="440" t="s">
        <v>827</v>
      </c>
      <c r="C95" s="439">
        <v>3614356.8943587155</v>
      </c>
      <c r="D95" s="439">
        <v>1099018.6038517167</v>
      </c>
      <c r="E95" s="439">
        <v>1771220.1902014602</v>
      </c>
      <c r="F95" s="439">
        <v>412107.05251390371</v>
      </c>
    </row>
    <row r="96" spans="2:6" x14ac:dyDescent="0.5">
      <c r="B96" s="440" t="s">
        <v>828</v>
      </c>
      <c r="C96" s="439">
        <v>3668171.0176270804</v>
      </c>
      <c r="D96" s="439">
        <v>1139865.2052926458</v>
      </c>
      <c r="E96" s="439">
        <v>1779233.7404999111</v>
      </c>
      <c r="F96" s="439">
        <v>404339.87870772282</v>
      </c>
    </row>
    <row r="97" spans="2:6" x14ac:dyDescent="0.5">
      <c r="B97" s="440" t="s">
        <v>829</v>
      </c>
      <c r="C97" s="439">
        <v>3697389.5052291853</v>
      </c>
      <c r="D97" s="439">
        <v>1160067.5888882475</v>
      </c>
      <c r="E97" s="439">
        <v>1751030.039190551</v>
      </c>
      <c r="F97" s="439">
        <v>403226.82637083053</v>
      </c>
    </row>
    <row r="98" spans="2:6" x14ac:dyDescent="0.5">
      <c r="B98" s="440" t="s">
        <v>830</v>
      </c>
      <c r="C98" s="439">
        <v>3768071.8822069224</v>
      </c>
      <c r="D98" s="439">
        <v>1169814.0594156496</v>
      </c>
      <c r="E98" s="439">
        <v>1767227.0469476632</v>
      </c>
      <c r="F98" s="439">
        <v>433781.10362915666</v>
      </c>
    </row>
    <row r="99" spans="2:6" x14ac:dyDescent="0.5">
      <c r="B99" s="440" t="s">
        <v>831</v>
      </c>
      <c r="C99" s="439">
        <v>3933737.5362518528</v>
      </c>
      <c r="D99" s="439">
        <v>1224189.4739575393</v>
      </c>
      <c r="E99" s="439">
        <v>1884401.9092513972</v>
      </c>
      <c r="F99" s="439">
        <v>387287.40678058361</v>
      </c>
    </row>
    <row r="100" spans="2:6" x14ac:dyDescent="0.5">
      <c r="B100" s="440" t="s">
        <v>832</v>
      </c>
      <c r="C100" s="439">
        <v>3934779.7418802558</v>
      </c>
      <c r="D100" s="439">
        <v>1221115.3028050351</v>
      </c>
      <c r="E100" s="439">
        <v>1928771.9120481745</v>
      </c>
      <c r="F100" s="439">
        <v>411243.25253361574</v>
      </c>
    </row>
    <row r="101" spans="2:6" x14ac:dyDescent="0.5">
      <c r="B101" s="440" t="s">
        <v>833</v>
      </c>
      <c r="C101" s="439">
        <v>3960434.8739972804</v>
      </c>
      <c r="D101" s="439">
        <v>1259671.0195732962</v>
      </c>
      <c r="E101" s="439">
        <v>1971834.0565563778</v>
      </c>
      <c r="F101" s="439">
        <v>394010.18031139212</v>
      </c>
    </row>
    <row r="102" spans="2:6" x14ac:dyDescent="0.5">
      <c r="B102" s="440" t="s">
        <v>834</v>
      </c>
      <c r="C102" s="439">
        <v>4123803.8156756377</v>
      </c>
      <c r="D102" s="439">
        <v>1306544.0109142573</v>
      </c>
      <c r="E102" s="439">
        <v>1988043.7605471055</v>
      </c>
      <c r="F102" s="439">
        <v>379186.66287100408</v>
      </c>
    </row>
    <row r="103" spans="2:6" x14ac:dyDescent="0.5">
      <c r="B103" s="440" t="s">
        <v>835</v>
      </c>
      <c r="C103" s="439">
        <v>4117349.6927426187</v>
      </c>
      <c r="D103" s="439">
        <v>1329875.0029815866</v>
      </c>
      <c r="E103" s="439">
        <v>2009526.5751186484</v>
      </c>
      <c r="F103" s="439">
        <v>376158.41237136326</v>
      </c>
    </row>
    <row r="104" spans="2:6" x14ac:dyDescent="0.5">
      <c r="B104" s="440" t="s">
        <v>836</v>
      </c>
      <c r="C104" s="439">
        <v>4190717.2314406261</v>
      </c>
      <c r="D104" s="439">
        <v>1338722.9044910944</v>
      </c>
      <c r="E104" s="439">
        <v>2047495.0393008378</v>
      </c>
      <c r="F104" s="439">
        <v>391749.36110629083</v>
      </c>
    </row>
    <row r="105" spans="2:6" x14ac:dyDescent="0.5">
      <c r="B105" s="440" t="s">
        <v>837</v>
      </c>
      <c r="C105" s="439">
        <v>4284219.7184707485</v>
      </c>
      <c r="D105" s="439">
        <v>1407324.920551759</v>
      </c>
      <c r="E105" s="439">
        <v>2078733.7478194686</v>
      </c>
      <c r="F105" s="439">
        <v>387473.24446805182</v>
      </c>
    </row>
    <row r="106" spans="2:6" x14ac:dyDescent="0.5">
      <c r="B106" s="440" t="s">
        <v>838</v>
      </c>
      <c r="C106" s="439">
        <v>4298930.298047089</v>
      </c>
      <c r="D106" s="439">
        <v>1430198.6486671395</v>
      </c>
      <c r="E106" s="439">
        <v>2077096.867361781</v>
      </c>
      <c r="F106" s="439">
        <v>393233.71538505162</v>
      </c>
    </row>
    <row r="107" spans="2:6" x14ac:dyDescent="0.5">
      <c r="B107" s="440" t="s">
        <v>839</v>
      </c>
      <c r="C107" s="439">
        <v>4345382.2523388416</v>
      </c>
      <c r="D107" s="439">
        <v>1468120.5894448333</v>
      </c>
      <c r="E107" s="439">
        <v>2089816.2936270942</v>
      </c>
      <c r="F107" s="439">
        <v>381239.14085896796</v>
      </c>
    </row>
    <row r="108" spans="2:6" x14ac:dyDescent="0.5">
      <c r="B108" s="440" t="s">
        <v>840</v>
      </c>
      <c r="C108" s="439">
        <v>4464616.6543853926</v>
      </c>
      <c r="D108" s="439">
        <v>1530214.7033585117</v>
      </c>
      <c r="E108" s="439">
        <v>2142850.4773097201</v>
      </c>
      <c r="F108" s="439">
        <v>368327.77637205401</v>
      </c>
    </row>
    <row r="109" spans="2:6" x14ac:dyDescent="0.5">
      <c r="B109" s="440" t="s">
        <v>841</v>
      </c>
      <c r="C109" s="439">
        <v>4474231.5471409438</v>
      </c>
      <c r="D109" s="439">
        <v>1505347.5932631972</v>
      </c>
      <c r="E109" s="439">
        <v>2197658.5562525215</v>
      </c>
      <c r="F109" s="439">
        <v>361858.7895981365</v>
      </c>
    </row>
    <row r="110" spans="2:6" x14ac:dyDescent="0.5">
      <c r="B110" s="440" t="s">
        <v>842</v>
      </c>
      <c r="C110" s="439">
        <v>4510383.4768465338</v>
      </c>
      <c r="D110" s="439">
        <v>1520795.2841175618</v>
      </c>
      <c r="E110" s="439">
        <v>2180247.1721148505</v>
      </c>
      <c r="F110" s="439">
        <v>380225.25274139736</v>
      </c>
    </row>
    <row r="111" spans="2:6" x14ac:dyDescent="0.5">
      <c r="B111" s="440" t="s">
        <v>843</v>
      </c>
      <c r="C111" s="439">
        <v>4740065.5531121586</v>
      </c>
      <c r="D111" s="439">
        <v>1592151.6306949414</v>
      </c>
      <c r="E111" s="439">
        <v>2213503.1991537395</v>
      </c>
      <c r="F111" s="439">
        <v>396692.51565183297</v>
      </c>
    </row>
    <row r="112" spans="2:6" x14ac:dyDescent="0.5">
      <c r="B112" s="440" t="s">
        <v>844</v>
      </c>
      <c r="C112" s="439">
        <v>4666314.3403882338</v>
      </c>
      <c r="D112" s="439">
        <v>1575388.7374545115</v>
      </c>
      <c r="E112" s="439">
        <v>2302502.6161923478</v>
      </c>
      <c r="F112" s="439">
        <v>383268.976526146</v>
      </c>
    </row>
    <row r="113" spans="2:6" x14ac:dyDescent="0.5">
      <c r="B113" s="440" t="s">
        <v>845</v>
      </c>
      <c r="C113" s="439">
        <v>4718952.0387433236</v>
      </c>
      <c r="D113" s="439">
        <v>1604225.0190584539</v>
      </c>
      <c r="E113" s="439">
        <v>2349431.9907470671</v>
      </c>
      <c r="F113" s="439">
        <v>354463.16095831449</v>
      </c>
    </row>
    <row r="114" spans="2:6" x14ac:dyDescent="0.5">
      <c r="B114" s="440" t="s">
        <v>846</v>
      </c>
      <c r="C114" s="439">
        <v>4834218.2880495796</v>
      </c>
      <c r="D114" s="439">
        <v>1624863.2819672171</v>
      </c>
      <c r="E114" s="439">
        <v>2431002.912656514</v>
      </c>
      <c r="F114" s="439">
        <v>361309.2518425025</v>
      </c>
    </row>
    <row r="115" spans="2:6" x14ac:dyDescent="0.5">
      <c r="B115" s="440" t="s">
        <v>847</v>
      </c>
      <c r="C115" s="439">
        <v>4804206.5185921285</v>
      </c>
      <c r="D115" s="439">
        <v>1566383.7418423377</v>
      </c>
      <c r="E115" s="439">
        <v>2502918.9105750644</v>
      </c>
      <c r="F115" s="439">
        <v>347273.19592939795</v>
      </c>
    </row>
    <row r="116" spans="2:6" x14ac:dyDescent="0.5">
      <c r="B116" s="440" t="s">
        <v>848</v>
      </c>
      <c r="C116" s="439">
        <v>4813320.5264113611</v>
      </c>
      <c r="D116" s="439">
        <v>1493097.4010806659</v>
      </c>
      <c r="E116" s="439">
        <v>2591337.2622253168</v>
      </c>
      <c r="F116" s="439">
        <v>336088.64404549776</v>
      </c>
    </row>
    <row r="117" spans="2:6" x14ac:dyDescent="0.5">
      <c r="B117" s="440" t="s">
        <v>849</v>
      </c>
      <c r="C117" s="439">
        <v>4877518.6257668585</v>
      </c>
      <c r="D117" s="439">
        <v>1455625.2651568616</v>
      </c>
      <c r="E117" s="439">
        <v>2635434.3056059619</v>
      </c>
      <c r="F117" s="439">
        <v>327561.50972858816</v>
      </c>
    </row>
    <row r="118" spans="2:6" x14ac:dyDescent="0.5">
      <c r="B118" s="440" t="s">
        <v>850</v>
      </c>
      <c r="C118" s="439">
        <v>4903381.7608833602</v>
      </c>
      <c r="D118" s="439">
        <v>1412008.8119024767</v>
      </c>
      <c r="E118" s="439">
        <v>2692124.5878547379</v>
      </c>
      <c r="F118" s="439">
        <v>322312.12228219985</v>
      </c>
    </row>
    <row r="119" spans="2:6" x14ac:dyDescent="0.5">
      <c r="B119" s="440" t="s">
        <v>851</v>
      </c>
      <c r="C119" s="439">
        <v>4979962.9074528525</v>
      </c>
      <c r="D119" s="439">
        <v>1392681.2472505048</v>
      </c>
      <c r="E119" s="439">
        <v>2718140.3159600934</v>
      </c>
      <c r="F119" s="439">
        <v>321316.03215217456</v>
      </c>
    </row>
    <row r="120" spans="2:6" x14ac:dyDescent="0.5">
      <c r="B120" s="440" t="s">
        <v>852</v>
      </c>
      <c r="C120" s="439">
        <v>4950840.569693503</v>
      </c>
      <c r="D120" s="439">
        <v>1376423.4867213743</v>
      </c>
      <c r="E120" s="439">
        <v>2763555.7795932936</v>
      </c>
      <c r="F120" s="439">
        <v>321179.39132327266</v>
      </c>
    </row>
    <row r="121" spans="2:6" x14ac:dyDescent="0.5">
      <c r="B121" s="440" t="s">
        <v>853</v>
      </c>
      <c r="C121" s="439">
        <v>4986906.3380665891</v>
      </c>
      <c r="D121" s="439">
        <v>1337169.2945040346</v>
      </c>
      <c r="E121" s="439">
        <v>2812911.4824534897</v>
      </c>
      <c r="F121" s="439">
        <v>326785.53540192574</v>
      </c>
    </row>
    <row r="122" spans="2:6" x14ac:dyDescent="0.5">
      <c r="B122" s="440" t="s">
        <v>854</v>
      </c>
      <c r="C122" s="441">
        <v>5159174.9909531372</v>
      </c>
      <c r="D122" s="441">
        <v>1402181.5737415059</v>
      </c>
      <c r="E122" s="441">
        <v>2835816.750499967</v>
      </c>
      <c r="F122" s="441">
        <v>391067.69793962582</v>
      </c>
    </row>
    <row r="123" spans="2:6" x14ac:dyDescent="0.5">
      <c r="B123" s="440" t="s">
        <v>855</v>
      </c>
      <c r="C123" s="441">
        <v>5035964.127111882</v>
      </c>
      <c r="D123" s="441">
        <v>1339848.5730428395</v>
      </c>
      <c r="E123" s="441">
        <v>2927678.8179047937</v>
      </c>
      <c r="F123" s="441">
        <v>332667.7523907802</v>
      </c>
    </row>
    <row r="124" spans="2:6" x14ac:dyDescent="0.5">
      <c r="B124" s="440" t="s">
        <v>856</v>
      </c>
      <c r="C124" s="441">
        <v>5092148.5413346598</v>
      </c>
      <c r="D124" s="441">
        <v>1334157.4182345483</v>
      </c>
      <c r="E124" s="441">
        <v>2962868.6375383595</v>
      </c>
      <c r="F124" s="441">
        <v>328634.1232205439</v>
      </c>
    </row>
    <row r="125" spans="2:6" x14ac:dyDescent="0.5">
      <c r="B125" s="440" t="s">
        <v>857</v>
      </c>
      <c r="C125" s="439">
        <v>5171671.102885413</v>
      </c>
      <c r="D125" s="439">
        <v>1361374.9383745568</v>
      </c>
      <c r="E125" s="439">
        <v>3010840.5989809842</v>
      </c>
      <c r="F125" s="439">
        <v>335520.35724259529</v>
      </c>
    </row>
    <row r="126" spans="2:6" x14ac:dyDescent="0.5">
      <c r="B126" s="440" t="s">
        <v>858</v>
      </c>
      <c r="C126" s="441">
        <v>5182548.1930325786</v>
      </c>
      <c r="D126" s="441">
        <v>1337428.1690754853</v>
      </c>
      <c r="E126" s="441">
        <v>3070916.3459067643</v>
      </c>
      <c r="F126" s="441">
        <v>324480.26222755871</v>
      </c>
    </row>
    <row r="127" spans="2:6" x14ac:dyDescent="0.5">
      <c r="B127" s="440" t="s">
        <v>859</v>
      </c>
      <c r="C127" s="441">
        <v>5249175.9001603136</v>
      </c>
      <c r="D127" s="441">
        <v>1333326.6883600899</v>
      </c>
      <c r="E127" s="441">
        <v>3129551.1591298785</v>
      </c>
      <c r="F127" s="441">
        <v>318831.94742160593</v>
      </c>
    </row>
    <row r="128" spans="2:6" x14ac:dyDescent="0.5">
      <c r="B128" s="440" t="s">
        <v>860</v>
      </c>
      <c r="C128" s="441">
        <v>5360644.6468016077</v>
      </c>
      <c r="D128" s="441">
        <v>1355270.0108413384</v>
      </c>
      <c r="E128" s="441">
        <v>3198880.8271626378</v>
      </c>
      <c r="F128" s="441">
        <v>317924.43764216948</v>
      </c>
    </row>
    <row r="129" spans="2:6" x14ac:dyDescent="0.5">
      <c r="B129" s="440" t="s">
        <v>861</v>
      </c>
      <c r="C129" s="441">
        <v>5386099.0836278228</v>
      </c>
      <c r="D129" s="441">
        <v>1377761.948431073</v>
      </c>
      <c r="E129" s="441">
        <v>3209681.165352263</v>
      </c>
      <c r="F129" s="441">
        <v>320363.21511308936</v>
      </c>
    </row>
    <row r="130" spans="2:6" x14ac:dyDescent="0.5">
      <c r="B130" s="440" t="s">
        <v>862</v>
      </c>
      <c r="C130" s="441">
        <v>5414654.8860723833</v>
      </c>
      <c r="D130" s="441">
        <v>1377294.9905630029</v>
      </c>
      <c r="E130" s="441">
        <v>3212258.7201364473</v>
      </c>
      <c r="F130" s="441">
        <v>336174.22084326029</v>
      </c>
    </row>
    <row r="131" spans="2:6" x14ac:dyDescent="0.5">
      <c r="B131" s="440" t="s">
        <v>863</v>
      </c>
      <c r="C131" s="441">
        <v>5485411.7926447652</v>
      </c>
      <c r="D131" s="441">
        <v>1398041.0506271189</v>
      </c>
      <c r="E131" s="441">
        <v>3270841.0382573628</v>
      </c>
      <c r="F131" s="441">
        <v>324505.26042557665</v>
      </c>
    </row>
    <row r="132" spans="2:6" x14ac:dyDescent="0.5">
      <c r="B132" s="440" t="s">
        <v>864</v>
      </c>
      <c r="C132" s="441">
        <v>5494874.1341501465</v>
      </c>
      <c r="D132" s="441">
        <v>1409883.2199715397</v>
      </c>
      <c r="E132" s="441">
        <v>3271434.9909118875</v>
      </c>
      <c r="F132" s="441">
        <v>337940.12584238133</v>
      </c>
    </row>
    <row r="133" spans="2:6" x14ac:dyDescent="0.5">
      <c r="B133" s="440" t="s">
        <v>865</v>
      </c>
      <c r="C133" s="441">
        <v>5568600.7361943098</v>
      </c>
      <c r="D133" s="441">
        <v>1415608.5695443787</v>
      </c>
      <c r="E133" s="441">
        <v>3301994.5782655594</v>
      </c>
      <c r="F133" s="441">
        <v>356120.96717847284</v>
      </c>
    </row>
    <row r="134" spans="2:6" x14ac:dyDescent="0.5">
      <c r="B134" s="440" t="s">
        <v>866</v>
      </c>
      <c r="C134" s="441">
        <v>5771238.1509137517</v>
      </c>
      <c r="D134" s="441">
        <v>1519064.4317869102</v>
      </c>
      <c r="E134" s="441">
        <v>3359257.3954143687</v>
      </c>
      <c r="F134" s="441">
        <v>390784.71049537905</v>
      </c>
    </row>
    <row r="135" spans="2:6" x14ac:dyDescent="0.5">
      <c r="B135" s="440" t="s">
        <v>867</v>
      </c>
      <c r="C135" s="441">
        <v>5611595.9402863067</v>
      </c>
      <c r="D135" s="441">
        <v>1490148.3349145248</v>
      </c>
      <c r="E135" s="441">
        <v>3416954.726188303</v>
      </c>
      <c r="F135" s="441">
        <v>370506.5728347816</v>
      </c>
    </row>
    <row r="136" spans="2:6" x14ac:dyDescent="0.5">
      <c r="B136" s="440" t="s">
        <v>868</v>
      </c>
      <c r="C136" s="441">
        <v>5743756.964529668</v>
      </c>
      <c r="D136" s="441">
        <v>1474289.6994625072</v>
      </c>
      <c r="E136" s="441">
        <v>3486218.3826856413</v>
      </c>
      <c r="F136" s="441">
        <v>370750.57805664488</v>
      </c>
    </row>
    <row r="137" spans="2:6" x14ac:dyDescent="0.5">
      <c r="B137" s="440" t="s">
        <v>869</v>
      </c>
      <c r="C137" s="441">
        <v>5914346.6300454447</v>
      </c>
      <c r="D137" s="441">
        <v>1565723.2062054735</v>
      </c>
      <c r="E137" s="441">
        <v>3533283.6149516688</v>
      </c>
      <c r="F137" s="441">
        <v>363954.2563417544</v>
      </c>
    </row>
    <row r="138" spans="2:6" ht="14.7" thickBot="1" x14ac:dyDescent="0.55000000000000004">
      <c r="B138" s="442" t="s">
        <v>870</v>
      </c>
      <c r="C138" s="443">
        <v>5912793.8203137033</v>
      </c>
      <c r="D138" s="443">
        <v>1602281.0555216628</v>
      </c>
      <c r="E138" s="443">
        <v>3532778.0897587067</v>
      </c>
      <c r="F138" s="443">
        <v>358111.50788689114</v>
      </c>
    </row>
    <row r="139"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9"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D7FC-4F6C-4404-86C2-0E1017BC082E}">
  <sheetPr codeName="Sheet95">
    <pageSetUpPr fitToPage="1"/>
  </sheetPr>
  <dimension ref="A1:E139"/>
  <sheetViews>
    <sheetView view="pageBreakPreview" zoomScaleSheetLayoutView="100" workbookViewId="0">
      <pane ySplit="4" topLeftCell="A134" activePane="bottomLeft" state="frozen"/>
      <selection activeCell="R34" sqref="R34"/>
      <selection pane="bottomLeft" activeCell="R34" sqref="R34"/>
    </sheetView>
  </sheetViews>
  <sheetFormatPr defaultColWidth="9" defaultRowHeight="14.35" x14ac:dyDescent="0.5"/>
  <cols>
    <col min="1" max="1" width="5.87890625" customWidth="1"/>
    <col min="2" max="2" width="17.1171875" customWidth="1"/>
    <col min="3" max="3" width="38.1171875" style="444" customWidth="1"/>
    <col min="4" max="4" width="8.87890625" customWidth="1"/>
  </cols>
  <sheetData>
    <row r="1" spans="1:4" x14ac:dyDescent="0.5">
      <c r="A1" t="s">
        <v>119</v>
      </c>
      <c r="D1" s="444"/>
    </row>
    <row r="2" spans="1:4" ht="26.25" customHeight="1" thickBot="1" x14ac:dyDescent="0.55000000000000004">
      <c r="B2" s="445" t="s">
        <v>871</v>
      </c>
      <c r="C2" s="445"/>
    </row>
    <row r="3" spans="1:4" ht="43.2" customHeight="1" thickTop="1" x14ac:dyDescent="0.5">
      <c r="B3" s="446" t="s">
        <v>686</v>
      </c>
      <c r="C3" s="376" t="s">
        <v>872</v>
      </c>
      <c r="D3" s="447"/>
    </row>
    <row r="4" spans="1:4" ht="15.6" customHeight="1" x14ac:dyDescent="0.5">
      <c r="B4" s="448"/>
      <c r="C4" s="380"/>
      <c r="D4" s="447"/>
    </row>
    <row r="5" spans="1:4" x14ac:dyDescent="0.5">
      <c r="B5" s="438" t="s">
        <v>737</v>
      </c>
      <c r="C5" s="449">
        <v>65366.416663649987</v>
      </c>
    </row>
    <row r="6" spans="1:4" x14ac:dyDescent="0.5">
      <c r="B6" s="438" t="s">
        <v>738</v>
      </c>
      <c r="C6" s="449">
        <v>66389.371763649993</v>
      </c>
    </row>
    <row r="7" spans="1:4" x14ac:dyDescent="0.5">
      <c r="B7" s="438" t="s">
        <v>739</v>
      </c>
      <c r="C7" s="449">
        <v>67021.730918649992</v>
      </c>
    </row>
    <row r="8" spans="1:4" x14ac:dyDescent="0.5">
      <c r="B8" s="438" t="s">
        <v>740</v>
      </c>
      <c r="C8" s="449">
        <v>67343.465518649988</v>
      </c>
    </row>
    <row r="9" spans="1:4" x14ac:dyDescent="0.5">
      <c r="B9" s="438" t="s">
        <v>741</v>
      </c>
      <c r="C9" s="449">
        <v>73854.640118649986</v>
      </c>
    </row>
    <row r="10" spans="1:4" x14ac:dyDescent="0.5">
      <c r="B10" s="438" t="s">
        <v>742</v>
      </c>
      <c r="C10" s="449">
        <v>73920.021740149998</v>
      </c>
    </row>
    <row r="11" spans="1:4" x14ac:dyDescent="0.5">
      <c r="B11" s="438" t="s">
        <v>743</v>
      </c>
      <c r="C11" s="449">
        <v>73920.021740149998</v>
      </c>
    </row>
    <row r="12" spans="1:4" x14ac:dyDescent="0.5">
      <c r="B12" s="438" t="s">
        <v>744</v>
      </c>
      <c r="C12" s="449">
        <v>77524.811740150006</v>
      </c>
    </row>
    <row r="13" spans="1:4" x14ac:dyDescent="0.5">
      <c r="B13" s="438" t="s">
        <v>745</v>
      </c>
      <c r="C13" s="449">
        <v>77524.811740150006</v>
      </c>
    </row>
    <row r="14" spans="1:4" x14ac:dyDescent="0.5">
      <c r="B14" s="438" t="s">
        <v>746</v>
      </c>
      <c r="C14" s="449">
        <v>77531.811740020028</v>
      </c>
    </row>
    <row r="15" spans="1:4" x14ac:dyDescent="0.5">
      <c r="B15" s="438" t="s">
        <v>747</v>
      </c>
      <c r="C15" s="449">
        <v>79652.074550019999</v>
      </c>
    </row>
    <row r="16" spans="1:4" x14ac:dyDescent="0.5">
      <c r="B16" s="438" t="s">
        <v>748</v>
      </c>
      <c r="C16" s="449">
        <v>79652.074550019999</v>
      </c>
    </row>
    <row r="17" spans="2:5" x14ac:dyDescent="0.5">
      <c r="B17" s="438" t="s">
        <v>749</v>
      </c>
      <c r="C17" s="449">
        <v>79652.074550019999</v>
      </c>
    </row>
    <row r="18" spans="2:5" x14ac:dyDescent="0.5">
      <c r="B18" s="438" t="s">
        <v>750</v>
      </c>
      <c r="C18" s="449">
        <v>80978.540491149994</v>
      </c>
    </row>
    <row r="19" spans="2:5" x14ac:dyDescent="0.5">
      <c r="B19" s="438" t="s">
        <v>751</v>
      </c>
      <c r="C19" s="449">
        <v>80742.724891150006</v>
      </c>
    </row>
    <row r="20" spans="2:5" x14ac:dyDescent="0.5">
      <c r="B20" s="438" t="s">
        <v>752</v>
      </c>
      <c r="C20" s="449">
        <v>80980.922491149991</v>
      </c>
    </row>
    <row r="21" spans="2:5" ht="15.7" x14ac:dyDescent="0.55000000000000004">
      <c r="B21" s="438" t="s">
        <v>753</v>
      </c>
      <c r="C21" s="449">
        <v>82800.838488660025</v>
      </c>
      <c r="E21" s="32"/>
    </row>
    <row r="22" spans="2:5" x14ac:dyDescent="0.5">
      <c r="B22" s="438" t="s">
        <v>754</v>
      </c>
      <c r="C22" s="449">
        <v>82995.147788660019</v>
      </c>
    </row>
    <row r="23" spans="2:5" x14ac:dyDescent="0.5">
      <c r="B23" s="438" t="s">
        <v>755</v>
      </c>
      <c r="C23" s="449">
        <v>83909.147788660019</v>
      </c>
    </row>
    <row r="24" spans="2:5" x14ac:dyDescent="0.5">
      <c r="B24" s="438" t="s">
        <v>756</v>
      </c>
      <c r="C24" s="449">
        <v>83397.405985040008</v>
      </c>
    </row>
    <row r="25" spans="2:5" x14ac:dyDescent="0.5">
      <c r="B25" s="438" t="s">
        <v>757</v>
      </c>
      <c r="C25" s="449">
        <v>84317.980677040017</v>
      </c>
    </row>
    <row r="26" spans="2:5" x14ac:dyDescent="0.5">
      <c r="B26" s="438" t="s">
        <v>758</v>
      </c>
      <c r="C26" s="449">
        <v>84542.512677040024</v>
      </c>
    </row>
    <row r="27" spans="2:5" x14ac:dyDescent="0.5">
      <c r="B27" s="438" t="s">
        <v>759</v>
      </c>
      <c r="C27" s="449">
        <v>87454.021857040017</v>
      </c>
    </row>
    <row r="28" spans="2:5" x14ac:dyDescent="0.5">
      <c r="B28" s="438" t="s">
        <v>760</v>
      </c>
      <c r="C28" s="449">
        <v>87654.014760660008</v>
      </c>
    </row>
    <row r="29" spans="2:5" x14ac:dyDescent="0.5">
      <c r="B29" s="438" t="s">
        <v>761</v>
      </c>
      <c r="C29" s="449">
        <v>88897.859384659998</v>
      </c>
    </row>
    <row r="30" spans="2:5" x14ac:dyDescent="0.5">
      <c r="B30" s="438" t="s">
        <v>762</v>
      </c>
      <c r="C30" s="449">
        <v>91932.777143569998</v>
      </c>
    </row>
    <row r="31" spans="2:5" x14ac:dyDescent="0.5">
      <c r="B31" s="438" t="s">
        <v>763</v>
      </c>
      <c r="C31" s="449">
        <v>92152.567335789994</v>
      </c>
    </row>
    <row r="32" spans="2:5" x14ac:dyDescent="0.5">
      <c r="B32" s="438" t="s">
        <v>764</v>
      </c>
      <c r="C32" s="449">
        <v>93162.333255470003</v>
      </c>
    </row>
    <row r="33" spans="2:3" x14ac:dyDescent="0.5">
      <c r="B33" s="438" t="s">
        <v>765</v>
      </c>
      <c r="C33" s="449">
        <v>95569.552381239992</v>
      </c>
    </row>
    <row r="34" spans="2:3" x14ac:dyDescent="0.5">
      <c r="B34" s="438" t="s">
        <v>766</v>
      </c>
      <c r="C34" s="449">
        <v>95621.696881239986</v>
      </c>
    </row>
    <row r="35" spans="2:3" x14ac:dyDescent="0.5">
      <c r="B35" s="438" t="s">
        <v>767</v>
      </c>
      <c r="C35" s="449">
        <v>95968.429681239984</v>
      </c>
    </row>
    <row r="36" spans="2:3" x14ac:dyDescent="0.5">
      <c r="B36" s="438" t="s">
        <v>768</v>
      </c>
      <c r="C36" s="449">
        <v>96756.954409239988</v>
      </c>
    </row>
    <row r="37" spans="2:3" x14ac:dyDescent="0.5">
      <c r="B37" s="438" t="s">
        <v>769</v>
      </c>
      <c r="C37" s="449">
        <v>96931.776123239993</v>
      </c>
    </row>
    <row r="38" spans="2:3" x14ac:dyDescent="0.5">
      <c r="B38" s="438" t="s">
        <v>770</v>
      </c>
      <c r="C38" s="449">
        <v>96931.776123239993</v>
      </c>
    </row>
    <row r="39" spans="2:3" x14ac:dyDescent="0.5">
      <c r="B39" s="438" t="s">
        <v>771</v>
      </c>
      <c r="C39" s="449">
        <v>97921.41412324</v>
      </c>
    </row>
    <row r="40" spans="2:3" x14ac:dyDescent="0.5">
      <c r="B40" s="438" t="s">
        <v>772</v>
      </c>
      <c r="C40" s="449">
        <v>97938.041500240011</v>
      </c>
    </row>
    <row r="41" spans="2:3" x14ac:dyDescent="0.5">
      <c r="B41" s="438" t="s">
        <v>773</v>
      </c>
      <c r="C41" s="449">
        <v>98470.756700240003</v>
      </c>
    </row>
    <row r="42" spans="2:3" x14ac:dyDescent="0.5">
      <c r="B42" s="438" t="s">
        <v>774</v>
      </c>
      <c r="C42" s="449">
        <v>99150.274362560012</v>
      </c>
    </row>
    <row r="43" spans="2:3" x14ac:dyDescent="0.5">
      <c r="B43" s="438" t="s">
        <v>775</v>
      </c>
      <c r="C43" s="449">
        <v>102989.37883756</v>
      </c>
    </row>
    <row r="44" spans="2:3" x14ac:dyDescent="0.5">
      <c r="B44" s="438" t="s">
        <v>776</v>
      </c>
      <c r="C44" s="449">
        <v>104142.04683755997</v>
      </c>
    </row>
    <row r="45" spans="2:3" x14ac:dyDescent="0.5">
      <c r="B45" s="438" t="s">
        <v>777</v>
      </c>
      <c r="C45" s="449">
        <v>109377.83914770998</v>
      </c>
    </row>
    <row r="46" spans="2:3" x14ac:dyDescent="0.5">
      <c r="B46" s="438" t="s">
        <v>778</v>
      </c>
      <c r="C46" s="449">
        <v>111770.54852895997</v>
      </c>
    </row>
    <row r="47" spans="2:3" x14ac:dyDescent="0.5">
      <c r="B47" s="438" t="s">
        <v>779</v>
      </c>
      <c r="C47" s="449">
        <v>112480.85436495997</v>
      </c>
    </row>
    <row r="48" spans="2:3" x14ac:dyDescent="0.5">
      <c r="B48" s="438" t="s">
        <v>780</v>
      </c>
      <c r="C48" s="449">
        <v>114031.45333655998</v>
      </c>
    </row>
    <row r="49" spans="2:3" x14ac:dyDescent="0.5">
      <c r="B49" s="438" t="s">
        <v>781</v>
      </c>
      <c r="C49" s="449">
        <v>116058.92101155999</v>
      </c>
    </row>
    <row r="50" spans="2:3" x14ac:dyDescent="0.5">
      <c r="B50" s="438" t="s">
        <v>782</v>
      </c>
      <c r="C50" s="449">
        <v>117700.46358215998</v>
      </c>
    </row>
    <row r="51" spans="2:3" x14ac:dyDescent="0.5">
      <c r="B51" s="438" t="s">
        <v>783</v>
      </c>
      <c r="C51" s="449">
        <v>121090.62239815999</v>
      </c>
    </row>
    <row r="52" spans="2:3" x14ac:dyDescent="0.5">
      <c r="B52" s="438" t="s">
        <v>784</v>
      </c>
      <c r="C52" s="449">
        <v>123169.65830115999</v>
      </c>
    </row>
    <row r="53" spans="2:3" x14ac:dyDescent="0.5">
      <c r="B53" s="438" t="s">
        <v>785</v>
      </c>
      <c r="C53" s="449">
        <v>123677.05136427999</v>
      </c>
    </row>
    <row r="54" spans="2:3" x14ac:dyDescent="0.5">
      <c r="B54" s="438" t="s">
        <v>786</v>
      </c>
      <c r="C54" s="449">
        <v>131225.662325218</v>
      </c>
    </row>
    <row r="55" spans="2:3" x14ac:dyDescent="0.5">
      <c r="B55" s="438" t="s">
        <v>787</v>
      </c>
      <c r="C55" s="449">
        <v>134507.434991218</v>
      </c>
    </row>
    <row r="56" spans="2:3" x14ac:dyDescent="0.5">
      <c r="B56" s="438" t="s">
        <v>788</v>
      </c>
      <c r="C56" s="449">
        <v>137445.06862459998</v>
      </c>
    </row>
    <row r="57" spans="2:3" x14ac:dyDescent="0.5">
      <c r="B57" s="438" t="s">
        <v>789</v>
      </c>
      <c r="C57" s="449">
        <v>144848.61959819999</v>
      </c>
    </row>
    <row r="58" spans="2:3" x14ac:dyDescent="0.5">
      <c r="B58" s="438" t="s">
        <v>790</v>
      </c>
      <c r="C58" s="449">
        <v>148182.61792220001</v>
      </c>
    </row>
    <row r="59" spans="2:3" x14ac:dyDescent="0.5">
      <c r="B59" s="438" t="s">
        <v>791</v>
      </c>
      <c r="C59" s="449">
        <v>149867.61801252002</v>
      </c>
    </row>
    <row r="60" spans="2:3" x14ac:dyDescent="0.5">
      <c r="B60" s="438" t="s">
        <v>792</v>
      </c>
      <c r="C60" s="449">
        <v>160722.30581258002</v>
      </c>
    </row>
    <row r="61" spans="2:3" x14ac:dyDescent="0.5">
      <c r="B61" s="438" t="s">
        <v>793</v>
      </c>
      <c r="C61" s="449">
        <v>163470.56569926001</v>
      </c>
    </row>
    <row r="62" spans="2:3" x14ac:dyDescent="0.5">
      <c r="B62" s="438" t="s">
        <v>794</v>
      </c>
      <c r="C62" s="449">
        <v>165441.96659175999</v>
      </c>
    </row>
    <row r="63" spans="2:3" x14ac:dyDescent="0.5">
      <c r="B63" s="438" t="s">
        <v>795</v>
      </c>
      <c r="C63" s="449">
        <v>185010.73283041999</v>
      </c>
    </row>
    <row r="64" spans="2:3" x14ac:dyDescent="0.5">
      <c r="B64" s="438" t="s">
        <v>796</v>
      </c>
      <c r="C64" s="449">
        <v>187763.31314541999</v>
      </c>
    </row>
    <row r="65" spans="2:3" x14ac:dyDescent="0.5">
      <c r="B65" s="438" t="s">
        <v>797</v>
      </c>
      <c r="C65" s="449">
        <v>190233.64374909998</v>
      </c>
    </row>
    <row r="66" spans="2:3" x14ac:dyDescent="0.5">
      <c r="B66" s="438" t="s">
        <v>798</v>
      </c>
      <c r="C66" s="449">
        <v>195314.70398055203</v>
      </c>
    </row>
    <row r="67" spans="2:3" x14ac:dyDescent="0.5">
      <c r="B67" s="438" t="s">
        <v>799</v>
      </c>
      <c r="C67" s="449">
        <v>198269.11044055002</v>
      </c>
    </row>
    <row r="68" spans="2:3" x14ac:dyDescent="0.5">
      <c r="B68" s="438" t="s">
        <v>800</v>
      </c>
      <c r="C68" s="449">
        <v>204817.16183279001</v>
      </c>
    </row>
    <row r="69" spans="2:3" x14ac:dyDescent="0.5">
      <c r="B69" s="438" t="s">
        <v>801</v>
      </c>
      <c r="C69" s="449">
        <v>216200.25203001004</v>
      </c>
    </row>
    <row r="70" spans="2:3" x14ac:dyDescent="0.5">
      <c r="B70" s="438" t="s">
        <v>802</v>
      </c>
      <c r="C70" s="449">
        <v>216200.25203001004</v>
      </c>
    </row>
    <row r="71" spans="2:3" x14ac:dyDescent="0.5">
      <c r="B71" s="438" t="s">
        <v>803</v>
      </c>
      <c r="C71" s="449">
        <v>216588.30151447005</v>
      </c>
    </row>
    <row r="72" spans="2:3" x14ac:dyDescent="0.5">
      <c r="B72" s="438" t="s">
        <v>804</v>
      </c>
      <c r="C72" s="449">
        <v>224558.08465994007</v>
      </c>
    </row>
    <row r="73" spans="2:3" x14ac:dyDescent="0.5">
      <c r="B73" s="438" t="s">
        <v>805</v>
      </c>
      <c r="C73" s="449">
        <v>227490.22306494007</v>
      </c>
    </row>
    <row r="74" spans="2:3" x14ac:dyDescent="0.5">
      <c r="B74" s="438" t="s">
        <v>806</v>
      </c>
      <c r="C74" s="449">
        <v>227891.07530894005</v>
      </c>
    </row>
    <row r="75" spans="2:3" x14ac:dyDescent="0.5">
      <c r="B75" s="438" t="s">
        <v>807</v>
      </c>
      <c r="C75" s="449">
        <v>231457.61601306</v>
      </c>
    </row>
    <row r="76" spans="2:3" x14ac:dyDescent="0.5">
      <c r="B76" s="438" t="s">
        <v>808</v>
      </c>
      <c r="C76" s="449">
        <v>232395.20131306004</v>
      </c>
    </row>
    <row r="77" spans="2:3" x14ac:dyDescent="0.5">
      <c r="B77" s="438" t="s">
        <v>809</v>
      </c>
      <c r="C77" s="449">
        <v>233272.49471306</v>
      </c>
    </row>
    <row r="78" spans="2:3" x14ac:dyDescent="0.5">
      <c r="B78" s="438" t="s">
        <v>810</v>
      </c>
      <c r="C78" s="449">
        <v>235240.50151617007</v>
      </c>
    </row>
    <row r="79" spans="2:3" x14ac:dyDescent="0.5">
      <c r="B79" s="440" t="s">
        <v>811</v>
      </c>
      <c r="C79" s="449">
        <v>236788.90251617003</v>
      </c>
    </row>
    <row r="80" spans="2:3" x14ac:dyDescent="0.5">
      <c r="B80" s="440" t="s">
        <v>812</v>
      </c>
      <c r="C80" s="449">
        <v>236788.90251617003</v>
      </c>
    </row>
    <row r="81" spans="2:3" x14ac:dyDescent="0.5">
      <c r="B81" s="440" t="s">
        <v>813</v>
      </c>
      <c r="C81" s="449">
        <v>242572.62131921007</v>
      </c>
    </row>
    <row r="82" spans="2:3" x14ac:dyDescent="0.5">
      <c r="B82" s="440" t="s">
        <v>814</v>
      </c>
      <c r="C82" s="449">
        <v>245239.97734147005</v>
      </c>
    </row>
    <row r="83" spans="2:3" x14ac:dyDescent="0.5">
      <c r="B83" s="440" t="s">
        <v>815</v>
      </c>
      <c r="C83" s="449">
        <v>245427.00474147004</v>
      </c>
    </row>
    <row r="84" spans="2:3" x14ac:dyDescent="0.5">
      <c r="B84" s="440" t="s">
        <v>816</v>
      </c>
      <c r="C84" s="449">
        <v>248348.89190447005</v>
      </c>
    </row>
    <row r="85" spans="2:3" x14ac:dyDescent="0.5">
      <c r="B85" s="440" t="s">
        <v>817</v>
      </c>
      <c r="C85" s="449">
        <v>248513.90115105605</v>
      </c>
    </row>
    <row r="86" spans="2:3" x14ac:dyDescent="0.5">
      <c r="B86" s="440" t="s">
        <v>818</v>
      </c>
      <c r="C86" s="449">
        <v>248513.90115147005</v>
      </c>
    </row>
    <row r="87" spans="2:3" x14ac:dyDescent="0.5">
      <c r="B87" s="440" t="s">
        <v>819</v>
      </c>
      <c r="C87" s="449">
        <v>252260.30439159164</v>
      </c>
    </row>
    <row r="88" spans="2:3" x14ac:dyDescent="0.5">
      <c r="B88" s="440" t="s">
        <v>820</v>
      </c>
      <c r="C88" s="449">
        <v>252260.30439159164</v>
      </c>
    </row>
    <row r="89" spans="2:3" x14ac:dyDescent="0.5">
      <c r="B89" s="440" t="s">
        <v>821</v>
      </c>
      <c r="C89" s="449">
        <v>252754.52939159164</v>
      </c>
    </row>
    <row r="90" spans="2:3" x14ac:dyDescent="0.5">
      <c r="B90" s="440" t="s">
        <v>822</v>
      </c>
      <c r="C90" s="449">
        <v>258987.38428948162</v>
      </c>
    </row>
    <row r="91" spans="2:3" x14ac:dyDescent="0.5">
      <c r="B91" s="440" t="s">
        <v>823</v>
      </c>
      <c r="C91" s="449">
        <v>259887.54690683162</v>
      </c>
    </row>
    <row r="92" spans="2:3" x14ac:dyDescent="0.5">
      <c r="B92" s="440" t="s">
        <v>824</v>
      </c>
      <c r="C92" s="449">
        <v>260426.12488039161</v>
      </c>
    </row>
    <row r="93" spans="2:3" x14ac:dyDescent="0.5">
      <c r="B93" s="440" t="s">
        <v>825</v>
      </c>
      <c r="C93" s="449">
        <v>266477.02500585996</v>
      </c>
    </row>
    <row r="94" spans="2:3" x14ac:dyDescent="0.5">
      <c r="B94" s="440" t="s">
        <v>826</v>
      </c>
      <c r="C94" s="449">
        <v>270000.35664845997</v>
      </c>
    </row>
    <row r="95" spans="2:3" x14ac:dyDescent="0.5">
      <c r="B95" s="440" t="s">
        <v>827</v>
      </c>
      <c r="C95" s="449">
        <v>274326.63619645999</v>
      </c>
    </row>
    <row r="96" spans="2:3" x14ac:dyDescent="0.5">
      <c r="B96" s="440" t="s">
        <v>828</v>
      </c>
      <c r="C96" s="449">
        <v>277155.39702561003</v>
      </c>
    </row>
    <row r="97" spans="2:3" x14ac:dyDescent="0.5">
      <c r="B97" s="440" t="s">
        <v>829</v>
      </c>
      <c r="C97" s="449">
        <v>277155.39702561003</v>
      </c>
    </row>
    <row r="98" spans="2:3" x14ac:dyDescent="0.5">
      <c r="B98" s="440" t="s">
        <v>830</v>
      </c>
      <c r="C98" s="449">
        <v>277155.39702541003</v>
      </c>
    </row>
    <row r="99" spans="2:3" x14ac:dyDescent="0.5">
      <c r="B99" s="440" t="s">
        <v>831</v>
      </c>
      <c r="C99" s="449">
        <v>284810.60914812499</v>
      </c>
    </row>
    <row r="100" spans="2:3" x14ac:dyDescent="0.5">
      <c r="B100" s="440" t="s">
        <v>832</v>
      </c>
      <c r="C100" s="449">
        <v>284810.60967946996</v>
      </c>
    </row>
    <row r="101" spans="2:3" x14ac:dyDescent="0.5">
      <c r="B101" s="440" t="s">
        <v>833</v>
      </c>
      <c r="C101" s="449">
        <v>285307.37517946993</v>
      </c>
    </row>
    <row r="102" spans="2:3" x14ac:dyDescent="0.5">
      <c r="B102" s="440" t="s">
        <v>834</v>
      </c>
      <c r="C102" s="449">
        <v>285307.37517946993</v>
      </c>
    </row>
    <row r="103" spans="2:3" x14ac:dyDescent="0.5">
      <c r="B103" s="440" t="s">
        <v>835</v>
      </c>
      <c r="C103" s="449">
        <v>286371.58724084997</v>
      </c>
    </row>
    <row r="104" spans="2:3" x14ac:dyDescent="0.5">
      <c r="B104" s="440" t="s">
        <v>836</v>
      </c>
      <c r="C104" s="449">
        <v>287098.77262401994</v>
      </c>
    </row>
    <row r="105" spans="2:3" x14ac:dyDescent="0.5">
      <c r="B105" s="440" t="s">
        <v>837</v>
      </c>
      <c r="C105" s="449">
        <v>309616.40840322612</v>
      </c>
    </row>
    <row r="106" spans="2:3" x14ac:dyDescent="0.5">
      <c r="B106" s="440" t="s">
        <v>838</v>
      </c>
      <c r="C106" s="449">
        <v>314261.27661399991</v>
      </c>
    </row>
    <row r="107" spans="2:3" x14ac:dyDescent="0.5">
      <c r="B107" s="440" t="s">
        <v>839</v>
      </c>
      <c r="C107" s="449">
        <v>316959.84728760994</v>
      </c>
    </row>
    <row r="108" spans="2:3" x14ac:dyDescent="0.5">
      <c r="B108" s="440" t="s">
        <v>840</v>
      </c>
      <c r="C108" s="449">
        <v>319349.90334216878</v>
      </c>
    </row>
    <row r="109" spans="2:3" x14ac:dyDescent="0.5">
      <c r="B109" s="440" t="s">
        <v>841</v>
      </c>
      <c r="C109" s="449">
        <v>319512.37595304876</v>
      </c>
    </row>
    <row r="110" spans="2:3" x14ac:dyDescent="0.5">
      <c r="B110" s="440" t="s">
        <v>842</v>
      </c>
      <c r="C110" s="449">
        <v>319349.89876117476</v>
      </c>
    </row>
    <row r="111" spans="2:3" x14ac:dyDescent="0.5">
      <c r="B111" s="440" t="s">
        <v>843</v>
      </c>
      <c r="C111" s="449">
        <v>320629.07761774992</v>
      </c>
    </row>
    <row r="112" spans="2:3" x14ac:dyDescent="0.5">
      <c r="B112" s="440" t="s">
        <v>844</v>
      </c>
      <c r="C112" s="449">
        <v>320629.07761774992</v>
      </c>
    </row>
    <row r="113" spans="2:3" x14ac:dyDescent="0.5">
      <c r="B113" s="440" t="s">
        <v>845</v>
      </c>
      <c r="C113" s="449">
        <v>320629.07761741994</v>
      </c>
    </row>
    <row r="114" spans="2:3" x14ac:dyDescent="0.5">
      <c r="B114" s="440" t="s">
        <v>846</v>
      </c>
      <c r="C114" s="449">
        <v>320629.07761774992</v>
      </c>
    </row>
    <row r="115" spans="2:3" x14ac:dyDescent="0.5">
      <c r="B115" s="440" t="s">
        <v>847</v>
      </c>
      <c r="C115" s="449">
        <v>324731.69526705996</v>
      </c>
    </row>
    <row r="116" spans="2:3" x14ac:dyDescent="0.5">
      <c r="B116" s="440" t="s">
        <v>848</v>
      </c>
      <c r="C116" s="449">
        <v>331910.09456325992</v>
      </c>
    </row>
    <row r="117" spans="2:3" x14ac:dyDescent="0.5">
      <c r="B117" s="440" t="s">
        <v>849</v>
      </c>
      <c r="C117" s="449">
        <v>359079.66737649246</v>
      </c>
    </row>
    <row r="118" spans="2:3" x14ac:dyDescent="0.5">
      <c r="B118" s="440" t="s">
        <v>850</v>
      </c>
      <c r="C118" s="449">
        <v>359079.66737649246</v>
      </c>
    </row>
    <row r="119" spans="2:3" x14ac:dyDescent="0.5">
      <c r="B119" s="440" t="s">
        <v>851</v>
      </c>
      <c r="C119" s="449">
        <v>359844.12564492994</v>
      </c>
    </row>
    <row r="120" spans="2:3" x14ac:dyDescent="0.5">
      <c r="B120" s="440" t="s">
        <v>852</v>
      </c>
      <c r="C120" s="449">
        <v>359844.12564492994</v>
      </c>
    </row>
    <row r="121" spans="2:3" x14ac:dyDescent="0.5">
      <c r="B121" s="440" t="s">
        <v>853</v>
      </c>
      <c r="C121" s="449">
        <v>359844.12564492994</v>
      </c>
    </row>
    <row r="122" spans="2:3" x14ac:dyDescent="0.5">
      <c r="B122" s="440" t="s">
        <v>854</v>
      </c>
      <c r="C122" s="449">
        <v>359844.12564492994</v>
      </c>
    </row>
    <row r="123" spans="2:3" x14ac:dyDescent="0.5">
      <c r="B123" s="440" t="s">
        <v>855</v>
      </c>
      <c r="C123" s="449">
        <v>356095.44779492996</v>
      </c>
    </row>
    <row r="124" spans="2:3" x14ac:dyDescent="0.5">
      <c r="B124" s="440" t="s">
        <v>856</v>
      </c>
      <c r="C124" s="449">
        <v>356095.44758592994</v>
      </c>
    </row>
    <row r="125" spans="2:3" x14ac:dyDescent="0.5">
      <c r="B125" s="440" t="s">
        <v>857</v>
      </c>
      <c r="C125" s="449">
        <v>356095.44779492996</v>
      </c>
    </row>
    <row r="126" spans="2:3" x14ac:dyDescent="0.5">
      <c r="B126" s="440" t="s">
        <v>858</v>
      </c>
      <c r="C126" s="449">
        <v>356095.44779452996</v>
      </c>
    </row>
    <row r="127" spans="2:3" x14ac:dyDescent="0.5">
      <c r="B127" s="440" t="s">
        <v>859</v>
      </c>
      <c r="C127" s="449">
        <v>357821.55518201995</v>
      </c>
    </row>
    <row r="128" spans="2:3" x14ac:dyDescent="0.5">
      <c r="B128" s="438" t="s">
        <v>860</v>
      </c>
      <c r="C128" s="449">
        <v>369724.24905009707</v>
      </c>
    </row>
    <row r="129" spans="2:3" x14ac:dyDescent="0.5">
      <c r="B129" s="438" t="s">
        <v>861</v>
      </c>
      <c r="C129" s="449">
        <v>370472.81978412712</v>
      </c>
    </row>
    <row r="130" spans="2:3" x14ac:dyDescent="0.5">
      <c r="B130" s="440" t="s">
        <v>862</v>
      </c>
      <c r="C130" s="449">
        <v>368593.5726024271</v>
      </c>
    </row>
    <row r="131" spans="2:3" x14ac:dyDescent="0.5">
      <c r="B131" s="440" t="s">
        <v>863</v>
      </c>
      <c r="C131" s="449">
        <v>368857.33091767709</v>
      </c>
    </row>
    <row r="132" spans="2:3" x14ac:dyDescent="0.5">
      <c r="B132" s="440" t="s">
        <v>864</v>
      </c>
      <c r="C132" s="450">
        <v>369857.33091767709</v>
      </c>
    </row>
    <row r="133" spans="2:3" x14ac:dyDescent="0.5">
      <c r="B133" s="440" t="s">
        <v>865</v>
      </c>
      <c r="C133" s="450">
        <v>369857.33091767709</v>
      </c>
    </row>
    <row r="134" spans="2:3" x14ac:dyDescent="0.5">
      <c r="B134" s="440" t="s">
        <v>866</v>
      </c>
      <c r="C134" s="450">
        <v>369857.33091807994</v>
      </c>
    </row>
    <row r="135" spans="2:3" x14ac:dyDescent="0.5">
      <c r="B135" s="440" t="s">
        <v>867</v>
      </c>
      <c r="C135" s="450">
        <v>369857.33091767994</v>
      </c>
    </row>
    <row r="136" spans="2:3" x14ac:dyDescent="0.5">
      <c r="B136" s="440" t="s">
        <v>868</v>
      </c>
      <c r="C136" s="450">
        <v>369857.33091767994</v>
      </c>
    </row>
    <row r="137" spans="2:3" x14ac:dyDescent="0.5">
      <c r="B137" s="440" t="s">
        <v>869</v>
      </c>
      <c r="C137" s="450">
        <v>374575.09416567994</v>
      </c>
    </row>
    <row r="138" spans="2:3" ht="14.7" thickBot="1" x14ac:dyDescent="0.55000000000000004">
      <c r="B138" s="442" t="s">
        <v>870</v>
      </c>
      <c r="C138" s="443">
        <v>376766.31396499998</v>
      </c>
    </row>
    <row r="139" spans="2:3" ht="14.7" thickTop="1" x14ac:dyDescent="0.5"/>
  </sheetData>
  <mergeCells count="4">
    <mergeCell ref="B2:C2"/>
    <mergeCell ref="B3:B4"/>
    <mergeCell ref="C3:C4"/>
    <mergeCell ref="D3:D4"/>
  </mergeCells>
  <printOptions horizontalCentered="1"/>
  <pageMargins left="0.45" right="0.2" top="0.5" bottom="0.25" header="0.3" footer="0.3"/>
  <pageSetup paperSize="9" scale="38"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A2EB-2000-4F06-9634-B128DCFF1FE9}">
  <sheetPr codeName="Sheet96"/>
  <dimension ref="B2:E70"/>
  <sheetViews>
    <sheetView view="pageBreakPreview" zoomScaleNormal="100" zoomScaleSheetLayoutView="100" workbookViewId="0">
      <pane xSplit="1" ySplit="4" topLeftCell="B56" activePane="bottomRight" state="frozen"/>
      <selection activeCell="R34" sqref="R34"/>
      <selection pane="topRight" activeCell="R34" sqref="R34"/>
      <selection pane="bottomLeft" activeCell="R34" sqref="R34"/>
      <selection pane="bottomRight" activeCell="R34" sqref="R34"/>
    </sheetView>
  </sheetViews>
  <sheetFormatPr defaultRowHeight="14.35" x14ac:dyDescent="0.5"/>
  <cols>
    <col min="1" max="1" width="4.703125" customWidth="1"/>
    <col min="2" max="2" width="16.29296875" customWidth="1"/>
    <col min="3" max="3" width="27.87890625" customWidth="1"/>
    <col min="5" max="5" width="12.234375" bestFit="1" customWidth="1"/>
  </cols>
  <sheetData>
    <row r="2" spans="2:5" ht="25.5" customHeight="1" x14ac:dyDescent="0.5">
      <c r="B2" s="451" t="s">
        <v>873</v>
      </c>
      <c r="C2" s="451"/>
    </row>
    <row r="3" spans="2:5" x14ac:dyDescent="0.5">
      <c r="B3" s="452" t="s">
        <v>686</v>
      </c>
      <c r="C3" s="381" t="s">
        <v>874</v>
      </c>
    </row>
    <row r="4" spans="2:5" x14ac:dyDescent="0.5">
      <c r="B4" s="379"/>
      <c r="C4" s="380"/>
    </row>
    <row r="5" spans="2:5" x14ac:dyDescent="0.5">
      <c r="B5" s="438" t="s">
        <v>795</v>
      </c>
      <c r="C5" s="453">
        <v>0.10890959690492319</v>
      </c>
      <c r="D5" s="454"/>
      <c r="E5" s="455"/>
    </row>
    <row r="6" spans="2:5" x14ac:dyDescent="0.5">
      <c r="B6" s="438" t="s">
        <v>798</v>
      </c>
      <c r="C6" s="453">
        <v>9.8731954966839772E-2</v>
      </c>
      <c r="D6" s="454"/>
      <c r="E6" s="455"/>
    </row>
    <row r="7" spans="2:5" x14ac:dyDescent="0.5">
      <c r="B7" s="438" t="s">
        <v>801</v>
      </c>
      <c r="C7" s="453">
        <v>0.10076338550982096</v>
      </c>
      <c r="D7" s="454"/>
      <c r="E7" s="455"/>
    </row>
    <row r="8" spans="2:5" x14ac:dyDescent="0.5">
      <c r="B8" s="438" t="s">
        <v>804</v>
      </c>
      <c r="C8" s="453">
        <v>0.10565490951169909</v>
      </c>
      <c r="D8" s="454"/>
      <c r="E8" s="455"/>
    </row>
    <row r="9" spans="2:5" x14ac:dyDescent="0.5">
      <c r="B9" s="438" t="s">
        <v>807</v>
      </c>
      <c r="C9" s="453">
        <v>0.11077476693216233</v>
      </c>
      <c r="D9" s="454"/>
      <c r="E9" s="455"/>
    </row>
    <row r="10" spans="2:5" x14ac:dyDescent="0.5">
      <c r="B10" s="438" t="s">
        <v>810</v>
      </c>
      <c r="C10" s="453">
        <v>0.10076116650777502</v>
      </c>
      <c r="D10" s="454"/>
      <c r="E10" s="455"/>
    </row>
    <row r="11" spans="2:5" x14ac:dyDescent="0.5">
      <c r="B11" s="438" t="s">
        <v>813</v>
      </c>
      <c r="C11" s="453">
        <v>9.7771082308948723E-2</v>
      </c>
      <c r="D11" s="454"/>
      <c r="E11" s="455"/>
    </row>
    <row r="12" spans="2:5" x14ac:dyDescent="0.5">
      <c r="B12" s="438" t="s">
        <v>814</v>
      </c>
      <c r="C12" s="453">
        <v>9.5848163996791316E-2</v>
      </c>
      <c r="D12" s="454"/>
      <c r="E12" s="455"/>
    </row>
    <row r="13" spans="2:5" x14ac:dyDescent="0.5">
      <c r="B13" s="438" t="s">
        <v>815</v>
      </c>
      <c r="C13" s="453">
        <v>9.6620994173797201E-2</v>
      </c>
      <c r="D13" s="454"/>
      <c r="E13" s="455"/>
    </row>
    <row r="14" spans="2:5" x14ac:dyDescent="0.5">
      <c r="B14" s="438" t="s">
        <v>816</v>
      </c>
      <c r="C14" s="453">
        <v>9.3394052960242877E-2</v>
      </c>
      <c r="D14" s="454"/>
      <c r="E14" s="455"/>
    </row>
    <row r="15" spans="2:5" x14ac:dyDescent="0.5">
      <c r="B15" s="438" t="s">
        <v>817</v>
      </c>
      <c r="C15" s="453">
        <v>9.2933631810691295E-2</v>
      </c>
      <c r="D15" s="454"/>
      <c r="E15" s="455"/>
    </row>
    <row r="16" spans="2:5" x14ac:dyDescent="0.5">
      <c r="B16" s="438" t="s">
        <v>818</v>
      </c>
      <c r="C16" s="453">
        <v>9.2058799965761773E-2</v>
      </c>
      <c r="D16" s="454"/>
      <c r="E16" s="455"/>
    </row>
    <row r="17" spans="2:5" x14ac:dyDescent="0.5">
      <c r="B17" s="438" t="s">
        <v>819</v>
      </c>
      <c r="C17" s="453">
        <v>9.2973510766246117E-2</v>
      </c>
      <c r="D17" s="454"/>
      <c r="E17" s="455"/>
    </row>
    <row r="18" spans="2:5" x14ac:dyDescent="0.5">
      <c r="B18" s="438" t="s">
        <v>820</v>
      </c>
      <c r="C18" s="453">
        <v>9.2183162469245322E-2</v>
      </c>
      <c r="D18" s="454"/>
      <c r="E18" s="455"/>
    </row>
    <row r="19" spans="2:5" x14ac:dyDescent="0.5">
      <c r="B19" s="438" t="s">
        <v>821</v>
      </c>
      <c r="C19" s="453">
        <v>9.3293560974792217E-2</v>
      </c>
      <c r="D19" s="454"/>
      <c r="E19" s="455"/>
    </row>
    <row r="20" spans="2:5" x14ac:dyDescent="0.5">
      <c r="B20" s="438" t="s">
        <v>822</v>
      </c>
      <c r="C20" s="453">
        <v>9.3637365157677885E-2</v>
      </c>
      <c r="D20" s="454"/>
      <c r="E20" s="455"/>
    </row>
    <row r="21" spans="2:5" x14ac:dyDescent="0.5">
      <c r="B21" s="438" t="s">
        <v>823</v>
      </c>
      <c r="C21" s="453">
        <v>9.2207438693126392E-2</v>
      </c>
      <c r="D21" s="454"/>
      <c r="E21" s="455"/>
    </row>
    <row r="22" spans="2:5" x14ac:dyDescent="0.5">
      <c r="B22" s="438" t="s">
        <v>824</v>
      </c>
      <c r="C22" s="453">
        <v>8.8994672581196463E-2</v>
      </c>
      <c r="D22" s="454"/>
      <c r="E22" s="455"/>
    </row>
    <row r="23" spans="2:5" x14ac:dyDescent="0.5">
      <c r="B23" s="438" t="s">
        <v>825</v>
      </c>
      <c r="C23" s="453">
        <v>9.307888818377516E-2</v>
      </c>
      <c r="D23" s="454"/>
      <c r="E23" s="455"/>
    </row>
    <row r="24" spans="2:5" x14ac:dyDescent="0.5">
      <c r="B24" s="438" t="s">
        <v>826</v>
      </c>
      <c r="C24" s="453">
        <v>9.2833434223371564E-2</v>
      </c>
      <c r="D24" s="454"/>
      <c r="E24" s="455"/>
    </row>
    <row r="25" spans="2:5" x14ac:dyDescent="0.5">
      <c r="B25" s="438" t="s">
        <v>827</v>
      </c>
      <c r="C25" s="453">
        <v>9.3069780238546146E-2</v>
      </c>
      <c r="D25" s="454"/>
      <c r="E25" s="455"/>
    </row>
    <row r="26" spans="2:5" x14ac:dyDescent="0.5">
      <c r="B26" s="438" t="s">
        <v>828</v>
      </c>
      <c r="C26" s="453">
        <v>9.177088903310042E-2</v>
      </c>
      <c r="D26" s="454"/>
      <c r="E26" s="455"/>
    </row>
    <row r="27" spans="2:5" x14ac:dyDescent="0.5">
      <c r="B27" s="438" t="s">
        <v>829</v>
      </c>
      <c r="C27" s="453">
        <v>8.7692107351984808E-2</v>
      </c>
      <c r="D27" s="454"/>
      <c r="E27" s="455"/>
    </row>
    <row r="28" spans="2:5" x14ac:dyDescent="0.5">
      <c r="B28" s="438" t="s">
        <v>830</v>
      </c>
      <c r="C28" s="453">
        <v>8.4634239928071162E-2</v>
      </c>
      <c r="D28" s="454"/>
      <c r="E28" s="455"/>
    </row>
    <row r="29" spans="2:5" x14ac:dyDescent="0.5">
      <c r="B29" s="438" t="s">
        <v>831</v>
      </c>
      <c r="C29" s="453">
        <v>8.3053675436759705E-2</v>
      </c>
      <c r="D29" s="454"/>
      <c r="E29" s="455"/>
    </row>
    <row r="30" spans="2:5" x14ac:dyDescent="0.5">
      <c r="B30" s="438" t="s">
        <v>832</v>
      </c>
      <c r="C30" s="453">
        <v>7.8976378318024384E-2</v>
      </c>
      <c r="D30" s="454"/>
      <c r="E30" s="455"/>
    </row>
    <row r="31" spans="2:5" x14ac:dyDescent="0.5">
      <c r="B31" s="438" t="s">
        <v>833</v>
      </c>
      <c r="C31" s="453">
        <v>7.6577477293295532E-2</v>
      </c>
      <c r="D31" s="454"/>
      <c r="E31" s="455"/>
    </row>
    <row r="32" spans="2:5" x14ac:dyDescent="0.5">
      <c r="B32" s="438" t="s">
        <v>834</v>
      </c>
      <c r="C32" s="453">
        <v>7.5412522925581371E-2</v>
      </c>
      <c r="D32" s="454"/>
      <c r="E32" s="455"/>
    </row>
    <row r="33" spans="2:5" x14ac:dyDescent="0.5">
      <c r="B33" s="438" t="s">
        <v>835</v>
      </c>
      <c r="C33" s="453">
        <v>7.3774779810881569E-2</v>
      </c>
      <c r="D33" s="454"/>
      <c r="E33" s="455"/>
    </row>
    <row r="34" spans="2:5" x14ac:dyDescent="0.5">
      <c r="B34" s="438" t="s">
        <v>836</v>
      </c>
      <c r="C34" s="453">
        <v>7.1745286896448213E-2</v>
      </c>
      <c r="D34" s="454"/>
      <c r="E34" s="455"/>
    </row>
    <row r="35" spans="2:5" x14ac:dyDescent="0.5">
      <c r="B35" s="438" t="s">
        <v>837</v>
      </c>
      <c r="C35" s="453">
        <v>7.0204285578472331E-2</v>
      </c>
      <c r="D35" s="454"/>
      <c r="E35" s="455"/>
    </row>
    <row r="36" spans="2:5" x14ac:dyDescent="0.5">
      <c r="B36" s="438" t="s">
        <v>838</v>
      </c>
      <c r="C36" s="453">
        <v>6.8312992245402993E-2</v>
      </c>
      <c r="D36" s="454"/>
      <c r="E36" s="455"/>
    </row>
    <row r="37" spans="2:5" x14ac:dyDescent="0.5">
      <c r="B37" s="438" t="s">
        <v>839</v>
      </c>
      <c r="C37" s="453">
        <v>6.714677882955894E-2</v>
      </c>
      <c r="D37" s="454"/>
      <c r="E37" s="455"/>
    </row>
    <row r="38" spans="2:5" x14ac:dyDescent="0.5">
      <c r="B38" s="438" t="s">
        <v>840</v>
      </c>
      <c r="C38" s="453">
        <v>6.8032474535456883E-2</v>
      </c>
      <c r="D38" s="454"/>
      <c r="E38" s="455"/>
    </row>
    <row r="39" spans="2:5" x14ac:dyDescent="0.5">
      <c r="B39" s="438" t="s">
        <v>841</v>
      </c>
      <c r="C39" s="453">
        <v>6.7334646440574478E-2</v>
      </c>
      <c r="D39" s="454"/>
      <c r="E39" s="455"/>
    </row>
    <row r="40" spans="2:5" x14ac:dyDescent="0.5">
      <c r="B40" s="438" t="s">
        <v>842</v>
      </c>
      <c r="C40" s="453">
        <v>6.5856967461220869E-2</v>
      </c>
      <c r="D40" s="454"/>
      <c r="E40" s="455"/>
    </row>
    <row r="41" spans="2:5" x14ac:dyDescent="0.5">
      <c r="B41" s="438" t="s">
        <v>843</v>
      </c>
      <c r="C41" s="453">
        <v>6.7816328942772661E-2</v>
      </c>
      <c r="D41" s="454"/>
      <c r="E41" s="455"/>
    </row>
    <row r="42" spans="2:5" x14ac:dyDescent="0.5">
      <c r="B42" s="438" t="s">
        <v>844</v>
      </c>
      <c r="C42" s="453">
        <v>6.5321715401570613E-2</v>
      </c>
      <c r="D42" s="454"/>
      <c r="E42" s="455"/>
    </row>
    <row r="43" spans="2:5" x14ac:dyDescent="0.5">
      <c r="B43" s="438" t="s">
        <v>845</v>
      </c>
      <c r="C43" s="453">
        <v>6.8275579113919571E-2</v>
      </c>
      <c r="D43" s="454"/>
      <c r="E43" s="455"/>
    </row>
    <row r="44" spans="2:5" x14ac:dyDescent="0.5">
      <c r="B44" s="438" t="s">
        <v>846</v>
      </c>
      <c r="C44" s="453">
        <v>7.4904161353916435E-2</v>
      </c>
      <c r="D44" s="454"/>
      <c r="E44" s="455"/>
    </row>
    <row r="45" spans="2:5" x14ac:dyDescent="0.5">
      <c r="B45" s="438" t="s">
        <v>847</v>
      </c>
      <c r="C45" s="453">
        <v>7.7974660588204833E-2</v>
      </c>
      <c r="D45" s="454"/>
      <c r="E45" s="455"/>
    </row>
    <row r="46" spans="2:5" x14ac:dyDescent="0.5">
      <c r="B46" s="438" t="s">
        <v>848</v>
      </c>
      <c r="C46" s="453">
        <v>8.2360593280748434E-2</v>
      </c>
      <c r="D46" s="454"/>
      <c r="E46" s="455"/>
    </row>
    <row r="47" spans="2:5" x14ac:dyDescent="0.5">
      <c r="B47" s="438" t="s">
        <v>875</v>
      </c>
      <c r="C47" s="453">
        <v>8.3831225006754273E-2</v>
      </c>
      <c r="D47" s="454"/>
      <c r="E47" s="455"/>
    </row>
    <row r="48" spans="2:5" x14ac:dyDescent="0.5">
      <c r="B48" s="438" t="s">
        <v>849</v>
      </c>
      <c r="C48" s="453">
        <v>8.4894250602206608E-2</v>
      </c>
      <c r="D48" s="454"/>
      <c r="E48" s="455"/>
    </row>
    <row r="49" spans="2:5" x14ac:dyDescent="0.5">
      <c r="B49" s="438" t="s">
        <v>850</v>
      </c>
      <c r="C49" s="453">
        <v>8.9251159079307307E-2</v>
      </c>
      <c r="D49" s="454"/>
      <c r="E49" s="455"/>
    </row>
    <row r="50" spans="2:5" x14ac:dyDescent="0.5">
      <c r="B50" s="438" t="s">
        <v>851</v>
      </c>
      <c r="C50" s="453">
        <v>9.1195098930269836E-2</v>
      </c>
      <c r="D50" s="454"/>
      <c r="E50" s="455"/>
    </row>
    <row r="51" spans="2:5" x14ac:dyDescent="0.5">
      <c r="B51" s="438" t="s">
        <v>852</v>
      </c>
      <c r="C51" s="453">
        <v>9.2368890869136203E-2</v>
      </c>
      <c r="D51" s="454"/>
      <c r="E51" s="455"/>
    </row>
    <row r="52" spans="2:5" x14ac:dyDescent="0.5">
      <c r="B52" s="438" t="s">
        <v>853</v>
      </c>
      <c r="C52" s="453">
        <v>9.3238501363782228E-2</v>
      </c>
      <c r="D52" s="454"/>
      <c r="E52" s="455"/>
    </row>
    <row r="53" spans="2:5" x14ac:dyDescent="0.5">
      <c r="B53" s="438" t="s">
        <v>854</v>
      </c>
      <c r="C53" s="453">
        <v>9.4197668353228917E-2</v>
      </c>
      <c r="D53" s="454"/>
      <c r="E53" s="455"/>
    </row>
    <row r="54" spans="2:5" x14ac:dyDescent="0.5">
      <c r="B54" s="438" t="s">
        <v>855</v>
      </c>
      <c r="C54" s="453">
        <v>9.641421737346928E-2</v>
      </c>
      <c r="D54" s="454"/>
      <c r="E54" s="455"/>
    </row>
    <row r="55" spans="2:5" x14ac:dyDescent="0.5">
      <c r="B55" s="438" t="s">
        <v>856</v>
      </c>
      <c r="C55" s="453">
        <v>9.9384420633690324E-2</v>
      </c>
      <c r="D55" s="454"/>
      <c r="E55" s="455"/>
    </row>
    <row r="56" spans="2:5" x14ac:dyDescent="0.5">
      <c r="B56" s="438" t="s">
        <v>857</v>
      </c>
      <c r="C56" s="453">
        <v>0.10312748054601045</v>
      </c>
      <c r="D56" s="454"/>
      <c r="E56" s="455"/>
    </row>
    <row r="57" spans="2:5" x14ac:dyDescent="0.5">
      <c r="B57" s="438" t="s">
        <v>858</v>
      </c>
      <c r="C57" s="453">
        <v>0.10532801077994852</v>
      </c>
      <c r="D57" s="454"/>
      <c r="E57" s="455"/>
    </row>
    <row r="58" spans="2:5" x14ac:dyDescent="0.5">
      <c r="B58" s="438" t="s">
        <v>859</v>
      </c>
      <c r="C58" s="453">
        <v>0.10626607178007169</v>
      </c>
      <c r="D58" s="454"/>
      <c r="E58" s="455"/>
    </row>
    <row r="59" spans="2:5" x14ac:dyDescent="0.5">
      <c r="B59" s="438" t="s">
        <v>860</v>
      </c>
      <c r="C59" s="453">
        <v>0.10847143174624597</v>
      </c>
      <c r="D59" s="454"/>
      <c r="E59" s="455"/>
    </row>
    <row r="60" spans="2:5" x14ac:dyDescent="0.5">
      <c r="B60" s="438" t="s">
        <v>861</v>
      </c>
      <c r="C60" s="453">
        <v>0.10638225531144421</v>
      </c>
      <c r="D60" s="454"/>
      <c r="E60" s="455"/>
    </row>
    <row r="61" spans="2:5" x14ac:dyDescent="0.5">
      <c r="B61" s="438" t="s">
        <v>862</v>
      </c>
      <c r="C61" s="453">
        <v>0.1053697254094516</v>
      </c>
      <c r="D61" s="454"/>
      <c r="E61" s="455"/>
    </row>
    <row r="62" spans="2:5" x14ac:dyDescent="0.5">
      <c r="B62" s="438" t="s">
        <v>863</v>
      </c>
      <c r="C62" s="453">
        <v>0.10430398678591013</v>
      </c>
      <c r="D62" s="454"/>
      <c r="E62" s="455"/>
    </row>
    <row r="63" spans="2:5" x14ac:dyDescent="0.5">
      <c r="B63" s="438" t="s">
        <v>864</v>
      </c>
      <c r="C63" s="453">
        <v>0.10191611208748982</v>
      </c>
      <c r="D63" s="454"/>
      <c r="E63" s="455"/>
    </row>
    <row r="64" spans="2:5" x14ac:dyDescent="0.5">
      <c r="B64" s="438" t="s">
        <v>865</v>
      </c>
      <c r="C64" s="453">
        <v>0.10105508242665036</v>
      </c>
      <c r="D64" s="454"/>
      <c r="E64" s="455"/>
    </row>
    <row r="65" spans="2:5" x14ac:dyDescent="0.5">
      <c r="B65" s="440" t="s">
        <v>866</v>
      </c>
      <c r="C65" s="456">
        <v>9.9851056925375922E-2</v>
      </c>
      <c r="D65" s="454"/>
      <c r="E65" s="455"/>
    </row>
    <row r="66" spans="2:5" x14ac:dyDescent="0.5">
      <c r="B66" s="440" t="s">
        <v>867</v>
      </c>
      <c r="C66" s="456">
        <v>0.10143696760957671</v>
      </c>
      <c r="D66" s="454"/>
      <c r="E66" s="455"/>
    </row>
    <row r="67" spans="2:5" x14ac:dyDescent="0.5">
      <c r="B67" s="440" t="s">
        <v>868</v>
      </c>
      <c r="C67" s="456">
        <v>0.10196831020179291</v>
      </c>
      <c r="D67" s="454"/>
      <c r="E67" s="455"/>
    </row>
    <row r="68" spans="2:5" x14ac:dyDescent="0.5">
      <c r="B68" s="440" t="s">
        <v>869</v>
      </c>
      <c r="C68" s="456">
        <v>9.9880586596230808E-2</v>
      </c>
      <c r="D68" s="454"/>
      <c r="E68" s="455"/>
    </row>
    <row r="69" spans="2:5" ht="14.7" thickBot="1" x14ac:dyDescent="0.55000000000000004">
      <c r="B69" s="442" t="s">
        <v>870</v>
      </c>
      <c r="C69" s="457">
        <v>9.8685258576164475E-2</v>
      </c>
      <c r="E69" s="455"/>
    </row>
    <row r="70"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0296-808F-49C2-9394-EF470AD9906F}">
  <sheetPr codeName="Sheet97"/>
  <dimension ref="B2:C49"/>
  <sheetViews>
    <sheetView view="pageBreakPreview" zoomScaleNormal="100" zoomScaleSheetLayoutView="100" workbookViewId="0">
      <pane xSplit="1" ySplit="4" topLeftCell="B32" activePane="bottomRight" state="frozen"/>
      <selection activeCell="R34" sqref="R34"/>
      <selection pane="topRight" activeCell="R34" sqref="R34"/>
      <selection pane="bottomLeft" activeCell="R34" sqref="R34"/>
      <selection pane="bottomRight" activeCell="R34" sqref="R34"/>
    </sheetView>
  </sheetViews>
  <sheetFormatPr defaultRowHeight="14.35" x14ac:dyDescent="0.5"/>
  <cols>
    <col min="2" max="2" width="20.41015625" customWidth="1"/>
    <col min="3" max="3" width="29.5859375" customWidth="1"/>
  </cols>
  <sheetData>
    <row r="2" spans="2:3" ht="42.75" customHeight="1" x14ac:dyDescent="0.5">
      <c r="B2" s="451" t="s">
        <v>876</v>
      </c>
      <c r="C2" s="451"/>
    </row>
    <row r="3" spans="2:3" x14ac:dyDescent="0.5">
      <c r="B3" s="452" t="s">
        <v>686</v>
      </c>
      <c r="C3" s="381" t="s">
        <v>877</v>
      </c>
    </row>
    <row r="4" spans="2:3" x14ac:dyDescent="0.5">
      <c r="B4" s="379"/>
      <c r="C4" s="380"/>
    </row>
    <row r="5" spans="2:3" x14ac:dyDescent="0.5">
      <c r="B5" s="438" t="s">
        <v>828</v>
      </c>
      <c r="C5" s="453">
        <v>4.5999999999999999E-2</v>
      </c>
    </row>
    <row r="6" spans="2:3" x14ac:dyDescent="0.5">
      <c r="B6" s="438" t="s">
        <v>829</v>
      </c>
      <c r="C6" s="453">
        <v>4.4600963962325907E-2</v>
      </c>
    </row>
    <row r="7" spans="2:3" x14ac:dyDescent="0.5">
      <c r="B7" s="438" t="s">
        <v>830</v>
      </c>
      <c r="C7" s="453">
        <v>4.2556001391515816E-2</v>
      </c>
    </row>
    <row r="8" spans="2:3" x14ac:dyDescent="0.5">
      <c r="B8" s="438" t="s">
        <v>831</v>
      </c>
      <c r="C8" s="453">
        <v>4.0974449847792992E-2</v>
      </c>
    </row>
    <row r="9" spans="2:3" x14ac:dyDescent="0.5">
      <c r="B9" s="438" t="s">
        <v>832</v>
      </c>
      <c r="C9" s="453">
        <v>4.6994852881253608E-2</v>
      </c>
    </row>
    <row r="10" spans="2:3" x14ac:dyDescent="0.5">
      <c r="B10" s="438" t="s">
        <v>833</v>
      </c>
      <c r="C10" s="453">
        <v>4.5730960923937025E-2</v>
      </c>
    </row>
    <row r="11" spans="2:3" x14ac:dyDescent="0.5">
      <c r="B11" s="438" t="s">
        <v>834</v>
      </c>
      <c r="C11" s="453">
        <v>4.3674976563321026E-2</v>
      </c>
    </row>
    <row r="12" spans="2:3" x14ac:dyDescent="0.5">
      <c r="B12" s="438" t="s">
        <v>835</v>
      </c>
      <c r="C12" s="453">
        <v>4.2093629513007248E-2</v>
      </c>
    </row>
    <row r="13" spans="2:3" x14ac:dyDescent="0.5">
      <c r="B13" s="438" t="s">
        <v>836</v>
      </c>
      <c r="C13" s="453">
        <v>4.226364691183733E-2</v>
      </c>
    </row>
    <row r="14" spans="2:3" x14ac:dyDescent="0.5">
      <c r="B14" s="438" t="s">
        <v>837</v>
      </c>
      <c r="C14" s="453">
        <v>4.0932386427066161E-2</v>
      </c>
    </row>
    <row r="15" spans="2:3" x14ac:dyDescent="0.5">
      <c r="B15" s="438" t="s">
        <v>838</v>
      </c>
      <c r="C15" s="453">
        <v>4.0282841976574106E-2</v>
      </c>
    </row>
    <row r="16" spans="2:3" x14ac:dyDescent="0.5">
      <c r="B16" s="438" t="s">
        <v>839</v>
      </c>
      <c r="C16" s="453">
        <v>3.9629585085807183E-2</v>
      </c>
    </row>
    <row r="17" spans="2:3" x14ac:dyDescent="0.5">
      <c r="B17" s="438" t="s">
        <v>840</v>
      </c>
      <c r="C17" s="453">
        <v>3.8280950831575067E-2</v>
      </c>
    </row>
    <row r="18" spans="2:3" x14ac:dyDescent="0.5">
      <c r="B18" s="438" t="s">
        <v>841</v>
      </c>
      <c r="C18" s="453">
        <v>3.7200645992004039E-2</v>
      </c>
    </row>
    <row r="19" spans="2:3" x14ac:dyDescent="0.5">
      <c r="B19" s="438" t="s">
        <v>842</v>
      </c>
      <c r="C19" s="453">
        <v>3.7407424438458285E-2</v>
      </c>
    </row>
    <row r="20" spans="2:3" x14ac:dyDescent="0.5">
      <c r="B20" s="438" t="s">
        <v>843</v>
      </c>
      <c r="C20" s="453">
        <v>3.6710216091840268E-2</v>
      </c>
    </row>
    <row r="21" spans="2:3" x14ac:dyDescent="0.5">
      <c r="B21" s="438" t="s">
        <v>844</v>
      </c>
      <c r="C21" s="453">
        <v>3.7370753864980948E-2</v>
      </c>
    </row>
    <row r="22" spans="2:3" x14ac:dyDescent="0.5">
      <c r="B22" s="438" t="s">
        <v>845</v>
      </c>
      <c r="C22" s="453">
        <v>3.6454064203369538E-2</v>
      </c>
    </row>
    <row r="23" spans="2:3" x14ac:dyDescent="0.5">
      <c r="B23" s="438" t="s">
        <v>846</v>
      </c>
      <c r="C23" s="453">
        <v>3.2453679034741161E-2</v>
      </c>
    </row>
    <row r="24" spans="2:3" x14ac:dyDescent="0.5">
      <c r="B24" s="438" t="s">
        <v>847</v>
      </c>
      <c r="C24" s="453">
        <v>3.2188312791028843E-2</v>
      </c>
    </row>
    <row r="25" spans="2:3" x14ac:dyDescent="0.5">
      <c r="B25" s="438" t="s">
        <v>848</v>
      </c>
      <c r="C25" s="453">
        <v>3.0524854120091094E-2</v>
      </c>
    </row>
    <row r="26" spans="2:3" x14ac:dyDescent="0.5">
      <c r="B26" s="438" t="s">
        <v>875</v>
      </c>
      <c r="C26" s="453">
        <v>3.0729625947949188E-2</v>
      </c>
    </row>
    <row r="27" spans="2:3" x14ac:dyDescent="0.5">
      <c r="B27" s="438" t="s">
        <v>849</v>
      </c>
      <c r="C27" s="453">
        <v>3.8264613114295742E-2</v>
      </c>
    </row>
    <row r="28" spans="2:3" x14ac:dyDescent="0.5">
      <c r="B28" s="438" t="s">
        <v>850</v>
      </c>
      <c r="C28" s="453">
        <v>3.6737256771325957E-2</v>
      </c>
    </row>
    <row r="29" spans="2:3" x14ac:dyDescent="0.5">
      <c r="B29" s="438" t="s">
        <v>851</v>
      </c>
      <c r="C29" s="453">
        <v>3.6785533360629868E-2</v>
      </c>
    </row>
    <row r="30" spans="2:3" x14ac:dyDescent="0.5">
      <c r="B30" s="438" t="s">
        <v>852</v>
      </c>
      <c r="C30" s="453">
        <v>4.1649471443687344E-2</v>
      </c>
    </row>
    <row r="31" spans="2:3" x14ac:dyDescent="0.5">
      <c r="B31" s="438" t="s">
        <v>853</v>
      </c>
      <c r="C31" s="453">
        <v>4.1944107360201849E-2</v>
      </c>
    </row>
    <row r="32" spans="2:3" x14ac:dyDescent="0.5">
      <c r="B32" s="438" t="s">
        <v>854</v>
      </c>
      <c r="C32" s="453">
        <v>4.2137036431800778E-2</v>
      </c>
    </row>
    <row r="33" spans="2:3" x14ac:dyDescent="0.5">
      <c r="B33" s="438" t="s">
        <v>855</v>
      </c>
      <c r="C33" s="453">
        <v>4.2978839623838111E-2</v>
      </c>
    </row>
    <row r="34" spans="2:3" x14ac:dyDescent="0.5">
      <c r="B34" s="438" t="s">
        <v>856</v>
      </c>
      <c r="C34" s="453">
        <v>4.2549136150686173E-2</v>
      </c>
    </row>
    <row r="35" spans="2:3" x14ac:dyDescent="0.5">
      <c r="B35" s="438" t="s">
        <v>857</v>
      </c>
      <c r="C35" s="453">
        <v>4.0304759272338231E-2</v>
      </c>
    </row>
    <row r="36" spans="2:3" x14ac:dyDescent="0.5">
      <c r="B36" s="438" t="s">
        <v>858</v>
      </c>
      <c r="C36" s="453">
        <v>4.3301196066564199E-2</v>
      </c>
    </row>
    <row r="37" spans="2:3" x14ac:dyDescent="0.5">
      <c r="B37" s="438" t="s">
        <v>859</v>
      </c>
      <c r="C37" s="453">
        <v>4.275517865767399E-2</v>
      </c>
    </row>
    <row r="38" spans="2:3" x14ac:dyDescent="0.5">
      <c r="B38" s="438" t="s">
        <v>860</v>
      </c>
      <c r="C38" s="453">
        <v>4.2780930583109986E-2</v>
      </c>
    </row>
    <row r="39" spans="2:3" x14ac:dyDescent="0.5">
      <c r="B39" s="438" t="s">
        <v>861</v>
      </c>
      <c r="C39" s="453">
        <v>4.6275486922720613E-2</v>
      </c>
    </row>
    <row r="40" spans="2:3" x14ac:dyDescent="0.5">
      <c r="B40" s="438" t="s">
        <v>862</v>
      </c>
      <c r="C40" s="453">
        <v>4.6404615272459065E-2</v>
      </c>
    </row>
    <row r="41" spans="2:3" x14ac:dyDescent="0.5">
      <c r="B41" s="438" t="s">
        <v>863</v>
      </c>
      <c r="C41" s="453">
        <v>4.5771056043810654E-2</v>
      </c>
    </row>
    <row r="42" spans="2:3" x14ac:dyDescent="0.5">
      <c r="B42" s="438" t="s">
        <v>864</v>
      </c>
      <c r="C42" s="453">
        <v>4.5663288408876082E-2</v>
      </c>
    </row>
    <row r="43" spans="2:3" x14ac:dyDescent="0.5">
      <c r="B43" s="458" t="s">
        <v>865</v>
      </c>
      <c r="C43" s="453">
        <v>4.5411602903742299E-2</v>
      </c>
    </row>
    <row r="44" spans="2:3" x14ac:dyDescent="0.5">
      <c r="B44" s="459" t="s">
        <v>866</v>
      </c>
      <c r="C44" s="456">
        <v>4.4365391409550425E-2</v>
      </c>
    </row>
    <row r="45" spans="2:3" x14ac:dyDescent="0.5">
      <c r="B45" s="459" t="s">
        <v>867</v>
      </c>
      <c r="C45" s="456">
        <v>4.2387229094133283E-2</v>
      </c>
    </row>
    <row r="46" spans="2:3" x14ac:dyDescent="0.5">
      <c r="B46" s="459" t="s">
        <v>868</v>
      </c>
      <c r="C46" s="456">
        <v>4.1714693904213229E-2</v>
      </c>
    </row>
    <row r="47" spans="2:3" x14ac:dyDescent="0.5">
      <c r="B47" s="459" t="s">
        <v>869</v>
      </c>
      <c r="C47" s="456">
        <v>4.2091086247923334E-2</v>
      </c>
    </row>
    <row r="48" spans="2:3" ht="14.7" thickBot="1" x14ac:dyDescent="0.55000000000000004">
      <c r="B48" s="442" t="s">
        <v>870</v>
      </c>
      <c r="C48" s="457">
        <v>4.1932721627404607E-2</v>
      </c>
    </row>
    <row r="49" ht="10.7"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6B69-E455-4491-B72B-9E2C6EE70B9D}">
  <sheetPr codeName="Sheet98"/>
  <dimension ref="B2:F39"/>
  <sheetViews>
    <sheetView view="pageBreakPreview" zoomScaleNormal="100" zoomScaleSheetLayoutView="100" workbookViewId="0">
      <pane xSplit="1" ySplit="3" topLeftCell="B4" activePane="bottomRight" state="frozen"/>
      <selection activeCell="R34" sqref="R34"/>
      <selection pane="topRight" activeCell="R34" sqref="R34"/>
      <selection pane="bottomLeft" activeCell="R34" sqref="R34"/>
      <selection pane="bottomRight" activeCell="R34" sqref="R34"/>
    </sheetView>
  </sheetViews>
  <sheetFormatPr defaultColWidth="16.5859375" defaultRowHeight="14.35" x14ac:dyDescent="0.5"/>
  <cols>
    <col min="1" max="1" width="9.87890625" customWidth="1"/>
  </cols>
  <sheetData>
    <row r="2" spans="2:6" ht="24.75" customHeight="1" x14ac:dyDescent="0.5">
      <c r="B2" s="460" t="s">
        <v>878</v>
      </c>
      <c r="C2" s="461"/>
      <c r="D2" s="461"/>
      <c r="E2" s="461"/>
      <c r="F2" s="462"/>
    </row>
    <row r="3" spans="2:6" ht="21" customHeight="1" x14ac:dyDescent="0.5">
      <c r="B3" s="463" t="s">
        <v>686</v>
      </c>
      <c r="C3" s="464" t="s">
        <v>879</v>
      </c>
      <c r="D3" s="464" t="s">
        <v>548</v>
      </c>
      <c r="E3" s="464" t="s">
        <v>556</v>
      </c>
      <c r="F3" s="464" t="s">
        <v>668</v>
      </c>
    </row>
    <row r="4" spans="2:6" x14ac:dyDescent="0.5">
      <c r="B4" s="438" t="s">
        <v>880</v>
      </c>
      <c r="C4" s="465">
        <v>2.9287790207422285E-2</v>
      </c>
      <c r="D4" s="465">
        <v>4.1575621278075327E-2</v>
      </c>
      <c r="E4" s="465">
        <v>0.13748898618913644</v>
      </c>
      <c r="F4" s="465">
        <v>3.7628025319126117E-2</v>
      </c>
    </row>
    <row r="5" spans="2:6" x14ac:dyDescent="0.5">
      <c r="B5" s="438" t="s">
        <v>881</v>
      </c>
      <c r="C5" s="465">
        <v>2.4889552081382167E-2</v>
      </c>
      <c r="D5" s="465">
        <v>2.9746853954040853E-2</v>
      </c>
      <c r="E5" s="465">
        <v>0.14382288489284631</v>
      </c>
      <c r="F5" s="465">
        <v>3.1411991597525314E-2</v>
      </c>
    </row>
    <row r="6" spans="2:6" x14ac:dyDescent="0.5">
      <c r="B6" s="438" t="s">
        <v>882</v>
      </c>
      <c r="C6" s="465">
        <v>2.409207374607376E-2</v>
      </c>
      <c r="D6" s="465">
        <v>2.9888041688937664E-2</v>
      </c>
      <c r="E6" s="465">
        <v>0.14393260520716161</v>
      </c>
      <c r="F6" s="465">
        <v>3.0527652221520426E-2</v>
      </c>
    </row>
    <row r="7" spans="2:6" x14ac:dyDescent="0.5">
      <c r="B7" s="438" t="s">
        <v>883</v>
      </c>
      <c r="C7" s="465">
        <v>2.4515168303207262E-2</v>
      </c>
      <c r="D7" s="465">
        <v>2.3960145289768704E-2</v>
      </c>
      <c r="E7" s="465">
        <v>0.1213969297604475</v>
      </c>
      <c r="F7" s="465">
        <v>2.8439620582029677E-2</v>
      </c>
    </row>
    <row r="8" spans="2:6" x14ac:dyDescent="0.5">
      <c r="B8" s="438" t="s">
        <v>884</v>
      </c>
      <c r="C8" s="465">
        <v>2.2174301140382463E-2</v>
      </c>
      <c r="D8" s="465">
        <v>2.5111283495264772E-2</v>
      </c>
      <c r="E8" s="465">
        <v>0.13972175825830604</v>
      </c>
      <c r="F8" s="465">
        <v>2.7818486909194889E-2</v>
      </c>
    </row>
    <row r="9" spans="2:6" x14ac:dyDescent="0.5">
      <c r="B9" s="438" t="s">
        <v>885</v>
      </c>
      <c r="C9" s="465">
        <v>1.8150434973481913E-2</v>
      </c>
      <c r="D9" s="465">
        <v>1.4781469423929716E-2</v>
      </c>
      <c r="E9" s="465">
        <v>0.1442181202235984</v>
      </c>
      <c r="F9" s="465">
        <v>2.1949495996698213E-2</v>
      </c>
    </row>
    <row r="10" spans="2:6" x14ac:dyDescent="0.5">
      <c r="B10" s="438" t="s">
        <v>886</v>
      </c>
      <c r="C10" s="465">
        <v>1.8082760306751194E-2</v>
      </c>
      <c r="D10" s="465">
        <v>2.1837138299198294E-2</v>
      </c>
      <c r="E10" s="465">
        <v>0.15272677368975543</v>
      </c>
      <c r="F10" s="465">
        <v>2.2511032862247492E-2</v>
      </c>
    </row>
    <row r="11" spans="2:6" x14ac:dyDescent="0.5">
      <c r="B11" s="438" t="s">
        <v>887</v>
      </c>
      <c r="C11" s="465">
        <v>1.7076044015209003E-2</v>
      </c>
      <c r="D11" s="465">
        <v>1.7827518897439332E-2</v>
      </c>
      <c r="E11" s="465">
        <v>0.13455916478028254</v>
      </c>
      <c r="F11" s="465">
        <v>2.0481894768287767E-2</v>
      </c>
    </row>
    <row r="12" spans="2:6" x14ac:dyDescent="0.5">
      <c r="B12" s="438" t="s">
        <v>888</v>
      </c>
      <c r="C12" s="465">
        <v>1.674057489381954E-2</v>
      </c>
      <c r="D12" s="465">
        <v>1.6759944364962399E-2</v>
      </c>
      <c r="E12" s="465">
        <v>0.1314998848979228</v>
      </c>
      <c r="F12" s="465">
        <v>1.9981108005658065E-2</v>
      </c>
    </row>
    <row r="13" spans="2:6" x14ac:dyDescent="0.5">
      <c r="B13" s="438" t="s">
        <v>889</v>
      </c>
      <c r="C13" s="465">
        <v>1.5420927343815227E-2</v>
      </c>
      <c r="D13" s="465">
        <v>1.3567167203395404E-2</v>
      </c>
      <c r="E13" s="465">
        <v>0.13366198918442765</v>
      </c>
      <c r="F13" s="465">
        <v>1.8139693787462524E-2</v>
      </c>
    </row>
    <row r="14" spans="2:6" x14ac:dyDescent="0.5">
      <c r="B14" s="438" t="s">
        <v>890</v>
      </c>
      <c r="C14" s="465">
        <v>1.7901178261496602E-2</v>
      </c>
      <c r="D14" s="465">
        <v>1.7564216999200015E-2</v>
      </c>
      <c r="E14" s="465">
        <v>0.13226565870385962</v>
      </c>
      <c r="F14" s="465">
        <v>2.0612022011306207E-2</v>
      </c>
    </row>
    <row r="15" spans="2:6" x14ac:dyDescent="0.5">
      <c r="B15" s="438" t="s">
        <v>891</v>
      </c>
      <c r="C15" s="465">
        <v>1.7350151760239855E-2</v>
      </c>
      <c r="D15" s="465">
        <v>1.5597696626183268E-2</v>
      </c>
      <c r="E15" s="465">
        <v>0.13100446465227727</v>
      </c>
      <c r="F15" s="465">
        <v>1.9778617430298837E-2</v>
      </c>
    </row>
    <row r="16" spans="2:6" x14ac:dyDescent="0.5">
      <c r="B16" s="438" t="s">
        <v>892</v>
      </c>
      <c r="C16" s="465">
        <v>1.6595372318025766E-2</v>
      </c>
      <c r="D16" s="465">
        <v>1.6282682570551529E-2</v>
      </c>
      <c r="E16" s="465">
        <v>0.12373403676887207</v>
      </c>
      <c r="F16" s="465">
        <v>1.9081495770339497E-2</v>
      </c>
    </row>
    <row r="17" spans="2:6" x14ac:dyDescent="0.5">
      <c r="B17" s="438" t="s">
        <v>893</v>
      </c>
      <c r="C17" s="465">
        <v>1.408519268312795E-2</v>
      </c>
      <c r="D17" s="465">
        <v>1.0909835860601642E-2</v>
      </c>
      <c r="E17" s="465">
        <v>0.10825209930972869</v>
      </c>
      <c r="F17" s="465">
        <v>1.6016642625619873E-2</v>
      </c>
    </row>
    <row r="18" spans="2:6" x14ac:dyDescent="0.5">
      <c r="B18" s="438" t="s">
        <v>894</v>
      </c>
      <c r="C18" s="465">
        <v>1.4794799959295302E-2</v>
      </c>
      <c r="D18" s="465">
        <v>1.3646613760565205E-2</v>
      </c>
      <c r="E18" s="465">
        <v>0.10969015324461026</v>
      </c>
      <c r="F18" s="465">
        <v>1.6879199066265001E-2</v>
      </c>
    </row>
    <row r="19" spans="2:6" x14ac:dyDescent="0.5">
      <c r="B19" s="438" t="s">
        <v>895</v>
      </c>
      <c r="C19" s="465">
        <v>1.6029852733123792E-2</v>
      </c>
      <c r="D19" s="465">
        <v>1.1240319637582197E-2</v>
      </c>
      <c r="E19" s="465">
        <v>0.1026549396393614</v>
      </c>
      <c r="F19" s="465">
        <v>1.7492306358745678E-2</v>
      </c>
    </row>
    <row r="20" spans="2:6" x14ac:dyDescent="0.5">
      <c r="B20" s="438" t="s">
        <v>896</v>
      </c>
      <c r="C20" s="465">
        <v>1.7054700289841625E-2</v>
      </c>
      <c r="D20" s="465">
        <v>1.1254127653505914E-2</v>
      </c>
      <c r="E20" s="465">
        <v>9.9877839835815704E-2</v>
      </c>
      <c r="F20" s="465">
        <v>1.8313810092708507E-2</v>
      </c>
    </row>
    <row r="21" spans="2:6" x14ac:dyDescent="0.5">
      <c r="B21" s="438" t="s">
        <v>897</v>
      </c>
      <c r="C21" s="465">
        <v>1.3991652172903234E-2</v>
      </c>
      <c r="D21" s="465">
        <v>9.1911901481004279E-3</v>
      </c>
      <c r="E21" s="465">
        <v>8.80087154038173E-2</v>
      </c>
      <c r="F21" s="465">
        <v>1.5172676337346711E-2</v>
      </c>
    </row>
    <row r="22" spans="2:6" x14ac:dyDescent="0.5">
      <c r="B22" s="438" t="s">
        <v>898</v>
      </c>
      <c r="C22" s="465">
        <v>1.6122822552794572E-2</v>
      </c>
      <c r="D22" s="465">
        <v>1.2558406284587662E-2</v>
      </c>
      <c r="E22" s="465">
        <v>8.8667954263934548E-2</v>
      </c>
      <c r="F22" s="465">
        <v>1.7425766028039729E-2</v>
      </c>
    </row>
    <row r="23" spans="2:6" x14ac:dyDescent="0.5">
      <c r="B23" s="438" t="s">
        <v>899</v>
      </c>
      <c r="C23" s="465">
        <v>1.7079299037254331E-2</v>
      </c>
      <c r="D23" s="465">
        <v>1.2058582105351648E-2</v>
      </c>
      <c r="E23" s="465">
        <v>6.6735776621493062E-2</v>
      </c>
      <c r="F23" s="465">
        <v>1.7670500322381041E-2</v>
      </c>
    </row>
    <row r="24" spans="2:6" x14ac:dyDescent="0.5">
      <c r="B24" s="438" t="s">
        <v>900</v>
      </c>
      <c r="C24" s="465">
        <v>1.7226862032492633E-2</v>
      </c>
      <c r="D24" s="465">
        <v>1.4753987209876845E-2</v>
      </c>
      <c r="E24" s="465">
        <v>6.7577626171125754E-2</v>
      </c>
      <c r="F24" s="465">
        <v>1.8130153812949489E-2</v>
      </c>
    </row>
    <row r="25" spans="2:6" x14ac:dyDescent="0.5">
      <c r="B25" s="438" t="s">
        <v>901</v>
      </c>
      <c r="C25" s="465">
        <v>1.8105527203709261E-2</v>
      </c>
      <c r="D25" s="465">
        <v>1.5226554677869398E-2</v>
      </c>
      <c r="E25" s="465">
        <v>6.1780847683432179E-2</v>
      </c>
      <c r="F25" s="465">
        <v>1.8859165921805747E-2</v>
      </c>
    </row>
    <row r="26" spans="2:6" x14ac:dyDescent="0.5">
      <c r="B26" s="438" t="s">
        <v>902</v>
      </c>
      <c r="C26" s="465">
        <v>1.6307411659248795E-2</v>
      </c>
      <c r="D26" s="465">
        <v>1.6713432326711075E-2</v>
      </c>
      <c r="E26" s="465">
        <v>6.2112084474212681E-2</v>
      </c>
      <c r="F26" s="465">
        <v>1.7349797499552871E-2</v>
      </c>
    </row>
    <row r="27" spans="2:6" x14ac:dyDescent="0.5">
      <c r="B27" s="438" t="s">
        <v>903</v>
      </c>
      <c r="C27" s="465">
        <v>1.7134803610742166E-2</v>
      </c>
      <c r="D27" s="465">
        <v>1.9295833418032274E-2</v>
      </c>
      <c r="E27" s="465">
        <v>6.6426944960237572E-2</v>
      </c>
      <c r="F27" s="465">
        <v>1.8403696782801092E-2</v>
      </c>
    </row>
    <row r="28" spans="2:6" x14ac:dyDescent="0.5">
      <c r="B28" s="438" t="s">
        <v>904</v>
      </c>
      <c r="C28" s="465">
        <v>1.2009893119330328E-2</v>
      </c>
      <c r="D28" s="465">
        <v>1.3609089923848745E-2</v>
      </c>
      <c r="E28" s="465">
        <v>6.2303128797301592E-2</v>
      </c>
      <c r="F28" s="465">
        <v>1.3140500600979155E-2</v>
      </c>
    </row>
    <row r="29" spans="2:6" x14ac:dyDescent="0.5">
      <c r="B29" s="438" t="s">
        <v>905</v>
      </c>
      <c r="C29" s="453">
        <v>1.4063518148516918E-2</v>
      </c>
      <c r="D29" s="465">
        <v>1.3047843030681825E-2</v>
      </c>
      <c r="E29" s="465">
        <v>6.1857473493301979E-2</v>
      </c>
      <c r="F29" s="465">
        <v>1.4781276770495153E-2</v>
      </c>
    </row>
    <row r="30" spans="2:6" x14ac:dyDescent="0.5">
      <c r="B30" s="438" t="s">
        <v>906</v>
      </c>
      <c r="C30" s="453">
        <v>1.2311642339464125E-2</v>
      </c>
      <c r="D30" s="465">
        <v>1.4639428789004021E-2</v>
      </c>
      <c r="E30" s="465">
        <v>7.8445672944005396E-2</v>
      </c>
      <c r="F30" s="465">
        <v>1.3671076476607404E-2</v>
      </c>
    </row>
    <row r="31" spans="2:6" x14ac:dyDescent="0.5">
      <c r="B31" s="438" t="s">
        <v>907</v>
      </c>
      <c r="C31" s="453">
        <v>1.1791975725014305E-2</v>
      </c>
      <c r="D31" s="465">
        <v>1.4208335384402164E-2</v>
      </c>
      <c r="E31" s="465">
        <v>7.0507524371974301E-2</v>
      </c>
      <c r="F31" s="465">
        <v>1.3110524182573059E-2</v>
      </c>
    </row>
    <row r="32" spans="2:6" x14ac:dyDescent="0.5">
      <c r="B32" s="438" t="s">
        <v>908</v>
      </c>
      <c r="C32" s="453">
        <v>1.3186980247334178E-2</v>
      </c>
      <c r="D32" s="465">
        <v>1.4884996030117573E-2</v>
      </c>
      <c r="E32" s="465">
        <v>7.0034475612292452E-2</v>
      </c>
      <c r="F32" s="465">
        <v>1.4432161364547159E-2</v>
      </c>
    </row>
    <row r="33" spans="2:6" x14ac:dyDescent="0.5">
      <c r="B33" s="438" t="s">
        <v>909</v>
      </c>
      <c r="C33" s="453">
        <v>1.2009893119330328E-2</v>
      </c>
      <c r="D33" s="465">
        <v>1.3609089923848745E-2</v>
      </c>
      <c r="E33" s="465">
        <v>6.2303128797301592E-2</v>
      </c>
      <c r="F33" s="465">
        <v>1.3140500600979155E-2</v>
      </c>
    </row>
    <row r="34" spans="2:6" x14ac:dyDescent="0.5">
      <c r="B34" s="438" t="s">
        <v>910</v>
      </c>
      <c r="C34" s="453">
        <v>1.834083195142306E-2</v>
      </c>
      <c r="D34" s="465">
        <v>2.3184688878580811E-2</v>
      </c>
      <c r="E34" s="465">
        <v>6.9879153691782145E-2</v>
      </c>
      <c r="F34" s="465">
        <v>1.9793153989150068E-2</v>
      </c>
    </row>
    <row r="35" spans="2:6" x14ac:dyDescent="0.5">
      <c r="B35" s="438" t="s">
        <v>911</v>
      </c>
      <c r="C35" s="453">
        <v>2.493815159928868E-2</v>
      </c>
      <c r="D35" s="465">
        <v>2.8159131620367397E-2</v>
      </c>
      <c r="E35" s="465">
        <v>7.8178799378047309E-2</v>
      </c>
      <c r="F35" s="465">
        <v>2.6268258032264763E-2</v>
      </c>
    </row>
    <row r="36" spans="2:6" x14ac:dyDescent="0.5">
      <c r="B36" s="438" t="s">
        <v>912</v>
      </c>
      <c r="C36" s="453">
        <v>3.2327291933945866E-2</v>
      </c>
      <c r="D36" s="465">
        <v>3.4047117326826949E-2</v>
      </c>
      <c r="E36" s="465">
        <v>8.1937114790674476E-2</v>
      </c>
      <c r="F36" s="465">
        <v>3.3433643794091465E-2</v>
      </c>
    </row>
    <row r="37" spans="2:6" x14ac:dyDescent="0.5">
      <c r="B37" s="440" t="s">
        <v>913</v>
      </c>
      <c r="C37" s="456">
        <v>2.9810817637805437E-2</v>
      </c>
      <c r="D37" s="466">
        <v>2.4862230276291593E-2</v>
      </c>
      <c r="E37" s="466">
        <v>7.5952078368912879E-2</v>
      </c>
      <c r="F37" s="466">
        <v>3.021301874763321E-2</v>
      </c>
    </row>
    <row r="38" spans="2:6" ht="14.7" thickBot="1" x14ac:dyDescent="0.55000000000000004">
      <c r="B38" s="442" t="s">
        <v>914</v>
      </c>
      <c r="C38" s="457">
        <v>3.6084780641517274E-2</v>
      </c>
      <c r="D38" s="457">
        <v>3.1874613859508634E-2</v>
      </c>
      <c r="E38" s="457">
        <v>8.3658088904891986E-2</v>
      </c>
      <c r="F38" s="457">
        <v>3.6569272039544805E-2</v>
      </c>
    </row>
    <row r="39" spans="2:6"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2023-12-18T09:35:08Z</dcterms:created>
  <dcterms:modified xsi:type="dcterms:W3CDTF">2023-12-18T09:36:53Z</dcterms:modified>
</cp:coreProperties>
</file>