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agh 2080\"/>
    </mc:Choice>
  </mc:AlternateContent>
  <xr:revisionPtr revIDLastSave="0" documentId="8_{AD402449-A61D-4843-A7F0-BAC6C7656833}" xr6:coauthVersionLast="36" xr6:coauthVersionMax="36" xr10:uidLastSave="{00000000-0000-0000-0000-000000000000}"/>
  <bookViews>
    <workbookView xWindow="0" yWindow="0" windowWidth="25600" windowHeight="10493" xr2:uid="{A359D996-4D74-4C2E-A4C8-B70C70AF52CF}"/>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'C17'!$A$1:$H$96</definedName>
    <definedName name="_xlnm.Print_Area" localSheetId="17">'C18'!$A$1:$I$96</definedName>
    <definedName name="_xlnm.Print_Area" localSheetId="18">'C19'!$A$1:$K$96</definedName>
    <definedName name="_xlnm.Print_Area" localSheetId="1">'C2'!$B$2:$E$51</definedName>
    <definedName name="_xlnm.Print_Area" localSheetId="19">'C20'!$A$1:$I$96</definedName>
    <definedName name="_xlnm.Print_Area" localSheetId="20">'C21'!$A$1:$G$142</definedName>
    <definedName name="_xlnm.Print_Area" localSheetId="21">'C22'!$A$1:$E$142</definedName>
    <definedName name="_xlnm.Print_Area" localSheetId="22">'C23'!$A$1:$D$73</definedName>
    <definedName name="_xlnm.Print_Area" localSheetId="23">'C24'!$A$1:$D$52</definedName>
    <definedName name="_xlnm.Print_Area" localSheetId="24">'C25'!$A$1:$G$40</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H88" i="14"/>
  <c r="F88" i="14"/>
  <c r="J40" i="11"/>
  <c r="I40" i="11"/>
  <c r="J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J22" i="11"/>
  <c r="J21" i="11"/>
  <c r="J20" i="11"/>
  <c r="J19" i="11"/>
  <c r="J18" i="11"/>
  <c r="J17" i="11"/>
  <c r="I17" i="11"/>
  <c r="J16" i="11"/>
  <c r="J15" i="11"/>
  <c r="I15" i="11"/>
  <c r="J14" i="11"/>
  <c r="J13" i="11"/>
  <c r="I13" i="11"/>
  <c r="J12" i="11"/>
  <c r="I12" i="11"/>
  <c r="J11" i="11"/>
  <c r="I11" i="11"/>
  <c r="J10" i="11"/>
  <c r="I10" i="11"/>
  <c r="J9" i="11"/>
  <c r="I9" i="11"/>
  <c r="J8" i="11"/>
  <c r="I8" i="11"/>
  <c r="J7" i="11"/>
  <c r="I7" i="11"/>
  <c r="AB5" i="7"/>
  <c r="N5" i="7"/>
  <c r="V5" i="7" s="1"/>
  <c r="AD5" i="7" s="1"/>
  <c r="M5" i="7"/>
  <c r="U5" i="7" s="1"/>
  <c r="AC5" i="7" s="1"/>
  <c r="O5" i="7"/>
  <c r="W5" i="7" s="1"/>
  <c r="AE5" i="7" s="1"/>
  <c r="L5" i="7"/>
  <c r="T5" i="7" s="1"/>
  <c r="K5" i="7"/>
  <c r="S5" i="7" s="1"/>
  <c r="AA5" i="7" s="1"/>
  <c r="W4" i="7"/>
  <c r="AE4" i="7" s="1"/>
  <c r="O4" i="7"/>
  <c r="N4" i="7"/>
  <c r="V4" i="7" s="1"/>
  <c r="AD4" i="7" s="1"/>
  <c r="K4" i="7"/>
  <c r="S4" i="7" s="1"/>
  <c r="AA4" i="7" s="1"/>
  <c r="AD5" i="6"/>
  <c r="U5" i="6"/>
  <c r="AC5" i="6" s="1"/>
  <c r="N5" i="6"/>
  <c r="V5" i="6" s="1"/>
  <c r="M5" i="6"/>
  <c r="L5" i="6"/>
  <c r="T5" i="6" s="1"/>
  <c r="AB5" i="6" s="1"/>
  <c r="K5" i="6"/>
  <c r="S5" i="6" s="1"/>
  <c r="AA5" i="6" s="1"/>
  <c r="O5" i="6"/>
  <c r="W5" i="6" s="1"/>
  <c r="AE5" i="6" s="1"/>
  <c r="K4" i="6"/>
  <c r="S4" i="6" s="1"/>
  <c r="AA4" i="6" s="1"/>
  <c r="N4" i="6"/>
  <c r="V4" i="6" s="1"/>
  <c r="AD4" i="6" s="1"/>
  <c r="P5" i="5"/>
  <c r="X5" i="5" s="1"/>
  <c r="AF5" i="5" s="1"/>
  <c r="O5" i="5"/>
  <c r="W5" i="5" s="1"/>
  <c r="AE5" i="5" s="1"/>
  <c r="N5" i="5"/>
  <c r="V5" i="5" s="1"/>
  <c r="AD5" i="5" s="1"/>
  <c r="M5" i="5"/>
  <c r="U5" i="5" s="1"/>
  <c r="AC5" i="5" s="1"/>
  <c r="L5" i="5"/>
  <c r="T5" i="5" s="1"/>
  <c r="AB5" i="5" s="1"/>
  <c r="AF4" i="5"/>
  <c r="AE4" i="5"/>
  <c r="AB4" i="5"/>
  <c r="X4" i="5"/>
  <c r="W4" i="5"/>
  <c r="G4" i="6"/>
  <c r="O4" i="6" s="1"/>
  <c r="W4" i="6" s="1"/>
  <c r="AE4" i="6" s="1"/>
  <c r="O4" i="5"/>
  <c r="T4" i="5"/>
  <c r="L4" i="5" l="1"/>
  <c r="P4" i="5"/>
  <c r="E88" i="14"/>
  <c r="G88" i="14"/>
  <c r="I39" i="11"/>
  <c r="I19" i="11"/>
  <c r="I21" i="11"/>
  <c r="I23" i="11"/>
  <c r="I14" i="11"/>
  <c r="I16" i="11"/>
  <c r="I18" i="11"/>
  <c r="I20" i="11"/>
  <c r="I22" i="11"/>
</calcChain>
</file>

<file path=xl/sharedStrings.xml><?xml version="1.0" encoding="utf-8"?>
<sst xmlns="http://schemas.openxmlformats.org/spreadsheetml/2006/main" count="3118" uniqueCount="1199">
  <si>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</si>
  <si>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</si>
  <si>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</si>
  <si>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</si>
  <si>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</si>
  <si>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</si>
  <si>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</si>
  <si>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</si>
  <si>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</si>
  <si>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</si>
  <si>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</si>
  <si>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</si>
  <si>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</si>
  <si>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</si>
  <si>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</si>
  <si>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</si>
  <si>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</si>
  <si>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</si>
  <si>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</si>
  <si>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</si>
  <si>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</si>
  <si>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</si>
  <si>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</si>
  <si>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</si>
  <si>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</si>
  <si>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</si>
  <si>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</si>
  <si>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</si>
  <si>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</si>
  <si>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</si>
  <si>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</si>
  <si>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</si>
  <si>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</si>
  <si>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</si>
  <si>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</si>
  <si>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</si>
  <si>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</si>
  <si>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</si>
  <si>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</si>
  <si>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</si>
  <si>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</si>
  <si>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</si>
  <si>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</si>
  <si>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</si>
  <si>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</si>
  <si>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</si>
  <si>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</si>
  <si>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</si>
  <si>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</si>
  <si>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</si>
  <si>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</si>
  <si>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</si>
  <si>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</si>
  <si>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</si>
  <si>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</si>
  <si>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</si>
  <si>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</si>
  <si>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</si>
  <si>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</si>
  <si>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</si>
  <si>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</si>
  <si>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</si>
  <si>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</si>
  <si>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</si>
  <si>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</si>
  <si>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</si>
  <si>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</si>
  <si>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</si>
  <si>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</si>
  <si>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</si>
  <si>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</si>
  <si>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</si>
  <si>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</si>
  <si>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</si>
  <si>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</si>
  <si>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</si>
  <si>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</si>
  <si>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</si>
  <si>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</si>
  <si>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</si>
  <si>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</si>
  <si>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</si>
  <si>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</si>
  <si>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</si>
  <si>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</si>
  <si>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</si>
  <si>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</si>
  <si>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</si>
  <si>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</si>
  <si>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</si>
  <si>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</si>
  <si>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</si>
  <si>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</si>
  <si>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</si>
  <si>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</si>
  <si>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</si>
  <si>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</si>
  <si>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</si>
  <si>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</si>
  <si>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</si>
  <si>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</si>
  <si>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</si>
  <si>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</si>
  <si>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</si>
  <si>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</si>
  <si>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</si>
  <si>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</si>
  <si>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</si>
  <si>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</si>
  <si>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</si>
  <si>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</si>
  <si>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</si>
  <si>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</si>
  <si>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</si>
  <si>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</si>
  <si>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</si>
  <si>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</si>
  <si>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</si>
  <si>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</si>
  <si>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</si>
  <si>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</si>
  <si>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</si>
  <si>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</si>
  <si>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</si>
  <si>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</si>
  <si>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</si>
  <si>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</si>
  <si>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</si>
  <si>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</si>
  <si>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</si>
  <si>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</si>
  <si>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</si>
  <si>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</si>
  <si>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</si>
  <si>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</si>
  <si>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</si>
  <si>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</si>
  <si>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</si>
  <si>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</si>
  <si>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</si>
  <si>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</si>
  <si>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</si>
  <si>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</si>
  <si>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</si>
  <si>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</si>
  <si>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</si>
  <si>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</si>
  <si>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</si>
  <si>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</si>
  <si>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</si>
  <si>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</si>
  <si>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</si>
  <si>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</si>
  <si>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</si>
  <si>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</si>
  <si>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</si>
  <si>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</si>
  <si>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</si>
  <si>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</si>
  <si>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</si>
  <si>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</si>
  <si>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</si>
  <si>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</si>
  <si>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</si>
  <si>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</si>
  <si>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</si>
  <si>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</si>
  <si>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</si>
  <si>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</si>
  <si>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</si>
  <si>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</si>
  <si>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</si>
  <si>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</si>
  <si>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</si>
  <si>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</si>
  <si>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</si>
  <si>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</si>
  <si>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</si>
  <si>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</si>
  <si>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</si>
  <si>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</si>
  <si>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</si>
  <si>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</si>
  <si>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</si>
  <si>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</si>
  <si>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</si>
  <si>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</si>
  <si>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</si>
  <si>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</si>
  <si>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</si>
  <si>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</si>
  <si>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</si>
  <si>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</si>
  <si>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</si>
  <si>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</si>
  <si>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</si>
  <si>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</si>
  <si>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</si>
  <si>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</si>
  <si>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</si>
  <si>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</si>
  <si>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</si>
  <si>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</si>
  <si>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</si>
  <si>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</si>
  <si>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</si>
  <si>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</si>
  <si>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</si>
  <si>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</si>
  <si>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</si>
  <si>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</si>
  <si>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</si>
  <si>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</si>
  <si>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</si>
  <si>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</si>
  <si>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</si>
  <si>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</si>
  <si>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</si>
  <si>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</si>
  <si>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</si>
  <si>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</si>
  <si>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</si>
  <si>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</si>
  <si>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</si>
  <si>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</si>
  <si>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</si>
  <si>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</si>
  <si>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</si>
  <si>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</si>
  <si>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</si>
  <si>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</si>
  <si>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</si>
  <si>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</si>
  <si>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</si>
  <si>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</si>
  <si>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</si>
  <si>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</si>
  <si>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</si>
  <si>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</si>
  <si>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</si>
  <si>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</si>
  <si>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</si>
  <si>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</si>
  <si>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</si>
  <si>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</si>
  <si>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</si>
  <si>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</si>
  <si>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</si>
  <si>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</si>
  <si>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</si>
  <si>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</si>
  <si>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</si>
  <si>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</si>
  <si>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</si>
  <si>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</si>
  <si>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</si>
  <si>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</si>
  <si>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</si>
  <si>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</si>
  <si>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</si>
  <si>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</si>
  <si>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</si>
  <si>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</si>
  <si>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</si>
  <si>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</si>
  <si>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</si>
  <si>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</si>
  <si>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</si>
  <si>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</si>
  <si>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</si>
  <si>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</si>
  <si>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</si>
  <si>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</si>
  <si>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</si>
  <si>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</si>
  <si>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</si>
  <si>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</si>
  <si>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</si>
  <si>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</si>
  <si>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</si>
  <si>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</si>
  <si>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</si>
  <si>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</si>
  <si>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</si>
  <si>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</si>
  <si>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</si>
  <si>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</si>
  <si>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</si>
  <si>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</si>
  <si>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</si>
  <si>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</si>
  <si>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</si>
  <si>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</si>
  <si>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</si>
  <si>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</si>
  <si>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</si>
  <si>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</si>
  <si>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</si>
  <si>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</si>
  <si>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</si>
  <si>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</si>
  <si>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</si>
  <si>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</si>
  <si>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</si>
  <si>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</si>
  <si>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</si>
  <si>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</si>
  <si>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</si>
  <si>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</si>
  <si>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</si>
  <si>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</si>
  <si>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</si>
  <si>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</si>
  <si>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</si>
  <si>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</si>
  <si>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</si>
  <si>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</si>
  <si>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</si>
  <si>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</si>
  <si>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</si>
  <si>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</si>
  <si>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</si>
  <si>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</si>
  <si>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</si>
  <si>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</si>
  <si>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</si>
  <si>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</si>
  <si>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</si>
  <si>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</si>
  <si>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</si>
  <si>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</si>
  <si>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</si>
  <si>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</si>
  <si>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</si>
  <si>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</si>
  <si>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</si>
  <si>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</si>
  <si>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</si>
  <si>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</si>
  <si>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</si>
  <si>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</si>
  <si>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</si>
  <si>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</si>
  <si>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</si>
  <si>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</si>
  <si>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</si>
  <si>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</si>
  <si>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</si>
  <si>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</si>
  <si>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</si>
  <si>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</si>
  <si>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</si>
  <si>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</si>
  <si>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</si>
  <si>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</si>
  <si>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</si>
  <si>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</si>
  <si>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</si>
  <si>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</si>
  <si>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</si>
  <si>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</si>
  <si>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</si>
  <si>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</si>
  <si>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</si>
  <si>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</si>
  <si>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</si>
  <si>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</si>
  <si>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</si>
  <si>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</si>
  <si>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</si>
  <si>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</si>
  <si>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</si>
  <si>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</si>
  <si>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</si>
  <si>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</si>
  <si>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</si>
  <si>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</si>
  <si>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</si>
  <si>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</si>
  <si>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</si>
  <si>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</si>
  <si>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</si>
  <si>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</si>
  <si>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</si>
  <si>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</si>
  <si>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</si>
  <si>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</si>
  <si>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</si>
  <si>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</si>
  <si>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</si>
  <si>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</si>
  <si>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</si>
  <si>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</si>
  <si>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</si>
  <si>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</si>
  <si>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</si>
  <si>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</si>
  <si>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</si>
  <si>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</si>
  <si>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</si>
  <si>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</si>
  <si>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</si>
  <si>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</si>
  <si>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</si>
  <si>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</si>
  <si>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</si>
  <si>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</si>
  <si>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</si>
  <si>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</si>
  <si>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</si>
  <si>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</si>
  <si>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</si>
  <si>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</si>
  <si>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</si>
  <si>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</si>
  <si>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</si>
  <si>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</si>
  <si>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</si>
  <si>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</si>
  <si>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</si>
  <si>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</si>
  <si>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</si>
  <si>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</si>
  <si>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</si>
  <si>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</si>
  <si>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</si>
  <si>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</si>
  <si>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</si>
  <si>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</si>
  <si>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</si>
  <si>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</si>
  <si>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</si>
  <si>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</si>
  <si>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</si>
  <si>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</si>
  <si>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</si>
  <si>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</si>
  <si>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</si>
  <si>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</si>
  <si>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</si>
  <si>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</si>
  <si>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</si>
  <si>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</si>
  <si>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</si>
  <si>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</si>
  <si>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</si>
  <si>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</si>
  <si>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</si>
  <si>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</si>
  <si>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</si>
  <si>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</si>
  <si>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</si>
  <si>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</si>
  <si>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</si>
  <si>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</si>
  <si>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</si>
  <si>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</si>
  <si>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</si>
  <si>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</si>
  <si>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</si>
  <si>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</si>
  <si>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</si>
  <si>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</si>
  <si>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</si>
  <si>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</si>
  <si>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</si>
  <si>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</si>
  <si>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</si>
  <si>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</si>
  <si>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</si>
  <si>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</si>
  <si>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</si>
  <si>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</si>
  <si>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</si>
  <si>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</si>
  <si>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</si>
  <si>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</si>
  <si>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</si>
  <si>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</si>
  <si>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</si>
  <si>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</si>
  <si>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</si>
  <si>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</si>
  <si>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</si>
  <si>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</si>
  <si>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</si>
  <si>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</si>
  <si>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</si>
  <si>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</si>
  <si>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</si>
  <si>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</si>
  <si>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</si>
  <si>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</si>
  <si>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</si>
  <si>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</si>
  <si>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</si>
  <si>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</si>
  <si>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</si>
  <si>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</si>
  <si>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</si>
  <si>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</si>
  <si>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</si>
  <si>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</si>
  <si>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</si>
  <si>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</si>
  <si>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</si>
  <si>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</si>
  <si>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</si>
  <si>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</si>
  <si>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</si>
  <si>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</si>
  <si>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</si>
  <si>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</si>
  <si>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</si>
  <si>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</si>
  <si>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</si>
  <si>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</si>
  <si>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</si>
  <si>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</si>
  <si>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</si>
  <si>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</si>
  <si>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</si>
  <si>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</si>
  <si>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</si>
  <si>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</si>
  <si>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</si>
  <si>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</si>
  <si>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</si>
  <si>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</si>
  <si>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</si>
  <si>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</si>
  <si>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</si>
  <si>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</si>
  <si>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</si>
  <si>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</si>
  <si>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</si>
  <si>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</si>
  <si>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</si>
  <si>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</si>
  <si>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</si>
  <si>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</si>
  <si>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</si>
  <si>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</si>
  <si>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</si>
  <si>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</si>
  <si>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</si>
  <si>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</si>
  <si>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</si>
  <si>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</si>
  <si>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</si>
  <si>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</si>
  <si>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</si>
  <si>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</si>
  <si>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</si>
  <si>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</si>
  <si>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</si>
  <si>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</si>
  <si>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</si>
  <si>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</si>
  <si>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</si>
  <si>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</si>
  <si>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</si>
  <si>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</si>
  <si>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</si>
  <si>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</si>
  <si>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</si>
  <si>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</si>
  <si>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</si>
  <si>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</si>
  <si>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</si>
  <si>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</si>
  <si>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</si>
  <si>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</si>
  <si>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</si>
  <si>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</si>
  <si>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</si>
  <si>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</si>
  <si>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</si>
  <si>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</si>
  <si>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</si>
  <si>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</si>
  <si>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</si>
  <si>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</si>
  <si>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</si>
  <si>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</si>
  <si>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</si>
  <si>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</si>
  <si>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</si>
  <si>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</si>
  <si>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</si>
  <si>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</si>
  <si>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</si>
  <si>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</si>
  <si>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</si>
  <si>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</si>
  <si>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</si>
  <si>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</si>
  <si>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</si>
  <si>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</si>
  <si>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</si>
  <si>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</si>
  <si>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</si>
  <si>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</si>
  <si>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</si>
  <si>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</si>
  <si>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</si>
  <si>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</si>
  <si>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</si>
  <si>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</si>
  <si>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</si>
  <si>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</si>
  <si>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</si>
  <si>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</si>
  <si>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</si>
  <si>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</si>
  <si>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</si>
  <si>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</si>
  <si>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</si>
  <si>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</si>
  <si>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</si>
  <si>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</si>
  <si>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</si>
  <si>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</si>
  <si>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</si>
  <si>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</si>
  <si>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</si>
  <si>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</si>
  <si>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</si>
  <si>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</si>
  <si>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</si>
  <si>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</si>
  <si>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</si>
  <si>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</si>
  <si>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</si>
  <si>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</si>
  <si>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</si>
  <si>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</si>
  <si>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</si>
  <si>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</si>
  <si>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</si>
  <si>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</si>
  <si>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</si>
  <si>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</si>
  <si>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</si>
  <si>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</si>
  <si>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</si>
  <si>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</si>
  <si>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</si>
  <si>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</si>
  <si>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</si>
  <si>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</si>
  <si>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</si>
  <si>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</si>
  <si>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</si>
  <si>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</si>
  <si>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</si>
  <si>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</si>
  <si>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</si>
  <si>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</si>
  <si>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</si>
  <si>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</si>
  <si>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</si>
  <si>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</si>
  <si>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</si>
  <si>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</si>
  <si>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</si>
  <si>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</si>
  <si>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</si>
  <si>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</si>
  <si>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</si>
  <si>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</si>
  <si>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</si>
  <si>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</si>
  <si>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</si>
  <si>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</si>
  <si>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</si>
  <si>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</si>
  <si>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</si>
  <si>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</si>
  <si>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</si>
  <si>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</si>
  <si>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</si>
  <si>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</si>
  <si>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</si>
  <si>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</si>
  <si>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</si>
  <si>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</si>
  <si>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</si>
  <si>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</si>
  <si>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</si>
  <si>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</si>
  <si>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</si>
  <si>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</si>
  <si>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</si>
  <si>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</si>
  <si>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</si>
  <si>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</si>
  <si>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</si>
  <si>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</si>
  <si>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</si>
  <si>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</si>
  <si>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</si>
  <si>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</si>
  <si>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</si>
  <si>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</si>
  <si>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</si>
  <si>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</si>
  <si>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</si>
  <si>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</si>
  <si>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</si>
  <si>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</si>
  <si>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</si>
  <si>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</si>
  <si>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</si>
  <si>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</si>
  <si>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</si>
  <si>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</si>
  <si>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</si>
  <si>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</si>
  <si>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</si>
  <si>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</si>
  <si>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</si>
  <si>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</si>
  <si>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</si>
  <si>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</si>
  <si>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</si>
  <si>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</si>
  <si>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</si>
  <si>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</si>
  <si>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</si>
  <si>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</si>
  <si>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</si>
  <si>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</si>
  <si>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</si>
  <si>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</si>
  <si>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</si>
  <si>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</si>
  <si>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</si>
  <si>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</si>
  <si>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</si>
  <si>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</si>
  <si>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</si>
  <si>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</si>
  <si>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</si>
  <si>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</si>
  <si>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</si>
  <si>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</si>
  <si>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</si>
  <si>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</si>
  <si>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</si>
  <si>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</si>
  <si>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</si>
  <si>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</si>
  <si>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</si>
  <si>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</si>
  <si>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</si>
  <si>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</si>
  <si>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</si>
  <si>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</si>
  <si>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</si>
  <si>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</si>
  <si>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</si>
  <si>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</si>
  <si>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</si>
  <si>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</si>
  <si>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</si>
  <si>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</si>
  <si>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</si>
  <si>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</si>
  <si>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</si>
  <si>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</si>
  <si>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</si>
  <si>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</si>
  <si>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</si>
  <si>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</si>
  <si>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</si>
  <si>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</si>
  <si>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</si>
  <si>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</si>
  <si>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</si>
  <si>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</si>
  <si>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</si>
  <si>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</si>
  <si>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</si>
  <si>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</si>
  <si>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</si>
  <si>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</si>
  <si>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</si>
  <si>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</si>
  <si>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</si>
  <si>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</si>
  <si>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</si>
  <si>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</si>
  <si>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</si>
  <si>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</si>
  <si>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</si>
  <si>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</si>
  <si>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</si>
  <si>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</si>
  <si>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</si>
  <si>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</si>
  <si>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</si>
  <si>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</si>
  <si>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</si>
  <si>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</si>
  <si>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</si>
  <si>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</si>
  <si>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</si>
  <si>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</si>
  <si>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</si>
  <si>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</si>
  <si>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</si>
  <si>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</si>
  <si>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</si>
  <si>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</si>
  <si>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</si>
  <si>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</si>
  <si>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</si>
  <si>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</si>
  <si>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</si>
  <si>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</si>
  <si>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</si>
  <si>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</si>
  <si>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</si>
  <si>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</si>
  <si>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</si>
  <si>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</si>
  <si>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</si>
  <si>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</si>
  <si>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</si>
  <si>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</si>
  <si>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</si>
  <si>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</si>
  <si>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</si>
  <si>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</si>
  <si>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</si>
  <si>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</si>
  <si>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</si>
  <si>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</si>
  <si>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</si>
  <si>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</si>
  <si>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</si>
  <si>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</si>
  <si>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</si>
  <si>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</si>
  <si>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</si>
  <si>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</si>
  <si>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</si>
  <si>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</si>
  <si>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</si>
  <si>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</si>
  <si>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</si>
  <si>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</si>
  <si>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</si>
  <si>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</si>
  <si>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</si>
  <si>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</si>
  <si>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</si>
  <si>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</si>
  <si>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</si>
  <si>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</si>
  <si>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</si>
  <si>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</si>
  <si>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</si>
  <si>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</si>
  <si>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</si>
  <si>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</si>
  <si>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</si>
  <si>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</si>
  <si>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</si>
  <si>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</si>
  <si>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</si>
  <si>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</si>
  <si>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</si>
  <si>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</si>
  <si>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</si>
  <si>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</si>
  <si>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</si>
  <si>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</si>
  <si>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</si>
  <si>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</si>
  <si>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</si>
  <si>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</si>
  <si>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</si>
  <si>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</si>
  <si>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</si>
  <si>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</si>
  <si>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</si>
  <si>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</si>
  <si>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</si>
  <si>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</si>
  <si>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</si>
  <si>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</si>
  <si>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</si>
  <si>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</si>
  <si>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</si>
  <si>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</si>
  <si>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</si>
  <si>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</si>
  <si>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</si>
  <si>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</si>
  <si>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</si>
  <si>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</si>
  <si>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</si>
  <si>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</si>
  <si>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</si>
  <si>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</si>
  <si>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</si>
  <si>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</si>
  <si>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</si>
  <si>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</si>
  <si>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</si>
  <si>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</si>
  <si>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</si>
  <si>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</si>
  <si>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</si>
  <si>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</si>
  <si>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</si>
  <si>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</si>
  <si>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 Magh</t>
  </si>
  <si>
    <t>(Mid-Feb, 2024)</t>
  </si>
  <si>
    <t>as on Magh End, 2080 (Mid-Feb,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</si>
  <si>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</si>
  <si>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</si>
  <si>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</si>
  <si>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</si>
  <si>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</si>
  <si>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</si>
  <si>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</si>
  <si>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</si>
  <si>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</si>
  <si>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</si>
  <si>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</si>
  <si>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</si>
  <si>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</si>
  <si>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</si>
  <si>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</si>
  <si>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</si>
  <si>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</si>
  <si>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</si>
  <si>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</si>
  <si>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</si>
  <si>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</si>
  <si>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</si>
  <si>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</si>
  <si>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</si>
  <si>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</si>
  <si>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</si>
  <si>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</si>
  <si>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</si>
  <si>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</si>
  <si>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</si>
  <si>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Poush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</si>
  <si>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</si>
  <si>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</si>
  <si>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</si>
  <si>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</si>
  <si>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</si>
  <si>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</si>
  <si>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</si>
  <si>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</si>
  <si>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</si>
  <si>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</si>
  <si>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</si>
  <si>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</si>
  <si>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</si>
  <si>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</si>
  <si>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</si>
  <si>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</si>
  <si>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</si>
  <si>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</si>
  <si>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</si>
  <si>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</si>
  <si>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</si>
  <si>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</si>
  <si>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</si>
  <si>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</si>
  <si>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</si>
  <si>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</si>
  <si>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</si>
  <si>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</si>
  <si>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</si>
  <si>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</si>
  <si>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</si>
  <si>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</si>
  <si>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</si>
  <si>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</si>
  <si>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</si>
  <si>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</si>
  <si>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</si>
  <si>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</si>
  <si>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</si>
  <si>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</si>
  <si>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</si>
  <si>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</si>
  <si>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</si>
  <si>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</si>
  <si>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</si>
  <si>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</si>
  <si>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</si>
  <si>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</si>
  <si>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</si>
  <si>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</si>
  <si>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</si>
  <si>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</si>
  <si>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</si>
  <si>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</si>
  <si>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</si>
  <si>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</si>
  <si>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</si>
  <si>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</si>
  <si>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</si>
  <si>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Magh,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</si>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</sst>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2DD6C68D-016B-48C1-B613-26CB528796EB}"/>
    <cellStyle name="Comma 2 2" xfId="6" xr:uid="{179A8F42-3F2A-4275-8621-06F84BC8F325}"/>
    <cellStyle name="Normal" xfId="0" builtinId="0"/>
    <cellStyle name="Normal 25" xfId="5" xr:uid="{6561AD39-A539-41C5-A5A9-439FEC396B2F}"/>
    <cellStyle name="Normal 3 3" xfId="4" xr:uid="{3721FEBC-96F9-4891-9C27-B0418ACE56A3}"/>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5308-4C0F-8D41-73E17D103F02}"/>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5308-4C0F-8D41-73E17D103F02}"/>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62-47F8-A65C-BD2CA305DBA7}"/>
                </c:ext>
              </c:extLst>
            </c:dLbl>
            <c:dLbl>
              <c:idx val="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62-47F8-A65C-BD2CA305DBA7}"/>
                </c:ext>
              </c:extLst>
            </c:dLbl>
            <c:dLbl>
              <c:idx val="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62-47F8-A65C-BD2CA305DBA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0"/>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strCache>
                  </c16:filteredLitCache>
                </c:ext>
              </c:extLst>
              <c:f/>
              <c:strCache>
                <c:ptCount val="12"/>
                <c:pt idx="0">
                  <c:v>2023 Mid Mar</c:v>
                </c:pt>
                <c:pt idx="1">
                  <c:v>2023 Mid Apr</c:v>
                </c:pt>
                <c:pt idx="2">
                  <c:v>2023 Mid May</c:v>
                </c:pt>
                <c:pt idx="3">
                  <c:v>2023 Mid June</c:v>
                </c:pt>
                <c:pt idx="4">
                  <c:v>2023 Mid July</c:v>
                </c:pt>
                <c:pt idx="5">
                  <c:v>2023 Mid Aug</c:v>
                </c:pt>
                <c:pt idx="6">
                  <c:v>2023 Mid Sep</c:v>
                </c:pt>
                <c:pt idx="7">
                  <c:v>2023 Mid Oct</c:v>
                </c:pt>
                <c:pt idx="8">
                  <c:v>2023 Mid Nov</c:v>
                </c:pt>
                <c:pt idx="9">
                  <c:v>2023 Mid Dec</c:v>
                </c:pt>
                <c:pt idx="10">
                  <c:v>2024 Mid Jan</c:v>
                </c:pt>
                <c:pt idx="11">
                  <c:v>2024 Mid Feb</c:v>
                </c:pt>
              </c:strCache>
            </c:strRef>
          </c:cat>
          <c:val>
            <c:numRef>
              <c:extLst>
                <c:ext xmlns:c16="http://schemas.microsoft.com/office/drawing/2014/chart" uri="{F5D05F6E-A05E-4728-AFD3-386EB277150F}">
                  <c16:filteredLitCache>
                    <c:numCache>
                      <c:formatCode>0</c:formatCode>
                      <c:ptCount val="10"/>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numCache>
                  </c16:filteredLitCache>
                </c:ext>
              </c:extLst>
              <c:f/>
              <c:numCache>
                <c:formatCode>0</c:formatCode>
                <c:ptCount val="12"/>
                <c:pt idx="0">
                  <c:v>5414.6548860723833</c:v>
                </c:pt>
                <c:pt idx="1">
                  <c:v>5485.4117926447652</c:v>
                </c:pt>
                <c:pt idx="2">
                  <c:v>5494.8741341501463</c:v>
                </c:pt>
                <c:pt idx="3">
                  <c:v>5568.6007361943102</c:v>
                </c:pt>
                <c:pt idx="4">
                  <c:v>5771.2381509137513</c:v>
                </c:pt>
                <c:pt idx="5">
                  <c:v>5611.5959402863064</c:v>
                </c:pt>
                <c:pt idx="6">
                  <c:v>5743.756964529668</c:v>
                </c:pt>
                <c:pt idx="7">
                  <c:v>5914.3466300454447</c:v>
                </c:pt>
                <c:pt idx="8">
                  <c:v>5912.7938203137037</c:v>
                </c:pt>
                <c:pt idx="9">
                  <c:v>6018.9611902204542</c:v>
                </c:pt>
                <c:pt idx="10">
                  <c:v>6131.0622743097583</c:v>
                </c:pt>
                <c:pt idx="11">
                  <c:v>6153.1591968008306</c:v>
                </c:pt>
              </c:numCache>
            </c:numRef>
          </c:val>
          <c:smooth val="0"/>
          <c:extLst>
            <c:ext xmlns:c16="http://schemas.microsoft.com/office/drawing/2014/chart" uri="{C3380CC4-5D6E-409C-BE32-E72D297353CC}">
              <c16:uniqueId val="{00000003-7C62-47F8-A65C-BD2CA305DBA7}"/>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0"/>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strCache>
                  </c16:filteredLitCache>
                </c:ext>
              </c:extLst>
              <c:f/>
              <c:strCache>
                <c:ptCount val="12"/>
                <c:pt idx="0">
                  <c:v>2023 Mid Mar</c:v>
                </c:pt>
                <c:pt idx="1">
                  <c:v>2023 Mid Apr</c:v>
                </c:pt>
                <c:pt idx="2">
                  <c:v>2023 Mid May</c:v>
                </c:pt>
                <c:pt idx="3">
                  <c:v>2023 Mid June</c:v>
                </c:pt>
                <c:pt idx="4">
                  <c:v>2023 Mid July</c:v>
                </c:pt>
                <c:pt idx="5">
                  <c:v>2023 Mid Aug</c:v>
                </c:pt>
                <c:pt idx="6">
                  <c:v>2023 Mid Sep</c:v>
                </c:pt>
                <c:pt idx="7">
                  <c:v>2023 Mid Oct</c:v>
                </c:pt>
                <c:pt idx="8">
                  <c:v>2023 Mid Nov</c:v>
                </c:pt>
                <c:pt idx="9">
                  <c:v>2023 Mid Dec</c:v>
                </c:pt>
                <c:pt idx="10">
                  <c:v>2024 Mid Jan</c:v>
                </c:pt>
                <c:pt idx="11">
                  <c:v>2024 Mid Feb</c:v>
                </c:pt>
              </c:strCache>
            </c:strRef>
          </c:cat>
          <c:val>
            <c:numRef>
              <c:extLst>
                <c:ext xmlns:c16="http://schemas.microsoft.com/office/drawing/2014/chart" uri="{F5D05F6E-A05E-4728-AFD3-386EB277150F}">
                  <c16:filteredLitCache>
                    <c:numCache>
                      <c:formatCode>0</c:formatCode>
                      <c:ptCount val="10"/>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numCache>
                  </c16:filteredLitCache>
                </c:ext>
              </c:extLst>
              <c:f/>
              <c:numCache>
                <c:formatCode>0</c:formatCode>
                <c:ptCount val="12"/>
                <c:pt idx="0">
                  <c:v>4855.4232702655918</c:v>
                </c:pt>
                <c:pt idx="1">
                  <c:v>4889.0467259640718</c:v>
                </c:pt>
                <c:pt idx="2">
                  <c:v>4879.1308206952781</c:v>
                </c:pt>
                <c:pt idx="3">
                  <c:v>4858.0775175173258</c:v>
                </c:pt>
                <c:pt idx="4">
                  <c:v>4878.2046121455105</c:v>
                </c:pt>
                <c:pt idx="5">
                  <c:v>4861.5747975022832</c:v>
                </c:pt>
                <c:pt idx="6">
                  <c:v>4912.1166189999703</c:v>
                </c:pt>
                <c:pt idx="7">
                  <c:v>4999.2694369426217</c:v>
                </c:pt>
                <c:pt idx="8">
                  <c:v>4981.7849779148546</c:v>
                </c:pt>
                <c:pt idx="9">
                  <c:v>4997.721838605873</c:v>
                </c:pt>
                <c:pt idx="10">
                  <c:v>5083.7828579947609</c:v>
                </c:pt>
                <c:pt idx="11">
                  <c:v>5089.8667098817868</c:v>
                </c:pt>
              </c:numCache>
            </c:numRef>
          </c:val>
          <c:smooth val="0"/>
          <c:extLst>
            <c:ext xmlns:c16="http://schemas.microsoft.com/office/drawing/2014/chart" uri="{C3380CC4-5D6E-409C-BE32-E72D297353CC}">
              <c16:uniqueId val="{00000004-7C62-47F8-A65C-BD2CA305DBA7}"/>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400"/>
          <c:min val="4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45272FD8-D478-4A8A-ADCF-A538771FF2BC}"/>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7A5975F2-7E9E-49F1-91DB-37CE6D150A21}"/>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786F8662-F5D7-4E1D-B6BE-45C272ABADBC}"/>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4634D27-22A1-4445-939F-AA539E5438C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C5A02E2D-C407-44FB-B236-0C26F2D01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8467</xdr:colOff>
      <xdr:row>9</xdr:row>
      <xdr:rowOff>80434</xdr:rowOff>
    </xdr:from>
    <xdr:to>
      <xdr:col>14</xdr:col>
      <xdr:colOff>110067</xdr:colOff>
      <xdr:row>32</xdr:row>
      <xdr:rowOff>59266</xdr:rowOff>
    </xdr:to>
    <xdr:graphicFrame macro="">
      <xdr:nvGraphicFramePr>
        <xdr:cNvPr id="7" name="Chart 6">
          <a:extLst>
            <a:ext uri="{FF2B5EF4-FFF2-40B4-BE49-F238E27FC236}">
              <a16:creationId xmlns:a16="http://schemas.microsoft.com/office/drawing/2014/main" id="{3FEC56B9-F9AB-4489-B9B2-6D719A9DC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gh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762B6-3CDC-4A5E-BB0A-36D2B3F85533}">
  <sheetPr codeName="Sheet84">
    <tabColor theme="0"/>
  </sheetPr>
  <dimension ref="C2:P57"/>
  <sheetViews>
    <sheetView tabSelected="1" view="pageBreakPreview" topLeftCell="A13" zoomScaleNormal="100" zoomScaleSheetLayoutView="100" workbookViewId="0">
      <selection activeCell="N38" sqref="N38"/>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919</v>
      </c>
      <c r="E47" s="10"/>
      <c r="F47" s="10"/>
      <c r="G47" s="10"/>
      <c r="H47" s="10"/>
      <c r="I47" s="10"/>
      <c r="J47" s="10"/>
      <c r="K47" s="10"/>
      <c r="L47" s="10"/>
      <c r="M47" s="10"/>
      <c r="N47" s="10"/>
      <c r="O47" s="7"/>
    </row>
    <row r="48" spans="3:15" ht="15.7" x14ac:dyDescent="0.55000000000000004">
      <c r="C48" s="5"/>
      <c r="D48" s="10" t="s">
        <v>920</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B5A3-9CD0-41FD-BBCD-09F146C76FA2}">
  <sheetPr codeName="Sheet56"/>
  <dimension ref="C2:S50"/>
  <sheetViews>
    <sheetView zoomScaleNormal="100" zoomScaleSheetLayoutView="80" workbookViewId="0">
      <selection activeCell="N38" sqref="N38"/>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8322-DC03-4C2B-9D5D-81EA52F8D2E9}">
  <sheetPr codeName="Sheet59"/>
  <dimension ref="B2:U37"/>
  <sheetViews>
    <sheetView view="pageBreakPreview" topLeftCell="A13" zoomScaleNormal="100" zoomScaleSheetLayoutView="100" workbookViewId="0">
      <selection activeCell="N38" sqref="N38"/>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28F2-A92C-4004-8A68-CC885A34FF45}">
  <sheetPr codeName="Sheet61"/>
  <dimension ref="B2:G50"/>
  <sheetViews>
    <sheetView view="pageBreakPreview" zoomScale="90" zoomScaleNormal="100" zoomScaleSheetLayoutView="90" workbookViewId="0">
      <selection activeCell="N38" sqref="N38"/>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921</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101.14865503601294</v>
      </c>
      <c r="E6" s="68">
        <v>10.950624976188243</v>
      </c>
      <c r="F6" s="68">
        <v>2.2433338514903811</v>
      </c>
      <c r="G6" s="68">
        <v>114.34261386369155</v>
      </c>
    </row>
    <row r="7" spans="2:7" x14ac:dyDescent="0.55000000000000004">
      <c r="B7" s="66">
        <v>2</v>
      </c>
      <c r="C7" s="67" t="s">
        <v>715</v>
      </c>
      <c r="D7" s="68">
        <v>83.607148048016882</v>
      </c>
      <c r="E7" s="68">
        <v>9.2100779755488702</v>
      </c>
      <c r="F7" s="68">
        <v>1.7664902775272817</v>
      </c>
      <c r="G7" s="68">
        <v>94.583716301093062</v>
      </c>
    </row>
    <row r="8" spans="2:7" x14ac:dyDescent="0.55000000000000004">
      <c r="B8" s="66">
        <v>3</v>
      </c>
      <c r="C8" s="67" t="s">
        <v>922</v>
      </c>
      <c r="D8" s="68">
        <v>82.657696257305076</v>
      </c>
      <c r="E8" s="68">
        <v>84.105500787177618</v>
      </c>
      <c r="F8" s="68">
        <v>78.743976352592199</v>
      </c>
      <c r="G8" s="68">
        <v>82.719568063965028</v>
      </c>
    </row>
    <row r="9" spans="2:7" x14ac:dyDescent="0.55000000000000004">
      <c r="B9" s="66">
        <v>4</v>
      </c>
      <c r="C9" s="67" t="s">
        <v>923</v>
      </c>
      <c r="D9" s="68">
        <v>79.812196</v>
      </c>
      <c r="E9" s="68">
        <v>82.444006000000002</v>
      </c>
      <c r="F9" s="68">
        <v>77.158741000000006</v>
      </c>
      <c r="G9" s="68">
        <v>80.008240550691838</v>
      </c>
    </row>
    <row r="10" spans="2:7" x14ac:dyDescent="0.55000000000000004">
      <c r="B10" s="66">
        <v>5</v>
      </c>
      <c r="C10" s="67" t="s">
        <v>924</v>
      </c>
      <c r="D10" s="68">
        <v>58.07398885324401</v>
      </c>
      <c r="E10" s="68">
        <v>68.288031203987558</v>
      </c>
      <c r="F10" s="68">
        <v>72.755696582837388</v>
      </c>
      <c r="G10" s="68">
        <v>59.340236967826918</v>
      </c>
    </row>
    <row r="11" spans="2:7" x14ac:dyDescent="0.55000000000000004">
      <c r="B11" s="66">
        <v>6</v>
      </c>
      <c r="C11" s="67" t="s">
        <v>925</v>
      </c>
      <c r="D11" s="68">
        <v>27.681987730461628</v>
      </c>
      <c r="E11" s="68">
        <v>24.09656033557744</v>
      </c>
      <c r="F11" s="68">
        <v>18.054534466205695</v>
      </c>
      <c r="G11" s="68">
        <v>27.149725430907871</v>
      </c>
    </row>
    <row r="12" spans="2:7" x14ac:dyDescent="0.55000000000000004">
      <c r="B12" s="66">
        <v>7</v>
      </c>
      <c r="C12" s="67" t="s">
        <v>926</v>
      </c>
      <c r="D12" s="68">
        <v>6.9995097971977964</v>
      </c>
      <c r="E12" s="68">
        <v>1.4817359590749315</v>
      </c>
      <c r="F12" s="68">
        <v>1.0801617613999697</v>
      </c>
      <c r="G12" s="68">
        <v>6.3549369354996594</v>
      </c>
    </row>
    <row r="13" spans="2:7" x14ac:dyDescent="0.55000000000000004">
      <c r="B13" s="66">
        <v>8</v>
      </c>
      <c r="C13" s="67" t="s">
        <v>927</v>
      </c>
      <c r="D13" s="68">
        <v>6.4578861008663502</v>
      </c>
      <c r="E13" s="68">
        <v>6.0852969981544103</v>
      </c>
      <c r="F13" s="68">
        <v>7.2902235668160982</v>
      </c>
      <c r="G13" s="68">
        <v>6.4385330998633989</v>
      </c>
    </row>
    <row r="14" spans="2:7" x14ac:dyDescent="0.55000000000000004">
      <c r="B14" s="66">
        <v>9</v>
      </c>
      <c r="C14" s="67" t="s">
        <v>928</v>
      </c>
      <c r="D14" s="68">
        <v>3.6322237185045738</v>
      </c>
      <c r="E14" s="68">
        <v>3.6107317991235637</v>
      </c>
      <c r="F14" s="68">
        <v>9.177625943047838</v>
      </c>
      <c r="G14" s="68">
        <v>3.732935603828333</v>
      </c>
    </row>
    <row r="15" spans="2:7" x14ac:dyDescent="0.55000000000000004">
      <c r="B15" s="66">
        <v>10</v>
      </c>
      <c r="C15" s="67" t="s">
        <v>929</v>
      </c>
      <c r="D15" s="68">
        <v>4.2639802389036809</v>
      </c>
      <c r="E15" s="68">
        <v>3.6856607958185768</v>
      </c>
      <c r="F15" s="68">
        <v>8.6278950015889269</v>
      </c>
      <c r="G15" s="68">
        <v>4.2891689915539484</v>
      </c>
    </row>
    <row r="16" spans="2:7" x14ac:dyDescent="0.55000000000000004">
      <c r="B16" s="66">
        <v>11</v>
      </c>
      <c r="C16" s="67" t="s">
        <v>930</v>
      </c>
      <c r="D16" s="68">
        <v>6.3163780646067993</v>
      </c>
      <c r="E16" s="68">
        <v>11.179466988567169</v>
      </c>
      <c r="F16" s="68">
        <v>7.0582242804638389</v>
      </c>
      <c r="G16" s="68">
        <v>6.80029311454145</v>
      </c>
    </row>
    <row r="17" spans="2:7" x14ac:dyDescent="0.55000000000000004">
      <c r="B17" s="63" t="s">
        <v>105</v>
      </c>
      <c r="C17" s="64"/>
      <c r="D17" s="69"/>
      <c r="E17" s="69"/>
      <c r="F17" s="69"/>
      <c r="G17" s="70"/>
    </row>
    <row r="18" spans="2:7" x14ac:dyDescent="0.55000000000000004">
      <c r="B18" s="66">
        <v>1</v>
      </c>
      <c r="C18" s="71" t="s">
        <v>688</v>
      </c>
      <c r="D18" s="68">
        <v>6.9425980540253338</v>
      </c>
      <c r="E18" s="68">
        <v>6.3958880113295811</v>
      </c>
      <c r="F18" s="68">
        <v>8.0551977387333444</v>
      </c>
      <c r="G18" s="68">
        <v>6.9120680180706229</v>
      </c>
    </row>
    <row r="19" spans="2:7" ht="21" customHeight="1" x14ac:dyDescent="0.55000000000000004">
      <c r="B19" s="66">
        <v>2</v>
      </c>
      <c r="C19" s="71" t="s">
        <v>931</v>
      </c>
      <c r="D19" s="68">
        <v>18.733705258159901</v>
      </c>
      <c r="E19" s="68">
        <v>16.226295856210822</v>
      </c>
      <c r="F19" s="68">
        <v>18.663028964879217</v>
      </c>
      <c r="G19" s="68">
        <v>18.492183312748992</v>
      </c>
    </row>
    <row r="20" spans="2:7" x14ac:dyDescent="0.55000000000000004">
      <c r="B20" s="66">
        <v>3</v>
      </c>
      <c r="C20" s="71" t="s">
        <v>689</v>
      </c>
      <c r="D20" s="68">
        <v>26.601695350736364</v>
      </c>
      <c r="E20" s="68">
        <v>24.975362007954089</v>
      </c>
      <c r="F20" s="68">
        <v>35.568939544613357</v>
      </c>
      <c r="G20" s="68">
        <v>26.621872919305645</v>
      </c>
    </row>
    <row r="21" spans="2:7" x14ac:dyDescent="0.55000000000000004">
      <c r="B21" s="72" t="s">
        <v>932</v>
      </c>
      <c r="C21" s="73"/>
      <c r="D21" s="69"/>
      <c r="E21" s="69"/>
      <c r="F21" s="69"/>
      <c r="G21" s="70"/>
    </row>
    <row r="22" spans="2:7" x14ac:dyDescent="0.55000000000000004">
      <c r="B22" s="66">
        <v>1</v>
      </c>
      <c r="C22" s="71" t="s">
        <v>933</v>
      </c>
      <c r="D22" s="74">
        <v>9.5195569653121943</v>
      </c>
      <c r="E22" s="74">
        <v>9.6878860026408038</v>
      </c>
      <c r="F22" s="74">
        <v>13.237734170743082</v>
      </c>
      <c r="G22" s="74">
        <v>9.6007854392639747</v>
      </c>
    </row>
    <row r="23" spans="2:7" x14ac:dyDescent="0.55000000000000004">
      <c r="B23" s="66">
        <v>2</v>
      </c>
      <c r="C23" s="71" t="s">
        <v>691</v>
      </c>
      <c r="D23" s="74">
        <v>12.281639801616855</v>
      </c>
      <c r="E23" s="74">
        <v>12.588296463076723</v>
      </c>
      <c r="F23" s="74">
        <v>15.277350010521298</v>
      </c>
      <c r="G23" s="74">
        <v>12.361175486982592</v>
      </c>
    </row>
    <row r="24" spans="2:7" x14ac:dyDescent="0.55000000000000004">
      <c r="B24" s="63" t="s">
        <v>106</v>
      </c>
      <c r="C24" s="64"/>
      <c r="D24" s="69"/>
      <c r="E24" s="69"/>
      <c r="F24" s="69"/>
      <c r="G24" s="70"/>
    </row>
    <row r="25" spans="2:7" x14ac:dyDescent="0.55000000000000004">
      <c r="B25" s="75">
        <v>1</v>
      </c>
      <c r="C25" s="76" t="s">
        <v>934</v>
      </c>
      <c r="D25" s="77">
        <v>20</v>
      </c>
      <c r="E25" s="77">
        <v>17</v>
      </c>
      <c r="F25" s="77">
        <v>17</v>
      </c>
      <c r="G25" s="77">
        <v>54</v>
      </c>
    </row>
    <row r="26" spans="2:7" x14ac:dyDescent="0.55000000000000004">
      <c r="B26" s="75">
        <v>2</v>
      </c>
      <c r="C26" s="76" t="s">
        <v>935</v>
      </c>
      <c r="D26" s="77">
        <v>5036</v>
      </c>
      <c r="E26" s="77">
        <v>1134</v>
      </c>
      <c r="F26" s="77">
        <v>288</v>
      </c>
      <c r="G26" s="77">
        <v>6458</v>
      </c>
    </row>
    <row r="27" spans="2:7" x14ac:dyDescent="0.55000000000000004">
      <c r="B27" s="75">
        <v>3</v>
      </c>
      <c r="C27" s="76" t="s">
        <v>936</v>
      </c>
      <c r="D27" s="77">
        <v>46368298</v>
      </c>
      <c r="E27" s="77">
        <v>6864807</v>
      </c>
      <c r="F27" s="77">
        <v>844368</v>
      </c>
      <c r="G27" s="77">
        <v>54077473</v>
      </c>
    </row>
    <row r="28" spans="2:7" x14ac:dyDescent="0.55000000000000004">
      <c r="B28" s="75">
        <v>4</v>
      </c>
      <c r="C28" s="76" t="s">
        <v>937</v>
      </c>
      <c r="D28" s="77">
        <v>1540263</v>
      </c>
      <c r="E28" s="77">
        <v>289096</v>
      </c>
      <c r="F28" s="77">
        <v>42300</v>
      </c>
      <c r="G28" s="77">
        <v>1871659</v>
      </c>
    </row>
    <row r="29" spans="2:7" x14ac:dyDescent="0.55000000000000004">
      <c r="B29" s="75">
        <v>5</v>
      </c>
      <c r="C29" s="76" t="s">
        <v>938</v>
      </c>
      <c r="D29" s="77">
        <v>1196</v>
      </c>
      <c r="E29" s="77">
        <v>17</v>
      </c>
      <c r="F29" s="77">
        <v>0</v>
      </c>
      <c r="G29" s="77">
        <v>1213</v>
      </c>
    </row>
    <row r="30" spans="2:7" x14ac:dyDescent="0.55000000000000004">
      <c r="B30" s="75">
        <v>6</v>
      </c>
      <c r="C30" s="76" t="s">
        <v>939</v>
      </c>
      <c r="D30" s="77">
        <v>302967</v>
      </c>
      <c r="E30" s="77">
        <v>1522</v>
      </c>
      <c r="F30" s="77">
        <v>0</v>
      </c>
      <c r="G30" s="77">
        <v>304489</v>
      </c>
    </row>
    <row r="31" spans="2:7" x14ac:dyDescent="0.55000000000000004">
      <c r="B31" s="75">
        <v>7</v>
      </c>
      <c r="C31" s="76" t="s">
        <v>940</v>
      </c>
      <c r="D31" s="77">
        <v>20218210</v>
      </c>
      <c r="E31" s="77">
        <v>3108604</v>
      </c>
      <c r="F31" s="77">
        <v>179214</v>
      </c>
      <c r="G31" s="77">
        <v>23506028</v>
      </c>
    </row>
    <row r="32" spans="2:7" x14ac:dyDescent="0.55000000000000004">
      <c r="B32" s="75">
        <v>8</v>
      </c>
      <c r="C32" s="76" t="s">
        <v>941</v>
      </c>
      <c r="D32" s="77">
        <v>1282055</v>
      </c>
      <c r="E32" s="77">
        <v>538587</v>
      </c>
      <c r="F32" s="77">
        <v>15207</v>
      </c>
      <c r="G32" s="77">
        <v>1835849</v>
      </c>
    </row>
    <row r="33" spans="2:7" x14ac:dyDescent="0.55000000000000004">
      <c r="B33" s="75">
        <v>9</v>
      </c>
      <c r="C33" s="76" t="s">
        <v>942</v>
      </c>
      <c r="D33" s="77">
        <v>4686</v>
      </c>
      <c r="E33" s="77">
        <v>348</v>
      </c>
      <c r="F33" s="77">
        <v>44</v>
      </c>
      <c r="G33" s="77">
        <v>5078</v>
      </c>
    </row>
    <row r="34" spans="2:7" x14ac:dyDescent="0.55000000000000004">
      <c r="B34" s="75">
        <v>10</v>
      </c>
      <c r="C34" s="76" t="s">
        <v>943</v>
      </c>
      <c r="D34" s="77">
        <v>11483486</v>
      </c>
      <c r="E34" s="77">
        <v>983590</v>
      </c>
      <c r="F34" s="77">
        <v>57045</v>
      </c>
      <c r="G34" s="77">
        <v>12524121</v>
      </c>
    </row>
    <row r="35" spans="2:7" x14ac:dyDescent="0.55000000000000004">
      <c r="B35" s="75">
        <v>11</v>
      </c>
      <c r="C35" s="76" t="s">
        <v>944</v>
      </c>
      <c r="D35" s="77">
        <v>281273</v>
      </c>
      <c r="E35" s="77">
        <v>1672</v>
      </c>
      <c r="F35" s="77">
        <v>0</v>
      </c>
      <c r="G35" s="77">
        <v>282945</v>
      </c>
    </row>
    <row r="36" spans="2:7" x14ac:dyDescent="0.55000000000000004">
      <c r="B36" s="75">
        <v>12</v>
      </c>
      <c r="C36" s="76" t="s">
        <v>945</v>
      </c>
      <c r="D36" s="77">
        <v>157375</v>
      </c>
      <c r="E36" s="77">
        <v>1717</v>
      </c>
      <c r="F36" s="77">
        <v>0</v>
      </c>
      <c r="G36" s="77">
        <v>159092</v>
      </c>
    </row>
    <row r="37" spans="2:7" x14ac:dyDescent="0.55000000000000004">
      <c r="B37" s="64" t="s">
        <v>107</v>
      </c>
      <c r="C37" s="64"/>
      <c r="D37" s="78"/>
      <c r="E37" s="78"/>
      <c r="F37" s="78"/>
      <c r="G37" s="78"/>
    </row>
    <row r="38" spans="2:7" x14ac:dyDescent="0.55000000000000004">
      <c r="B38" s="79">
        <v>1</v>
      </c>
      <c r="C38" s="80" t="s">
        <v>946</v>
      </c>
      <c r="D38" s="81">
        <v>7.01</v>
      </c>
      <c r="E38" s="82"/>
      <c r="F38" s="82"/>
      <c r="G38" s="82"/>
    </row>
    <row r="39" spans="2:7" x14ac:dyDescent="0.55000000000000004">
      <c r="B39" s="75"/>
      <c r="C39" s="83" t="s">
        <v>108</v>
      </c>
      <c r="D39" s="84">
        <v>4.4153770024778876</v>
      </c>
      <c r="E39" s="85"/>
      <c r="F39" s="85"/>
      <c r="G39" s="85"/>
    </row>
    <row r="40" spans="2:7" x14ac:dyDescent="0.55000000000000004">
      <c r="B40" s="86"/>
      <c r="C40" s="83" t="s">
        <v>109</v>
      </c>
      <c r="D40" s="84">
        <v>9.514497401513097</v>
      </c>
      <c r="E40" s="85"/>
      <c r="F40" s="85"/>
      <c r="G40" s="85"/>
    </row>
    <row r="41" spans="2:7" x14ac:dyDescent="0.55000000000000004">
      <c r="B41" s="87"/>
      <c r="C41" s="83" t="s">
        <v>110</v>
      </c>
      <c r="D41" s="84">
        <v>1.8270896151745626</v>
      </c>
      <c r="E41" s="85"/>
      <c r="F41" s="85"/>
      <c r="G41" s="85"/>
    </row>
    <row r="42" spans="2:7" x14ac:dyDescent="0.55000000000000004">
      <c r="B42" s="79">
        <v>2</v>
      </c>
      <c r="C42" s="80" t="s">
        <v>947</v>
      </c>
      <c r="D42" s="81">
        <v>11.08</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948</v>
      </c>
      <c r="C45" s="92"/>
      <c r="D45" s="92"/>
      <c r="E45" s="92"/>
      <c r="F45" s="92"/>
      <c r="G45" s="92"/>
    </row>
    <row r="46" spans="2:7" ht="33.6" customHeight="1" x14ac:dyDescent="0.55000000000000004">
      <c r="B46" s="94" t="s">
        <v>949</v>
      </c>
      <c r="C46" s="94"/>
      <c r="D46" s="94"/>
      <c r="E46" s="94"/>
      <c r="F46" s="94"/>
      <c r="G46" s="94"/>
    </row>
    <row r="47" spans="2:7" x14ac:dyDescent="0.55000000000000004">
      <c r="B47" s="95" t="s">
        <v>950</v>
      </c>
      <c r="C47" s="92"/>
      <c r="D47" s="92"/>
      <c r="E47" s="92"/>
      <c r="F47" s="92"/>
      <c r="G47" s="92"/>
    </row>
    <row r="48" spans="2:7" x14ac:dyDescent="0.55000000000000004">
      <c r="B48" s="95" t="s">
        <v>951</v>
      </c>
      <c r="C48" s="92"/>
      <c r="D48" s="92"/>
      <c r="E48" s="92"/>
      <c r="F48" s="92"/>
      <c r="G48" s="92"/>
    </row>
    <row r="49" spans="2:7" x14ac:dyDescent="0.55000000000000004">
      <c r="B49" s="95" t="s">
        <v>952</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0FD7-1D0E-4F6E-8F55-23B5BCF7F678}">
  <sheetPr codeName="Sheet63"/>
  <dimension ref="B2:AI62"/>
  <sheetViews>
    <sheetView workbookViewId="0">
      <pane xSplit="3" ySplit="6" topLeftCell="D52"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81</v>
      </c>
      <c r="H4" s="111" t="s">
        <v>83</v>
      </c>
      <c r="I4" s="112" t="s">
        <v>118</v>
      </c>
      <c r="J4" s="112"/>
      <c r="K4" s="112"/>
      <c r="L4" s="102" t="str">
        <f>$D4</f>
        <v xml:space="preserve">Mid-July </v>
      </c>
      <c r="M4" s="102"/>
      <c r="N4" s="102"/>
      <c r="O4" s="111" t="str">
        <f>$G4</f>
        <v>Mid-Jan</v>
      </c>
      <c r="P4" s="113" t="str">
        <f>$H4</f>
        <v>Mid-Feb</v>
      </c>
      <c r="Q4" s="112" t="s">
        <v>118</v>
      </c>
      <c r="R4" s="112"/>
      <c r="S4" s="112"/>
      <c r="T4" s="102" t="str">
        <f>$D4</f>
        <v xml:space="preserve">Mid-July </v>
      </c>
      <c r="U4" s="102"/>
      <c r="V4" s="102"/>
      <c r="W4" s="111" t="str">
        <f>$G4</f>
        <v>Mid-Jan</v>
      </c>
      <c r="X4" s="113" t="str">
        <f>$H4</f>
        <v>Mid-Feb</v>
      </c>
      <c r="Y4" s="112" t="s">
        <v>118</v>
      </c>
      <c r="Z4" s="112"/>
      <c r="AA4" s="112"/>
      <c r="AB4" s="102" t="str">
        <f>$D4</f>
        <v xml:space="preserve">Mid-July </v>
      </c>
      <c r="AC4" s="102"/>
      <c r="AD4" s="102"/>
      <c r="AE4" s="111" t="str">
        <f>$G4</f>
        <v>Mid-Jan</v>
      </c>
      <c r="AF4" s="113" t="str">
        <f>$H4</f>
        <v>Mid-Feb</v>
      </c>
      <c r="AG4" s="112" t="s">
        <v>118</v>
      </c>
      <c r="AH4" s="112"/>
      <c r="AI4" s="112"/>
    </row>
    <row r="5" spans="2:35" x14ac:dyDescent="0.55000000000000004">
      <c r="B5" s="114"/>
      <c r="C5" s="115"/>
      <c r="D5" s="111">
        <v>2021</v>
      </c>
      <c r="E5" s="111">
        <v>2022</v>
      </c>
      <c r="F5" s="111">
        <v>2023</v>
      </c>
      <c r="G5" s="111">
        <v>2024</v>
      </c>
      <c r="H5" s="111">
        <v>2024</v>
      </c>
      <c r="I5" s="112"/>
      <c r="J5" s="112"/>
      <c r="K5" s="112"/>
      <c r="L5" s="111">
        <f>$D5</f>
        <v>2021</v>
      </c>
      <c r="M5" s="111">
        <f>$E5</f>
        <v>2022</v>
      </c>
      <c r="N5" s="111">
        <f>$F5</f>
        <v>2023</v>
      </c>
      <c r="O5" s="111">
        <f>$G5</f>
        <v>2024</v>
      </c>
      <c r="P5" s="111">
        <f>$H5</f>
        <v>2024</v>
      </c>
      <c r="Q5" s="112"/>
      <c r="R5" s="112"/>
      <c r="S5" s="112"/>
      <c r="T5" s="111">
        <f>L5</f>
        <v>2021</v>
      </c>
      <c r="U5" s="111">
        <f>M5</f>
        <v>2022</v>
      </c>
      <c r="V5" s="111">
        <f>N5</f>
        <v>2023</v>
      </c>
      <c r="W5" s="111">
        <f>O5</f>
        <v>2024</v>
      </c>
      <c r="X5" s="111">
        <f>P5</f>
        <v>2024</v>
      </c>
      <c r="Y5" s="112"/>
      <c r="Z5" s="112"/>
      <c r="AA5" s="112"/>
      <c r="AB5" s="111">
        <f>T5</f>
        <v>2021</v>
      </c>
      <c r="AC5" s="111">
        <f>U5</f>
        <v>2022</v>
      </c>
      <c r="AD5" s="111">
        <f>V5</f>
        <v>2023</v>
      </c>
      <c r="AE5" s="111">
        <f>W5</f>
        <v>2024</v>
      </c>
      <c r="AF5" s="111">
        <f>X5</f>
        <v>2024</v>
      </c>
      <c r="AG5" s="112"/>
      <c r="AH5" s="112"/>
      <c r="AI5" s="112"/>
    </row>
    <row r="6" spans="2:35" x14ac:dyDescent="0.55000000000000004">
      <c r="B6" s="36"/>
      <c r="D6" s="111">
        <v>1</v>
      </c>
      <c r="E6" s="111">
        <v>2</v>
      </c>
      <c r="F6" s="111">
        <v>3</v>
      </c>
      <c r="G6" s="111">
        <v>4</v>
      </c>
      <c r="H6" s="111">
        <v>5</v>
      </c>
      <c r="I6" s="116" t="s">
        <v>953</v>
      </c>
      <c r="J6" s="116" t="s">
        <v>954</v>
      </c>
      <c r="K6" s="116" t="s">
        <v>955</v>
      </c>
      <c r="L6" s="117">
        <v>1</v>
      </c>
      <c r="M6" s="117">
        <v>2</v>
      </c>
      <c r="N6" s="117">
        <v>3</v>
      </c>
      <c r="O6" s="117">
        <v>4</v>
      </c>
      <c r="P6" s="117">
        <v>5</v>
      </c>
      <c r="Q6" s="116" t="s">
        <v>953</v>
      </c>
      <c r="R6" s="116" t="s">
        <v>954</v>
      </c>
      <c r="S6" s="116" t="s">
        <v>955</v>
      </c>
      <c r="T6" s="117">
        <v>1</v>
      </c>
      <c r="U6" s="117">
        <v>2</v>
      </c>
      <c r="V6" s="117">
        <v>3</v>
      </c>
      <c r="W6" s="117">
        <v>4</v>
      </c>
      <c r="X6" s="117">
        <v>5</v>
      </c>
      <c r="Y6" s="116" t="s">
        <v>953</v>
      </c>
      <c r="Z6" s="116" t="s">
        <v>954</v>
      </c>
      <c r="AA6" s="116" t="s">
        <v>955</v>
      </c>
      <c r="AB6" s="117">
        <v>1</v>
      </c>
      <c r="AC6" s="117">
        <v>2</v>
      </c>
      <c r="AD6" s="117">
        <v>3</v>
      </c>
      <c r="AE6" s="117">
        <v>4</v>
      </c>
      <c r="AF6" s="117">
        <v>5</v>
      </c>
      <c r="AG6" s="116" t="s">
        <v>953</v>
      </c>
      <c r="AH6" s="116" t="s">
        <v>954</v>
      </c>
      <c r="AI6" s="116" t="s">
        <v>955</v>
      </c>
    </row>
    <row r="7" spans="2:35" x14ac:dyDescent="0.55000000000000004">
      <c r="B7" s="118">
        <v>1</v>
      </c>
      <c r="C7" s="119" t="s">
        <v>297</v>
      </c>
      <c r="D7" s="120">
        <v>558524.97526254598</v>
      </c>
      <c r="E7" s="120">
        <v>618798.36853197217</v>
      </c>
      <c r="F7" s="120">
        <v>683127.47496912419</v>
      </c>
      <c r="G7" s="120">
        <v>719246.58057186916</v>
      </c>
      <c r="H7" s="120">
        <v>719555.87211833533</v>
      </c>
      <c r="I7" s="120">
        <v>10.791530538288544</v>
      </c>
      <c r="J7" s="120">
        <v>10.395810607866569</v>
      </c>
      <c r="K7" s="120">
        <v>4.3002157371430094E-2</v>
      </c>
      <c r="L7" s="120">
        <v>500572.88425916067</v>
      </c>
      <c r="M7" s="120">
        <v>553625.694856663</v>
      </c>
      <c r="N7" s="120">
        <v>611311.94073775818</v>
      </c>
      <c r="O7" s="120">
        <v>643572.98831923294</v>
      </c>
      <c r="P7" s="120">
        <v>643853.15390328923</v>
      </c>
      <c r="Q7" s="120">
        <v>10.598418784912729</v>
      </c>
      <c r="R7" s="120">
        <v>10.419719752355514</v>
      </c>
      <c r="S7" s="120">
        <v>4.3532837633231125E-2</v>
      </c>
      <c r="T7" s="120">
        <v>41688.424254236008</v>
      </c>
      <c r="U7" s="120">
        <v>47311.863569260677</v>
      </c>
      <c r="V7" s="120">
        <v>52784.401768457188</v>
      </c>
      <c r="W7" s="120">
        <v>57334.407571701282</v>
      </c>
      <c r="X7" s="120">
        <v>57369.696713899131</v>
      </c>
      <c r="Y7" s="120">
        <v>13.489210531753942</v>
      </c>
      <c r="Z7" s="120">
        <v>11.566947032608779</v>
      </c>
      <c r="AA7" s="120">
        <v>6.1549676176064771E-2</v>
      </c>
      <c r="AB7" s="120">
        <v>16263.666749149279</v>
      </c>
      <c r="AC7" s="120">
        <v>17860.810106048422</v>
      </c>
      <c r="AD7" s="120">
        <v>19031.132462908849</v>
      </c>
      <c r="AE7" s="120">
        <v>18339.184680934835</v>
      </c>
      <c r="AF7" s="120">
        <v>18333.021501146988</v>
      </c>
      <c r="AG7" s="120">
        <v>9.8203153171635602</v>
      </c>
      <c r="AH7" s="120">
        <v>6.5524595464127673</v>
      </c>
      <c r="AI7" s="120">
        <v>-3.3606618260706433E-2</v>
      </c>
    </row>
    <row r="8" spans="2:35" x14ac:dyDescent="0.55000000000000004">
      <c r="B8" s="121" t="s">
        <v>119</v>
      </c>
      <c r="C8" s="122" t="s">
        <v>120</v>
      </c>
      <c r="D8" s="120">
        <v>365819.73992336995</v>
      </c>
      <c r="E8" s="120">
        <v>407789.21434583998</v>
      </c>
      <c r="F8" s="120">
        <v>425051.95972585992</v>
      </c>
      <c r="G8" s="120">
        <v>436023.54243682773</v>
      </c>
      <c r="H8" s="120">
        <v>436411.89667602803</v>
      </c>
      <c r="I8" s="120">
        <v>11.472719988063403</v>
      </c>
      <c r="J8" s="120">
        <v>4.2332520755145975</v>
      </c>
      <c r="K8" s="120">
        <v>8.906726389814601E-2</v>
      </c>
      <c r="L8" s="120">
        <v>320629.07761774992</v>
      </c>
      <c r="M8" s="120">
        <v>356095.44779492996</v>
      </c>
      <c r="N8" s="120">
        <v>369857.33091807994</v>
      </c>
      <c r="O8" s="120">
        <v>378640.94121131802</v>
      </c>
      <c r="P8" s="120">
        <v>379020.46478731802</v>
      </c>
      <c r="Q8" s="120">
        <v>11.061495245750173</v>
      </c>
      <c r="R8" s="120">
        <v>3.8646613452568599</v>
      </c>
      <c r="S8" s="120">
        <v>0.10023310600957291</v>
      </c>
      <c r="T8" s="120">
        <v>32232.124685120001</v>
      </c>
      <c r="U8" s="120">
        <v>36993.57073082</v>
      </c>
      <c r="V8" s="120">
        <v>40206.941109970001</v>
      </c>
      <c r="W8" s="120">
        <v>42166.31913769972</v>
      </c>
      <c r="X8" s="120">
        <v>42175.149797700004</v>
      </c>
      <c r="Y8" s="120">
        <v>14.772361711228196</v>
      </c>
      <c r="Z8" s="120">
        <v>8.6862941740113921</v>
      </c>
      <c r="AA8" s="120">
        <v>2.0942449283856135E-2</v>
      </c>
      <c r="AB8" s="120">
        <v>12958.537620499999</v>
      </c>
      <c r="AC8" s="120">
        <v>14700.195820090001</v>
      </c>
      <c r="AD8" s="120">
        <v>14987.687697810001</v>
      </c>
      <c r="AE8" s="120">
        <v>15216.282087809999</v>
      </c>
      <c r="AF8" s="120">
        <v>15216.28209101</v>
      </c>
      <c r="AG8" s="120">
        <v>13.440237244322638</v>
      </c>
      <c r="AH8" s="120">
        <v>1.9557010072416841</v>
      </c>
      <c r="AI8" s="120">
        <v>2.1030110985975625E-8</v>
      </c>
    </row>
    <row r="9" spans="2:35" x14ac:dyDescent="0.55000000000000004">
      <c r="B9" s="121" t="s">
        <v>119</v>
      </c>
      <c r="C9" s="122" t="s">
        <v>121</v>
      </c>
      <c r="D9" s="120">
        <v>105951.43586843189</v>
      </c>
      <c r="E9" s="120">
        <v>120965.43882151647</v>
      </c>
      <c r="F9" s="120">
        <v>138150.65619207415</v>
      </c>
      <c r="G9" s="120">
        <v>147696.88056346236</v>
      </c>
      <c r="H9" s="120">
        <v>147824.2120279067</v>
      </c>
      <c r="I9" s="120">
        <v>14.170646041766371</v>
      </c>
      <c r="J9" s="120">
        <v>14.206716842415076</v>
      </c>
      <c r="K9" s="120">
        <v>8.6211343095787818E-2</v>
      </c>
      <c r="L9" s="120">
        <v>96910.10301078709</v>
      </c>
      <c r="M9" s="120">
        <v>110434.2745527236</v>
      </c>
      <c r="N9" s="120">
        <v>126034.82727177783</v>
      </c>
      <c r="O9" s="120">
        <v>134637.41112695364</v>
      </c>
      <c r="P9" s="120">
        <v>134730.81817179028</v>
      </c>
      <c r="Q9" s="120">
        <v>13.955378357642575</v>
      </c>
      <c r="R9" s="120">
        <v>14.126549734888883</v>
      </c>
      <c r="S9" s="120">
        <v>6.9376738645510194E-2</v>
      </c>
      <c r="T9" s="120">
        <v>6134.7876596453088</v>
      </c>
      <c r="U9" s="120">
        <v>7072.1375928581838</v>
      </c>
      <c r="V9" s="120">
        <v>8340.849975140376</v>
      </c>
      <c r="W9" s="120">
        <v>9273.8712511221856</v>
      </c>
      <c r="X9" s="120">
        <v>9290.7247927509216</v>
      </c>
      <c r="Y9" s="120">
        <v>15.279256352730375</v>
      </c>
      <c r="Z9" s="120">
        <v>17.939588499570551</v>
      </c>
      <c r="AA9" s="120">
        <v>0.18173146005986407</v>
      </c>
      <c r="AB9" s="120">
        <v>2906.5451979994818</v>
      </c>
      <c r="AC9" s="120">
        <v>3459.0266759346846</v>
      </c>
      <c r="AD9" s="120">
        <v>3774.9789451559568</v>
      </c>
      <c r="AE9" s="120">
        <v>3785.5981853865333</v>
      </c>
      <c r="AF9" s="120">
        <v>3802.6690633654912</v>
      </c>
      <c r="AG9" s="120">
        <v>19.0081846418719</v>
      </c>
      <c r="AH9" s="120">
        <v>9.1341379764264712</v>
      </c>
      <c r="AI9" s="120">
        <v>0.45094268178953456</v>
      </c>
    </row>
    <row r="10" spans="2:35" x14ac:dyDescent="0.55000000000000004">
      <c r="B10" s="121"/>
      <c r="C10" s="122" t="s">
        <v>122</v>
      </c>
      <c r="D10" s="120">
        <v>12331.439759245553</v>
      </c>
      <c r="E10" s="120">
        <v>10266.528956128914</v>
      </c>
      <c r="F10" s="120">
        <v>-6632.9227895448012</v>
      </c>
      <c r="G10" s="120">
        <v>-23064.463656370663</v>
      </c>
      <c r="H10" s="120">
        <v>-28502.325541004524</v>
      </c>
      <c r="I10" s="120">
        <v>-16.745090949890614</v>
      </c>
      <c r="J10" s="120">
        <v>-164.60725740791955</v>
      </c>
      <c r="K10" s="120">
        <v>23.576797473596844</v>
      </c>
      <c r="L10" s="120">
        <v>15896.913762869492</v>
      </c>
      <c r="M10" s="120">
        <v>14956.317126344198</v>
      </c>
      <c r="N10" s="120">
        <v>-1179.5116888980249</v>
      </c>
      <c r="O10" s="120">
        <v>-16363.310401720164</v>
      </c>
      <c r="P10" s="120">
        <v>-21456.249259034194</v>
      </c>
      <c r="Q10" s="120">
        <v>-5.9168505947503478</v>
      </c>
      <c r="R10" s="120">
        <v>-107.88637790262163</v>
      </c>
      <c r="S10" s="120">
        <v>31.124135228643233</v>
      </c>
      <c r="T10" s="120">
        <v>505.20077772233356</v>
      </c>
      <c r="U10" s="120">
        <v>-281.77396994374737</v>
      </c>
      <c r="V10" s="120">
        <v>-354.95865567246335</v>
      </c>
      <c r="W10" s="120">
        <v>-586.27540680963978</v>
      </c>
      <c r="X10" s="120">
        <v>-764.5940405530107</v>
      </c>
      <c r="Y10" s="120">
        <v>-155.77465086536643</v>
      </c>
      <c r="Z10" s="120">
        <v>25.972834092278426</v>
      </c>
      <c r="AA10" s="120">
        <v>30.415506376727475</v>
      </c>
      <c r="AB10" s="120">
        <v>-4070.6747813462725</v>
      </c>
      <c r="AC10" s="120">
        <v>-4408.0142002715374</v>
      </c>
      <c r="AD10" s="120">
        <v>-5098.452444974313</v>
      </c>
      <c r="AE10" s="120">
        <v>-6114.8778478408594</v>
      </c>
      <c r="AF10" s="120">
        <v>-6281.4822414173213</v>
      </c>
      <c r="AG10" s="120">
        <v>8.2870638664407981</v>
      </c>
      <c r="AH10" s="120">
        <v>15.663249103422672</v>
      </c>
      <c r="AI10" s="120">
        <v>2.7245743532765543</v>
      </c>
    </row>
    <row r="11" spans="2:35" x14ac:dyDescent="0.55000000000000004">
      <c r="B11" s="121"/>
      <c r="C11" s="122" t="s">
        <v>123</v>
      </c>
      <c r="D11" s="120">
        <v>74422.356976253504</v>
      </c>
      <c r="E11" s="120">
        <v>79777.187789689197</v>
      </c>
      <c r="F11" s="120">
        <v>126557.78141626529</v>
      </c>
      <c r="G11" s="120">
        <v>158590.6229611095</v>
      </c>
      <c r="H11" s="120">
        <v>163822.09300402272</v>
      </c>
      <c r="I11" s="120">
        <v>7.1951911105748749</v>
      </c>
      <c r="J11" s="120">
        <v>58.639060767471996</v>
      </c>
      <c r="K11" s="120">
        <v>3.298725955692916</v>
      </c>
      <c r="L11" s="120">
        <v>67136.787174604062</v>
      </c>
      <c r="M11" s="120">
        <v>72139.656778249962</v>
      </c>
      <c r="N11" s="120">
        <v>116599.29378286924</v>
      </c>
      <c r="O11" s="120">
        <v>146657.94809757103</v>
      </c>
      <c r="P11" s="120">
        <v>151558.12426538419</v>
      </c>
      <c r="Q11" s="120">
        <v>7.451756055342404</v>
      </c>
      <c r="R11" s="120">
        <v>61.629953606909602</v>
      </c>
      <c r="S11" s="120">
        <v>3.3412278239111082</v>
      </c>
      <c r="T11" s="120">
        <v>2816.3111149032111</v>
      </c>
      <c r="U11" s="120">
        <v>3527.9292108843074</v>
      </c>
      <c r="V11" s="120">
        <v>4591.5693584916517</v>
      </c>
      <c r="W11" s="120">
        <v>6480.4925857170183</v>
      </c>
      <c r="X11" s="120">
        <v>6668.4161614015438</v>
      </c>
      <c r="Y11" s="120">
        <v>25.2677373680554</v>
      </c>
      <c r="Z11" s="120">
        <v>30.149135201631022</v>
      </c>
      <c r="AA11" s="120">
        <v>2.8998347455671647</v>
      </c>
      <c r="AB11" s="120">
        <v>4469.2586867462278</v>
      </c>
      <c r="AC11" s="120">
        <v>4109.6018005549231</v>
      </c>
      <c r="AD11" s="120">
        <v>5366.9182749044139</v>
      </c>
      <c r="AE11" s="120">
        <v>5452.1822778214646</v>
      </c>
      <c r="AF11" s="120">
        <v>5595.552577237012</v>
      </c>
      <c r="AG11" s="120">
        <v>-8.0473499387690879</v>
      </c>
      <c r="AH11" s="120">
        <v>30.594605885653309</v>
      </c>
      <c r="AI11" s="120">
        <v>2.6295947587583912</v>
      </c>
    </row>
    <row r="12" spans="2:35" x14ac:dyDescent="0.55000000000000004">
      <c r="B12" s="118">
        <v>2</v>
      </c>
      <c r="C12" s="119" t="s">
        <v>124</v>
      </c>
      <c r="D12" s="120">
        <v>275088.69843307143</v>
      </c>
      <c r="E12" s="120">
        <v>500433.52112003363</v>
      </c>
      <c r="F12" s="120">
        <v>255302.41597008263</v>
      </c>
      <c r="G12" s="120">
        <v>286257.59539440536</v>
      </c>
      <c r="H12" s="120">
        <v>283643.11325561762</v>
      </c>
      <c r="I12" s="120">
        <v>81.917150348431406</v>
      </c>
      <c r="J12" s="120">
        <v>-48.983750049620284</v>
      </c>
      <c r="K12" s="120">
        <v>-0.91333197122176468</v>
      </c>
      <c r="L12" s="120">
        <v>261003.7086344414</v>
      </c>
      <c r="M12" s="120">
        <v>462082.91668704082</v>
      </c>
      <c r="N12" s="120">
        <v>243416.26181876313</v>
      </c>
      <c r="O12" s="120">
        <v>272628.22433252103</v>
      </c>
      <c r="P12" s="120">
        <v>273208.29712796095</v>
      </c>
      <c r="Q12" s="120">
        <v>77.040747468545931</v>
      </c>
      <c r="R12" s="120">
        <v>-47.321951747542336</v>
      </c>
      <c r="S12" s="120">
        <v>0.21277063182292277</v>
      </c>
      <c r="T12" s="120">
        <v>9690.3983535799998</v>
      </c>
      <c r="U12" s="120">
        <v>26258.994687182847</v>
      </c>
      <c r="V12" s="120">
        <v>9339.8194643377865</v>
      </c>
      <c r="W12" s="120">
        <v>12632.924180066235</v>
      </c>
      <c r="X12" s="120">
        <v>9486.8952458366657</v>
      </c>
      <c r="Y12" s="120">
        <v>170.97951734338949</v>
      </c>
      <c r="Z12" s="120">
        <v>-64.431922944496421</v>
      </c>
      <c r="AA12" s="120">
        <v>-24.903410242845879</v>
      </c>
      <c r="AB12" s="120">
        <v>4394.5914450500004</v>
      </c>
      <c r="AC12" s="120">
        <v>12091.609745810001</v>
      </c>
      <c r="AD12" s="120">
        <v>2546.3346869817042</v>
      </c>
      <c r="AE12" s="120">
        <v>996.44688181814433</v>
      </c>
      <c r="AF12" s="120">
        <v>947.92088181999998</v>
      </c>
      <c r="AG12" s="120">
        <v>175.14752843361134</v>
      </c>
      <c r="AH12" s="120">
        <v>-78.941309383028496</v>
      </c>
      <c r="AI12" s="120">
        <v>-4.8699033419224991</v>
      </c>
    </row>
    <row r="13" spans="2:35" x14ac:dyDescent="0.55000000000000004">
      <c r="B13" s="121" t="s">
        <v>119</v>
      </c>
      <c r="C13" s="122" t="s">
        <v>125</v>
      </c>
      <c r="D13" s="120">
        <v>118779.10865616999</v>
      </c>
      <c r="E13" s="120">
        <v>259218.38730374005</v>
      </c>
      <c r="F13" s="120">
        <v>2022.3369107999999</v>
      </c>
      <c r="G13" s="120">
        <v>2041.7438590900001</v>
      </c>
      <c r="H13" s="120">
        <v>5093.2178590899994</v>
      </c>
      <c r="I13" s="120">
        <v>118.2356731216933</v>
      </c>
      <c r="J13" s="120">
        <v>-99.219832770415977</v>
      </c>
      <c r="K13" s="120">
        <v>149.45430037242934</v>
      </c>
      <c r="L13" s="120">
        <v>109435.94973830998</v>
      </c>
      <c r="M13" s="120">
        <v>229157.42567394004</v>
      </c>
      <c r="N13" s="120">
        <v>1673.8109107999999</v>
      </c>
      <c r="O13" s="120">
        <v>1693.21785909</v>
      </c>
      <c r="P13" s="120">
        <v>5093.2178590899994</v>
      </c>
      <c r="Q13" s="120">
        <v>109.39867221138526</v>
      </c>
      <c r="R13" s="120">
        <v>-99.269580330693003</v>
      </c>
      <c r="S13" s="120">
        <v>200.80109489438581</v>
      </c>
      <c r="T13" s="120">
        <v>7590.3983535800007</v>
      </c>
      <c r="U13" s="120">
        <v>20104.356941820002</v>
      </c>
      <c r="V13" s="120">
        <v>300</v>
      </c>
      <c r="W13" s="120">
        <v>300</v>
      </c>
      <c r="X13" s="120">
        <v>0</v>
      </c>
      <c r="Y13" s="120">
        <v>164.86563689161071</v>
      </c>
      <c r="Z13" s="120">
        <v>-98.507786143729092</v>
      </c>
      <c r="AA13" s="120">
        <v>-100</v>
      </c>
      <c r="AB13" s="120">
        <v>1752.7605642800002</v>
      </c>
      <c r="AC13" s="120">
        <v>9956.6046879799997</v>
      </c>
      <c r="AD13" s="120">
        <v>48.526000000000003</v>
      </c>
      <c r="AE13" s="120">
        <v>48.526000000000003</v>
      </c>
      <c r="AF13" s="120">
        <v>0</v>
      </c>
      <c r="AG13" s="120">
        <v>468.05275580067479</v>
      </c>
      <c r="AH13" s="120">
        <v>-99.512625021071869</v>
      </c>
      <c r="AI13" s="120">
        <v>-100</v>
      </c>
    </row>
    <row r="14" spans="2:35" x14ac:dyDescent="0.55000000000000004">
      <c r="B14" s="121"/>
      <c r="C14" s="122" t="s">
        <v>126</v>
      </c>
      <c r="D14" s="120">
        <v>28829.1467999835</v>
      </c>
      <c r="E14" s="120">
        <v>40169.598858290003</v>
      </c>
      <c r="F14" s="120">
        <v>18992.719769700001</v>
      </c>
      <c r="G14" s="120">
        <v>38290.049367200001</v>
      </c>
      <c r="H14" s="120">
        <v>27968.969312500001</v>
      </c>
      <c r="I14" s="120">
        <v>39.336759207570424</v>
      </c>
      <c r="J14" s="120">
        <v>-52.718672056690508</v>
      </c>
      <c r="K14" s="120">
        <v>-26.954992812156664</v>
      </c>
      <c r="L14" s="120">
        <v>26034.046799983502</v>
      </c>
      <c r="M14" s="120">
        <v>38481.79885829</v>
      </c>
      <c r="N14" s="120">
        <v>16192.719769700001</v>
      </c>
      <c r="O14" s="120">
        <v>35040.049367200001</v>
      </c>
      <c r="P14" s="120">
        <v>26518.969312500001</v>
      </c>
      <c r="Q14" s="120">
        <v>47.813358230247886</v>
      </c>
      <c r="R14" s="120">
        <v>-57.921094517098801</v>
      </c>
      <c r="S14" s="120">
        <v>-24.318116579699634</v>
      </c>
      <c r="T14" s="120">
        <v>1100</v>
      </c>
      <c r="U14" s="120">
        <v>500</v>
      </c>
      <c r="V14" s="120">
        <v>1250</v>
      </c>
      <c r="W14" s="120">
        <v>3250</v>
      </c>
      <c r="X14" s="120">
        <v>1450</v>
      </c>
      <c r="Y14" s="120">
        <v>-54.54545454545454</v>
      </c>
      <c r="Z14" s="120">
        <v>150</v>
      </c>
      <c r="AA14" s="120">
        <v>-55.384615384615387</v>
      </c>
      <c r="AB14" s="120">
        <v>1695.1</v>
      </c>
      <c r="AC14" s="120">
        <v>1187.8</v>
      </c>
      <c r="AD14" s="120">
        <v>1550</v>
      </c>
      <c r="AE14" s="120">
        <v>0</v>
      </c>
      <c r="AF14" s="120">
        <v>0</v>
      </c>
      <c r="AG14" s="120">
        <v>-29.927437909267891</v>
      </c>
      <c r="AH14" s="120">
        <v>30.493349048661393</v>
      </c>
      <c r="AI14" s="120">
        <v>0</v>
      </c>
    </row>
    <row r="15" spans="2:35" x14ac:dyDescent="0.55000000000000004">
      <c r="B15" s="121"/>
      <c r="C15" s="122" t="s">
        <v>127</v>
      </c>
      <c r="D15" s="120">
        <v>25778.835377609998</v>
      </c>
      <c r="E15" s="120">
        <v>58032.576221259995</v>
      </c>
      <c r="F15" s="120">
        <v>64404.083128674392</v>
      </c>
      <c r="G15" s="120">
        <v>59084.272254766387</v>
      </c>
      <c r="H15" s="120">
        <v>64110.401026972388</v>
      </c>
      <c r="I15" s="120">
        <v>125.11713726083889</v>
      </c>
      <c r="J15" s="120">
        <v>10.979190176086345</v>
      </c>
      <c r="K15" s="120">
        <v>8.5067118209288584</v>
      </c>
      <c r="L15" s="120">
        <v>25778.835377609998</v>
      </c>
      <c r="M15" s="120">
        <v>58032.576221259995</v>
      </c>
      <c r="N15" s="120">
        <v>64404.083128674392</v>
      </c>
      <c r="O15" s="120">
        <v>59084.272254766387</v>
      </c>
      <c r="P15" s="120">
        <v>64110.401026972388</v>
      </c>
      <c r="Q15" s="120">
        <v>125.11713726083889</v>
      </c>
      <c r="R15" s="120">
        <v>10.979190176086345</v>
      </c>
      <c r="S15" s="120">
        <v>8.5067118209288584</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10907.289709590001</v>
      </c>
      <c r="H16" s="120">
        <v>10582.139481549999</v>
      </c>
      <c r="I16" s="120">
        <v>375.71535600023861</v>
      </c>
      <c r="J16" s="120">
        <v>7.3010689738695813</v>
      </c>
      <c r="K16" s="120">
        <v>-2.9810359557436161</v>
      </c>
      <c r="L16" s="120">
        <v>1266.9781209600003</v>
      </c>
      <c r="M16" s="120">
        <v>5862.1042328799995</v>
      </c>
      <c r="N16" s="120">
        <v>6163.8783448000004</v>
      </c>
      <c r="O16" s="120">
        <v>9417.4931288000007</v>
      </c>
      <c r="P16" s="120">
        <v>10092.342900759999</v>
      </c>
      <c r="Q16" s="120">
        <v>362.68393557090252</v>
      </c>
      <c r="R16" s="120">
        <v>5.147880350325023</v>
      </c>
      <c r="S16" s="120">
        <v>7.1659173277887955</v>
      </c>
      <c r="T16" s="120">
        <v>0</v>
      </c>
      <c r="U16" s="120">
        <v>165.10524569</v>
      </c>
      <c r="V16" s="120">
        <v>303.38185500000003</v>
      </c>
      <c r="W16" s="120">
        <v>1489.79658079</v>
      </c>
      <c r="X16" s="120">
        <v>489.79658079000001</v>
      </c>
      <c r="Y16" s="120">
        <v>0</v>
      </c>
      <c r="Z16" s="120">
        <v>83.75058510837799</v>
      </c>
      <c r="AA16" s="120">
        <v>-67.123257825556706</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175934.24020375902</v>
      </c>
      <c r="H17" s="120">
        <v>175888.38557550526</v>
      </c>
      <c r="I17" s="120">
        <v>36.392945311463123</v>
      </c>
      <c r="J17" s="120">
        <v>19.294172456670729</v>
      </c>
      <c r="K17" s="120">
        <v>-2.6063504296069961E-2</v>
      </c>
      <c r="L17" s="120">
        <v>98487.898597577907</v>
      </c>
      <c r="M17" s="120">
        <v>130549.01170067085</v>
      </c>
      <c r="N17" s="120">
        <v>154981.76966478876</v>
      </c>
      <c r="O17" s="120">
        <v>167393.19172266466</v>
      </c>
      <c r="P17" s="120">
        <v>167393.36602863859</v>
      </c>
      <c r="Q17" s="120">
        <v>32.553352807429491</v>
      </c>
      <c r="R17" s="120">
        <v>18.715390982919534</v>
      </c>
      <c r="S17" s="120">
        <v>1.0412966748862829E-4</v>
      </c>
      <c r="T17" s="120">
        <v>1000</v>
      </c>
      <c r="U17" s="120">
        <v>5489.5324996728459</v>
      </c>
      <c r="V17" s="120">
        <v>7486.4376093377859</v>
      </c>
      <c r="W17" s="120">
        <v>7593.1275992762367</v>
      </c>
      <c r="X17" s="120">
        <v>7547.0986650466666</v>
      </c>
      <c r="Y17" s="120">
        <v>448.95324996728459</v>
      </c>
      <c r="Z17" s="120">
        <v>36.376596910282387</v>
      </c>
      <c r="AA17" s="120">
        <v>-0.60619202861752486</v>
      </c>
      <c r="AB17" s="120">
        <v>946.73088077</v>
      </c>
      <c r="AC17" s="120">
        <v>947.20505782999999</v>
      </c>
      <c r="AD17" s="120">
        <v>947.80868698170434</v>
      </c>
      <c r="AE17" s="120">
        <v>947.92088181814438</v>
      </c>
      <c r="AF17" s="120">
        <v>947.92088181999998</v>
      </c>
      <c r="AG17" s="120">
        <v>5.0085728651243319E-2</v>
      </c>
      <c r="AH17" s="120">
        <v>6.3727399544005636E-2</v>
      </c>
      <c r="AI17" s="120">
        <v>1.957545237019076E-10</v>
      </c>
    </row>
    <row r="18" spans="2:35" x14ac:dyDescent="0.55000000000000004">
      <c r="B18" s="118">
        <v>3</v>
      </c>
      <c r="C18" s="119" t="s">
        <v>130</v>
      </c>
      <c r="D18" s="120">
        <v>4740065.5531121586</v>
      </c>
      <c r="E18" s="120">
        <v>5159174.9909531372</v>
      </c>
      <c r="F18" s="120">
        <v>5771238.1509137517</v>
      </c>
      <c r="G18" s="120">
        <v>6131062.2743097581</v>
      </c>
      <c r="H18" s="120">
        <v>6153159.1968008308</v>
      </c>
      <c r="I18" s="120">
        <v>8.8418489817257111</v>
      </c>
      <c r="J18" s="120">
        <v>11.863585961590697</v>
      </c>
      <c r="K18" s="120">
        <v>0.36040936305055116</v>
      </c>
      <c r="L18" s="120">
        <v>4204913.0539668621</v>
      </c>
      <c r="M18" s="120">
        <v>4545156.7802254101</v>
      </c>
      <c r="N18" s="120">
        <v>5086243.7002381096</v>
      </c>
      <c r="O18" s="120">
        <v>5429688.2139245877</v>
      </c>
      <c r="P18" s="120">
        <v>5443148.0613240544</v>
      </c>
      <c r="Q18" s="120">
        <v>8.0915757803259769</v>
      </c>
      <c r="R18" s="120">
        <v>11.904692097020799</v>
      </c>
      <c r="S18" s="120">
        <v>0.24789355979868422</v>
      </c>
      <c r="T18" s="120">
        <v>445826.87204935699</v>
      </c>
      <c r="U18" s="120">
        <v>509489.96444124758</v>
      </c>
      <c r="V18" s="120">
        <v>571572.53078195185</v>
      </c>
      <c r="W18" s="120">
        <v>584036.04178982065</v>
      </c>
      <c r="X18" s="120">
        <v>589289.82385582628</v>
      </c>
      <c r="Y18" s="120">
        <v>14.279779076404017</v>
      </c>
      <c r="Z18" s="120">
        <v>12.185238311570982</v>
      </c>
      <c r="AA18" s="120">
        <v>0.89956469979233233</v>
      </c>
      <c r="AB18" s="120">
        <v>89325.627095939679</v>
      </c>
      <c r="AC18" s="120">
        <v>104528.24628648002</v>
      </c>
      <c r="AD18" s="120">
        <v>113421.91989369006</v>
      </c>
      <c r="AE18" s="120">
        <v>117338.0185953499</v>
      </c>
      <c r="AF18" s="120">
        <v>120721.31162095001</v>
      </c>
      <c r="AG18" s="120">
        <v>17.019325455406044</v>
      </c>
      <c r="AH18" s="120">
        <v>8.5083926337338536</v>
      </c>
      <c r="AI18" s="120">
        <v>2.8833732375076915</v>
      </c>
    </row>
    <row r="19" spans="2:35" x14ac:dyDescent="0.55000000000000004">
      <c r="B19" s="121"/>
      <c r="C19" s="122" t="s">
        <v>131</v>
      </c>
      <c r="D19" s="120">
        <v>490764.94219391485</v>
      </c>
      <c r="E19" s="120">
        <v>465414.62126372947</v>
      </c>
      <c r="F19" s="120">
        <v>454049.35196338507</v>
      </c>
      <c r="G19" s="120">
        <v>420716.06612639996</v>
      </c>
      <c r="H19" s="120">
        <v>391029.38649759017</v>
      </c>
      <c r="I19" s="120">
        <v>-5.1654710332118148</v>
      </c>
      <c r="J19" s="120">
        <v>-2.4419665350187216</v>
      </c>
      <c r="K19" s="120">
        <v>-7.0562267569526878</v>
      </c>
      <c r="L19" s="120">
        <v>475545.49486549443</v>
      </c>
      <c r="M19" s="120">
        <v>453604.71576952108</v>
      </c>
      <c r="N19" s="120">
        <v>441570.71393070667</v>
      </c>
      <c r="O19" s="120">
        <v>409599.13129983138</v>
      </c>
      <c r="P19" s="120">
        <v>380993.68182835908</v>
      </c>
      <c r="Q19" s="120">
        <v>-4.6138128387020441</v>
      </c>
      <c r="R19" s="120">
        <v>-2.6529710605850378</v>
      </c>
      <c r="S19" s="120">
        <v>-6.9837671238938137</v>
      </c>
      <c r="T19" s="120">
        <v>13929.356970180395</v>
      </c>
      <c r="U19" s="120">
        <v>9932.1548420483887</v>
      </c>
      <c r="V19" s="120">
        <v>11059.422882958304</v>
      </c>
      <c r="W19" s="120">
        <v>9673.4749148686042</v>
      </c>
      <c r="X19" s="120">
        <v>8731.7192232411016</v>
      </c>
      <c r="Y19" s="120">
        <v>-28.696243026071578</v>
      </c>
      <c r="Z19" s="120">
        <v>11.349682509353933</v>
      </c>
      <c r="AA19" s="120">
        <v>-9.7354435703345672</v>
      </c>
      <c r="AB19" s="120">
        <v>1290.0903582400001</v>
      </c>
      <c r="AC19" s="120">
        <v>1877.7506521599996</v>
      </c>
      <c r="AD19" s="120">
        <v>1419.2151497200982</v>
      </c>
      <c r="AE19" s="120">
        <v>1443.4599117</v>
      </c>
      <c r="AF19" s="120">
        <v>1303.98544599</v>
      </c>
      <c r="AG19" s="120">
        <v>45.551870856682655</v>
      </c>
      <c r="AH19" s="120">
        <v>-24.41940317860853</v>
      </c>
      <c r="AI19" s="120">
        <v>-9.6625105123797521</v>
      </c>
    </row>
    <row r="20" spans="2:35" x14ac:dyDescent="0.55000000000000004">
      <c r="B20" s="121"/>
      <c r="C20" s="122" t="s">
        <v>132</v>
      </c>
      <c r="D20" s="120">
        <v>1592151.6306949414</v>
      </c>
      <c r="E20" s="120">
        <v>1402181.5737415059</v>
      </c>
      <c r="F20" s="120">
        <v>1519064.4317869102</v>
      </c>
      <c r="G20" s="120">
        <v>1628514.0343638847</v>
      </c>
      <c r="H20" s="120">
        <v>1670565.8272580816</v>
      </c>
      <c r="I20" s="120">
        <v>-11.931656086708118</v>
      </c>
      <c r="J20" s="120">
        <v>8.3357861944741138</v>
      </c>
      <c r="K20" s="120">
        <v>2.5822186365512589</v>
      </c>
      <c r="L20" s="120">
        <v>1426355.4541990731</v>
      </c>
      <c r="M20" s="120">
        <v>1261714.8411597048</v>
      </c>
      <c r="N20" s="120">
        <v>1366476.1787443645</v>
      </c>
      <c r="O20" s="120">
        <v>1465123.4147259756</v>
      </c>
      <c r="P20" s="120">
        <v>1506771.5784865846</v>
      </c>
      <c r="Q20" s="120">
        <v>-11.542747816098705</v>
      </c>
      <c r="R20" s="120">
        <v>8.3030914884355607</v>
      </c>
      <c r="S20" s="120">
        <v>2.8426386024551054</v>
      </c>
      <c r="T20" s="120">
        <v>139863.7190613086</v>
      </c>
      <c r="U20" s="120">
        <v>120612.81228981107</v>
      </c>
      <c r="V20" s="120">
        <v>132842.95349202564</v>
      </c>
      <c r="W20" s="120">
        <v>141961.70139213908</v>
      </c>
      <c r="X20" s="120">
        <v>141998.57795683719</v>
      </c>
      <c r="Y20" s="120">
        <v>-13.764046101947983</v>
      </c>
      <c r="Z20" s="120">
        <v>10.140001688069191</v>
      </c>
      <c r="AA20" s="120">
        <v>2.5976417820072761E-2</v>
      </c>
      <c r="AB20" s="120">
        <v>25932.45743455967</v>
      </c>
      <c r="AC20" s="120">
        <v>19853.920291990013</v>
      </c>
      <c r="AD20" s="120">
        <v>19745.299550519961</v>
      </c>
      <c r="AE20" s="120">
        <v>21428.918245769994</v>
      </c>
      <c r="AF20" s="120">
        <v>21795.670814660003</v>
      </c>
      <c r="AG20" s="120">
        <v>-23.439880921076579</v>
      </c>
      <c r="AH20" s="120">
        <v>-0.54709971568624549</v>
      </c>
      <c r="AI20" s="120">
        <v>1.7114842881180259</v>
      </c>
    </row>
    <row r="21" spans="2:35" x14ac:dyDescent="0.55000000000000004">
      <c r="B21" s="121"/>
      <c r="C21" s="122" t="s">
        <v>133</v>
      </c>
      <c r="D21" s="120">
        <v>2213503.1991537395</v>
      </c>
      <c r="E21" s="120">
        <v>2835816.750499967</v>
      </c>
      <c r="F21" s="120">
        <v>3359257.3954143687</v>
      </c>
      <c r="G21" s="120">
        <v>3648302.9792304346</v>
      </c>
      <c r="H21" s="120">
        <v>3651299.2483892483</v>
      </c>
      <c r="I21" s="120">
        <v>28.114418428857423</v>
      </c>
      <c r="J21" s="120">
        <v>18.458197089854863</v>
      </c>
      <c r="K21" s="120">
        <v>8.2127750240901243E-2</v>
      </c>
      <c r="L21" s="120">
        <v>1919565.2252102494</v>
      </c>
      <c r="M21" s="120">
        <v>2436953.4395889267</v>
      </c>
      <c r="N21" s="120">
        <v>2898147.7284924984</v>
      </c>
      <c r="O21" s="120">
        <v>3170306.9389240649</v>
      </c>
      <c r="P21" s="120">
        <v>3161053.1983988984</v>
      </c>
      <c r="Q21" s="120">
        <v>26.953406301784195</v>
      </c>
      <c r="R21" s="120">
        <v>18.925034898548059</v>
      </c>
      <c r="S21" s="120">
        <v>-0.29188784251619193</v>
      </c>
      <c r="T21" s="120">
        <v>243409.02588243995</v>
      </c>
      <c r="U21" s="120">
        <v>327120.53096397012</v>
      </c>
      <c r="V21" s="120">
        <v>380584.37406561</v>
      </c>
      <c r="W21" s="120">
        <v>393219.87037625001</v>
      </c>
      <c r="X21" s="120">
        <v>402414.41879658995</v>
      </c>
      <c r="Y21" s="120">
        <v>34.391290453608974</v>
      </c>
      <c r="Z21" s="120">
        <v>16.343774860015902</v>
      </c>
      <c r="AA21" s="120">
        <v>2.3382715658652131</v>
      </c>
      <c r="AB21" s="120">
        <v>50528.948061049996</v>
      </c>
      <c r="AC21" s="120">
        <v>71742.779947069997</v>
      </c>
      <c r="AD21" s="120">
        <v>80525.292856259999</v>
      </c>
      <c r="AE21" s="120">
        <v>84776.169930119984</v>
      </c>
      <c r="AF21" s="120">
        <v>87831.631193759997</v>
      </c>
      <c r="AG21" s="120">
        <v>41.983521723802887</v>
      </c>
      <c r="AH21" s="120">
        <v>12.241667963897575</v>
      </c>
      <c r="AI21" s="120">
        <v>3.6041511030264761</v>
      </c>
    </row>
    <row r="22" spans="2:35" x14ac:dyDescent="0.55000000000000004">
      <c r="B22" s="121"/>
      <c r="C22" s="122" t="s">
        <v>134</v>
      </c>
      <c r="D22" s="120">
        <v>396692.51565183297</v>
      </c>
      <c r="E22" s="120">
        <v>391067.69793962582</v>
      </c>
      <c r="F22" s="120">
        <v>390784.71049537905</v>
      </c>
      <c r="G22" s="120">
        <v>386224.83460574405</v>
      </c>
      <c r="H22" s="120">
        <v>396173.19157331029</v>
      </c>
      <c r="I22" s="120">
        <v>-1.4179288719285823</v>
      </c>
      <c r="J22" s="120">
        <v>-7.2362776505887308E-2</v>
      </c>
      <c r="K22" s="120">
        <v>2.5757942204108764</v>
      </c>
      <c r="L22" s="120">
        <v>338330.15177251498</v>
      </c>
      <c r="M22" s="120">
        <v>329895.46572299785</v>
      </c>
      <c r="N22" s="120">
        <v>333863.5509726411</v>
      </c>
      <c r="O22" s="120">
        <v>338819.47323765117</v>
      </c>
      <c r="P22" s="120">
        <v>351512.30210182228</v>
      </c>
      <c r="Q22" s="120">
        <v>-2.4930340985950332</v>
      </c>
      <c r="R22" s="120">
        <v>1.202831097101261</v>
      </c>
      <c r="S22" s="120">
        <v>3.7461922547964877</v>
      </c>
      <c r="T22" s="120">
        <v>48417.365848548012</v>
      </c>
      <c r="U22" s="120">
        <v>51613.95923241799</v>
      </c>
      <c r="V22" s="120">
        <v>46811.171564547993</v>
      </c>
      <c r="W22" s="120">
        <v>38752.760244002988</v>
      </c>
      <c r="X22" s="120">
        <v>35860.03596152801</v>
      </c>
      <c r="Y22" s="120">
        <v>6.6021629385396254</v>
      </c>
      <c r="Z22" s="120">
        <v>-9.3052107206947916</v>
      </c>
      <c r="AA22" s="120">
        <v>-7.4645632059786688</v>
      </c>
      <c r="AB22" s="120">
        <v>9944.9980307700007</v>
      </c>
      <c r="AC22" s="120">
        <v>9558.272984209998</v>
      </c>
      <c r="AD22" s="120">
        <v>10109.98795819</v>
      </c>
      <c r="AE22" s="120">
        <v>8652.6011240899006</v>
      </c>
      <c r="AF22" s="120">
        <v>8800.8535099599994</v>
      </c>
      <c r="AG22" s="120">
        <v>-3.8886387444569479</v>
      </c>
      <c r="AH22" s="120">
        <v>5.7721198682169916</v>
      </c>
      <c r="AI22" s="120">
        <v>1.7133851860724914</v>
      </c>
    </row>
    <row r="23" spans="2:35" x14ac:dyDescent="0.55000000000000004">
      <c r="B23" s="121"/>
      <c r="C23" s="122" t="s">
        <v>135</v>
      </c>
      <c r="D23" s="120">
        <v>46953.265417730719</v>
      </c>
      <c r="E23" s="120">
        <v>64694.347508309162</v>
      </c>
      <c r="F23" s="120">
        <v>48082.261253708224</v>
      </c>
      <c r="G23" s="120">
        <v>47304.359983294176</v>
      </c>
      <c r="H23" s="120">
        <v>44091.543082600372</v>
      </c>
      <c r="I23" s="120">
        <v>37.78455434939562</v>
      </c>
      <c r="J23" s="120">
        <v>-25.677801685019435</v>
      </c>
      <c r="K23" s="120">
        <v>-6.7917986879611707</v>
      </c>
      <c r="L23" s="120">
        <v>45116.72791953072</v>
      </c>
      <c r="M23" s="120">
        <v>62988.317984259163</v>
      </c>
      <c r="N23" s="120">
        <v>46185.528097898226</v>
      </c>
      <c r="O23" s="120">
        <v>45839.255737064181</v>
      </c>
      <c r="P23" s="120">
        <v>42817.300508390377</v>
      </c>
      <c r="Q23" s="120">
        <v>39.611893168768461</v>
      </c>
      <c r="R23" s="120">
        <v>-26.676041564659609</v>
      </c>
      <c r="S23" s="120">
        <v>-6.5925050048976868</v>
      </c>
      <c r="T23" s="120">
        <v>207.40428688</v>
      </c>
      <c r="U23" s="120">
        <v>210.50711299999998</v>
      </c>
      <c r="V23" s="120">
        <v>274.60877681000005</v>
      </c>
      <c r="W23" s="120">
        <v>428.23486255999995</v>
      </c>
      <c r="X23" s="120">
        <v>285.07191763000003</v>
      </c>
      <c r="Y23" s="120">
        <v>1.4960279590533287</v>
      </c>
      <c r="Z23" s="120">
        <v>30.451067850614667</v>
      </c>
      <c r="AA23" s="120">
        <v>-33.430941160224052</v>
      </c>
      <c r="AB23" s="120">
        <v>1629.1332113199999</v>
      </c>
      <c r="AC23" s="120">
        <v>1495.5224110499998</v>
      </c>
      <c r="AD23" s="120">
        <v>1622.1243789999999</v>
      </c>
      <c r="AE23" s="120">
        <v>1036.8693836699999</v>
      </c>
      <c r="AF23" s="120">
        <v>989.17065658000001</v>
      </c>
      <c r="AG23" s="120">
        <v>-8.2013428577606806</v>
      </c>
      <c r="AH23" s="120">
        <v>8.4654009204123746</v>
      </c>
      <c r="AI23" s="120">
        <v>-4.6002638173354367</v>
      </c>
    </row>
    <row r="24" spans="2:35" x14ac:dyDescent="0.55000000000000004">
      <c r="B24" s="118">
        <v>4</v>
      </c>
      <c r="C24" s="119" t="s">
        <v>136</v>
      </c>
      <c r="D24" s="120">
        <v>3067.3046314116405</v>
      </c>
      <c r="E24" s="120">
        <v>2782.1919595238528</v>
      </c>
      <c r="F24" s="120">
        <v>3188.6412962380423</v>
      </c>
      <c r="G24" s="120">
        <v>7625.901755432712</v>
      </c>
      <c r="H24" s="120">
        <v>6020.0295093599616</v>
      </c>
      <c r="I24" s="120">
        <v>-9.2952186414093667</v>
      </c>
      <c r="J24" s="120">
        <v>14.608960942570967</v>
      </c>
      <c r="K24" s="120">
        <v>-21.058129222930553</v>
      </c>
      <c r="L24" s="120">
        <v>3002.8062474816402</v>
      </c>
      <c r="M24" s="120">
        <v>2739.968376853853</v>
      </c>
      <c r="N24" s="120">
        <v>3163.3163709880423</v>
      </c>
      <c r="O24" s="120">
        <v>7500.2220617027124</v>
      </c>
      <c r="P24" s="120">
        <v>5988.0876477399615</v>
      </c>
      <c r="Q24" s="120">
        <v>-8.7530745897515398</v>
      </c>
      <c r="R24" s="120">
        <v>15.450835042858973</v>
      </c>
      <c r="S24" s="120">
        <v>-20.161195248923924</v>
      </c>
      <c r="T24" s="120">
        <v>41.181522659999999</v>
      </c>
      <c r="U24" s="120">
        <v>41.811879380000008</v>
      </c>
      <c r="V24" s="120">
        <v>23.346382989999999</v>
      </c>
      <c r="W24" s="120">
        <v>124.87948478</v>
      </c>
      <c r="X24" s="120">
        <v>31.036727829999997</v>
      </c>
      <c r="Y24" s="120">
        <v>1.5306785161984315</v>
      </c>
      <c r="Z24" s="120">
        <v>-44.163277670873271</v>
      </c>
      <c r="AA24" s="120">
        <v>-75.146656086324072</v>
      </c>
      <c r="AB24" s="120">
        <v>23.31686127</v>
      </c>
      <c r="AC24" s="120">
        <v>0.41170328999999994</v>
      </c>
      <c r="AD24" s="120">
        <v>1.9785422599999998</v>
      </c>
      <c r="AE24" s="120">
        <v>0.80020894999999992</v>
      </c>
      <c r="AF24" s="120">
        <v>0.90513379000000005</v>
      </c>
      <c r="AG24" s="120">
        <v>-98.234310848134157</v>
      </c>
      <c r="AH24" s="120">
        <v>380.57479939011421</v>
      </c>
      <c r="AI24" s="120">
        <v>13.112180262417716</v>
      </c>
    </row>
    <row r="25" spans="2:35" x14ac:dyDescent="0.55000000000000004">
      <c r="B25" s="118">
        <v>5</v>
      </c>
      <c r="C25" s="119" t="s">
        <v>137</v>
      </c>
      <c r="D25" s="120">
        <v>418432.37315745902</v>
      </c>
      <c r="E25" s="120">
        <v>424125.6011237721</v>
      </c>
      <c r="F25" s="120">
        <v>502666.24329198722</v>
      </c>
      <c r="G25" s="120">
        <v>571138.98242844059</v>
      </c>
      <c r="H25" s="120">
        <v>573749.94094012072</v>
      </c>
      <c r="I25" s="120">
        <v>1.3606088657415316</v>
      </c>
      <c r="J25" s="120">
        <v>18.518250716323699</v>
      </c>
      <c r="K25" s="120">
        <v>0.45714941406704845</v>
      </c>
      <c r="L25" s="120">
        <v>383438.28507418226</v>
      </c>
      <c r="M25" s="120">
        <v>384228.32258525782</v>
      </c>
      <c r="N25" s="120">
        <v>453118.81700655608</v>
      </c>
      <c r="O25" s="120">
        <v>514491.37038636743</v>
      </c>
      <c r="P25" s="120">
        <v>515232.52260830003</v>
      </c>
      <c r="Q25" s="120">
        <v>0.20604033082474027</v>
      </c>
      <c r="R25" s="120">
        <v>17.929572176713211</v>
      </c>
      <c r="S25" s="120">
        <v>0.14405532621004635</v>
      </c>
      <c r="T25" s="120">
        <v>19405.850445224758</v>
      </c>
      <c r="U25" s="120">
        <v>23290.618684594338</v>
      </c>
      <c r="V25" s="120">
        <v>30450.901391315187</v>
      </c>
      <c r="W25" s="120">
        <v>34437.1143058335</v>
      </c>
      <c r="X25" s="120">
        <v>35497.409168453712</v>
      </c>
      <c r="Y25" s="120">
        <v>20.018541575051216</v>
      </c>
      <c r="Z25" s="120">
        <v>30.743205252237647</v>
      </c>
      <c r="AA25" s="120">
        <v>3.0789306363007363</v>
      </c>
      <c r="AB25" s="120">
        <v>15588.23763805202</v>
      </c>
      <c r="AC25" s="120">
        <v>16606.659853919926</v>
      </c>
      <c r="AD25" s="120">
        <v>19096.524894115995</v>
      </c>
      <c r="AE25" s="120">
        <v>22210.497736239708</v>
      </c>
      <c r="AF25" s="120">
        <v>23020.009163366984</v>
      </c>
      <c r="AG25" s="120">
        <v>6.5332736099805357</v>
      </c>
      <c r="AH25" s="120">
        <v>14.993171788295214</v>
      </c>
      <c r="AI25" s="120">
        <v>3.6447243854712763</v>
      </c>
    </row>
    <row r="26" spans="2:35" x14ac:dyDescent="0.55000000000000004">
      <c r="B26" s="118"/>
      <c r="C26" s="123" t="s">
        <v>138</v>
      </c>
      <c r="D26" s="120">
        <v>89593.667800028896</v>
      </c>
      <c r="E26" s="120">
        <v>110299.6487103231</v>
      </c>
      <c r="F26" s="120">
        <v>168123.61934694159</v>
      </c>
      <c r="G26" s="120">
        <v>218009.42499283768</v>
      </c>
      <c r="H26" s="120">
        <v>218312.98463167681</v>
      </c>
      <c r="I26" s="120">
        <v>23.110986991301111</v>
      </c>
      <c r="J26" s="120">
        <v>52.424437713741014</v>
      </c>
      <c r="K26" s="120">
        <v>0.13924152079622942</v>
      </c>
      <c r="L26" s="120">
        <v>77888.812253840049</v>
      </c>
      <c r="M26" s="120">
        <v>95408.523871954996</v>
      </c>
      <c r="N26" s="120">
        <v>147602.51871864594</v>
      </c>
      <c r="O26" s="120">
        <v>191564.33442744249</v>
      </c>
      <c r="P26" s="120">
        <v>191844.17985633793</v>
      </c>
      <c r="Q26" s="120">
        <v>22.493232482500972</v>
      </c>
      <c r="R26" s="120">
        <v>54.705798526700796</v>
      </c>
      <c r="S26" s="120">
        <v>0.14608430621068091</v>
      </c>
      <c r="T26" s="120">
        <v>6431.1152193738917</v>
      </c>
      <c r="U26" s="120">
        <v>9404.6635298251822</v>
      </c>
      <c r="V26" s="120">
        <v>13887.248336411163</v>
      </c>
      <c r="W26" s="120">
        <v>18117.373963930459</v>
      </c>
      <c r="X26" s="120">
        <v>18267.062122047242</v>
      </c>
      <c r="Y26" s="120">
        <v>46.236899962442031</v>
      </c>
      <c r="Z26" s="120">
        <v>47.663425622514588</v>
      </c>
      <c r="AA26" s="120">
        <v>0.82621332658250335</v>
      </c>
      <c r="AB26" s="120">
        <v>5273.7403268149437</v>
      </c>
      <c r="AC26" s="120">
        <v>5486.4613085429355</v>
      </c>
      <c r="AD26" s="120">
        <v>6633.8522918844965</v>
      </c>
      <c r="AE26" s="120">
        <v>8327.7166014647191</v>
      </c>
      <c r="AF26" s="120">
        <v>8201.7426532916543</v>
      </c>
      <c r="AG26" s="120">
        <v>4.0335884693902599</v>
      </c>
      <c r="AH26" s="120">
        <v>20.913133599520066</v>
      </c>
      <c r="AI26" s="120">
        <v>-1.5127069543998117</v>
      </c>
    </row>
    <row r="27" spans="2:35" x14ac:dyDescent="0.55000000000000004">
      <c r="B27" s="118"/>
      <c r="C27" s="123" t="s">
        <v>139</v>
      </c>
      <c r="D27" s="120">
        <v>20034.96804650651</v>
      </c>
      <c r="E27" s="120">
        <v>19628.117664182835</v>
      </c>
      <c r="F27" s="120">
        <v>28909.752858379288</v>
      </c>
      <c r="G27" s="120">
        <v>28468.914847414893</v>
      </c>
      <c r="H27" s="120">
        <v>29419.158077636268</v>
      </c>
      <c r="I27" s="120">
        <v>-2.0307014285187117</v>
      </c>
      <c r="J27" s="120">
        <v>47.287444231768973</v>
      </c>
      <c r="K27" s="120">
        <v>3.3378273647393986</v>
      </c>
      <c r="L27" s="120">
        <v>11630.620400346515</v>
      </c>
      <c r="M27" s="120">
        <v>10333.507412614535</v>
      </c>
      <c r="N27" s="120">
        <v>18049.428163163298</v>
      </c>
      <c r="O27" s="120">
        <v>15664.935191105422</v>
      </c>
      <c r="P27" s="120">
        <v>16399.009958218921</v>
      </c>
      <c r="Q27" s="120">
        <v>-11.152569193070171</v>
      </c>
      <c r="R27" s="120">
        <v>74.66894291022254</v>
      </c>
      <c r="S27" s="120">
        <v>4.6861015264864303</v>
      </c>
      <c r="T27" s="120">
        <v>1137.5216548399976</v>
      </c>
      <c r="U27" s="120">
        <v>1129.3615840582988</v>
      </c>
      <c r="V27" s="120">
        <v>1930.5933692459917</v>
      </c>
      <c r="W27" s="120">
        <v>2487.4547844594722</v>
      </c>
      <c r="X27" s="120">
        <v>3534.5711674873492</v>
      </c>
      <c r="Y27" s="120">
        <v>-0.71735520347931869</v>
      </c>
      <c r="Z27" s="120">
        <v>70.945549813064332</v>
      </c>
      <c r="AA27" s="120">
        <v>42.095896157381496</v>
      </c>
      <c r="AB27" s="120">
        <v>7266.82599132</v>
      </c>
      <c r="AC27" s="120">
        <v>8165.2486675099999</v>
      </c>
      <c r="AD27" s="120">
        <v>8929.7313259699986</v>
      </c>
      <c r="AE27" s="120">
        <v>10316.524871850001</v>
      </c>
      <c r="AF27" s="120">
        <v>9485.5769519299993</v>
      </c>
      <c r="AG27" s="120">
        <v>12.363343738561213</v>
      </c>
      <c r="AH27" s="120">
        <v>9.3626378030827109</v>
      </c>
      <c r="AI27" s="120">
        <v>-8.0545331906032853</v>
      </c>
    </row>
    <row r="28" spans="2:35" x14ac:dyDescent="0.55000000000000004">
      <c r="B28" s="118"/>
      <c r="C28" s="123" t="s">
        <v>140</v>
      </c>
      <c r="D28" s="120">
        <v>308803.73731092364</v>
      </c>
      <c r="E28" s="120">
        <v>294197.83474926616</v>
      </c>
      <c r="F28" s="120">
        <v>305632.87108666642</v>
      </c>
      <c r="G28" s="120">
        <v>324660.64258818794</v>
      </c>
      <c r="H28" s="120">
        <v>326017.79823080765</v>
      </c>
      <c r="I28" s="120">
        <v>-4.7298334822131078</v>
      </c>
      <c r="J28" s="120">
        <v>3.8868526504098568</v>
      </c>
      <c r="K28" s="120">
        <v>0.41802284126604139</v>
      </c>
      <c r="L28" s="120">
        <v>293918.8524199957</v>
      </c>
      <c r="M28" s="120">
        <v>278486.29130068829</v>
      </c>
      <c r="N28" s="120">
        <v>287466.87012474681</v>
      </c>
      <c r="O28" s="120">
        <v>307262.10076781944</v>
      </c>
      <c r="P28" s="120">
        <v>306989.33279374323</v>
      </c>
      <c r="Q28" s="120">
        <v>-5.2506196837129178</v>
      </c>
      <c r="R28" s="120">
        <v>3.2247830879265722</v>
      </c>
      <c r="S28" s="120">
        <v>-8.8773712538769978E-2</v>
      </c>
      <c r="T28" s="120">
        <v>11837.213571010872</v>
      </c>
      <c r="U28" s="120">
        <v>12756.593570710855</v>
      </c>
      <c r="V28" s="120">
        <v>14633.059685658036</v>
      </c>
      <c r="W28" s="120">
        <v>13832.285557443565</v>
      </c>
      <c r="X28" s="120">
        <v>13695.775878919128</v>
      </c>
      <c r="Y28" s="120">
        <v>7.7668616366906456</v>
      </c>
      <c r="Z28" s="120">
        <v>14.709774239853093</v>
      </c>
      <c r="AA28" s="120">
        <v>-0.98689170316453856</v>
      </c>
      <c r="AB28" s="120">
        <v>3047.6713199170786</v>
      </c>
      <c r="AC28" s="120">
        <v>2954.949877866994</v>
      </c>
      <c r="AD28" s="120">
        <v>3532.9412762614988</v>
      </c>
      <c r="AE28" s="120">
        <v>3566.2562629249833</v>
      </c>
      <c r="AF28" s="120">
        <v>5332.68955814533</v>
      </c>
      <c r="AG28" s="120">
        <v>-3.0423701349989183</v>
      </c>
      <c r="AH28" s="120">
        <v>19.560108370153579</v>
      </c>
      <c r="AI28" s="120">
        <v>49.53186661273601</v>
      </c>
    </row>
    <row r="29" spans="2:35" x14ac:dyDescent="0.55000000000000004">
      <c r="B29" s="118">
        <v>6</v>
      </c>
      <c r="C29" s="119" t="s">
        <v>141</v>
      </c>
      <c r="D29" s="120">
        <v>4050.1818805544644</v>
      </c>
      <c r="E29" s="120">
        <v>512.09945540815534</v>
      </c>
      <c r="F29" s="120">
        <v>471.01823273763029</v>
      </c>
      <c r="G29" s="120">
        <v>442.27791397695836</v>
      </c>
      <c r="H29" s="120">
        <v>1118.3388740919938</v>
      </c>
      <c r="I29" s="120">
        <v>-87.356136822723386</v>
      </c>
      <c r="J29" s="120">
        <v>-8.0221180156855176</v>
      </c>
      <c r="K29" s="120">
        <v>152.85885610608551</v>
      </c>
      <c r="L29" s="120">
        <v>3962.4138505844585</v>
      </c>
      <c r="M29" s="120">
        <v>516.09336441815049</v>
      </c>
      <c r="N29" s="120">
        <v>469.8493827176332</v>
      </c>
      <c r="O29" s="120">
        <v>455.60529738695533</v>
      </c>
      <c r="P29" s="120">
        <v>1133.9516975219976</v>
      </c>
      <c r="Q29" s="120">
        <v>-86.975278608466738</v>
      </c>
      <c r="R29" s="120">
        <v>-8.9603906751743008</v>
      </c>
      <c r="S29" s="120">
        <v>148.88905024273856</v>
      </c>
      <c r="T29" s="120">
        <v>76.075899970005921</v>
      </c>
      <c r="U29" s="120">
        <v>9.5099900048226122E-3</v>
      </c>
      <c r="V29" s="120">
        <v>0.1500000199971199</v>
      </c>
      <c r="W29" s="120">
        <v>5.7500050003051764E-2</v>
      </c>
      <c r="X29" s="120">
        <v>3.1000119996070864E-2</v>
      </c>
      <c r="Y29" s="120">
        <v>-99.987499339464165</v>
      </c>
      <c r="Z29" s="120">
        <v>1477.2889342791461</v>
      </c>
      <c r="AA29" s="120">
        <v>-46.086794716829701</v>
      </c>
      <c r="AB29" s="120">
        <v>11.692129999999999</v>
      </c>
      <c r="AC29" s="120">
        <v>-4.0034190000000001</v>
      </c>
      <c r="AD29" s="120">
        <v>1.01885</v>
      </c>
      <c r="AE29" s="120">
        <v>-13.384883460000003</v>
      </c>
      <c r="AF29" s="120">
        <v>-15.64382355</v>
      </c>
      <c r="AG29" s="120">
        <v>-134.24028812543139</v>
      </c>
      <c r="AH29" s="120">
        <v>-125.449497042403</v>
      </c>
      <c r="AI29" s="120">
        <v>16.876800584410901</v>
      </c>
    </row>
    <row r="30" spans="2:35" x14ac:dyDescent="0.55000000000000004">
      <c r="B30" s="118">
        <v>7</v>
      </c>
      <c r="C30" s="119" t="s">
        <v>142</v>
      </c>
      <c r="D30" s="120">
        <v>69757.42709896194</v>
      </c>
      <c r="E30" s="120">
        <v>79497.355631033744</v>
      </c>
      <c r="F30" s="120">
        <v>75002.028371357199</v>
      </c>
      <c r="G30" s="120">
        <v>30879.612181455293</v>
      </c>
      <c r="H30" s="120">
        <v>37406.072663369596</v>
      </c>
      <c r="I30" s="120">
        <v>13.962568485007591</v>
      </c>
      <c r="J30" s="120">
        <v>-5.654687786774236</v>
      </c>
      <c r="K30" s="120">
        <v>21.135176321397452</v>
      </c>
      <c r="L30" s="120">
        <v>63461.850534756159</v>
      </c>
      <c r="M30" s="120">
        <v>72201.048554339097</v>
      </c>
      <c r="N30" s="120">
        <v>68213.47571297118</v>
      </c>
      <c r="O30" s="120">
        <v>28452.346154538602</v>
      </c>
      <c r="P30" s="120">
        <v>34564.832847991136</v>
      </c>
      <c r="Q30" s="120">
        <v>13.770789767305541</v>
      </c>
      <c r="R30" s="120">
        <v>-5.5228738656985534</v>
      </c>
      <c r="S30" s="120">
        <v>21.483243104989057</v>
      </c>
      <c r="T30" s="120">
        <v>5224.1673279727493</v>
      </c>
      <c r="U30" s="120">
        <v>6339.6720771815208</v>
      </c>
      <c r="V30" s="120">
        <v>5715.3231215530886</v>
      </c>
      <c r="W30" s="120">
        <v>2145.0541139288016</v>
      </c>
      <c r="X30" s="120">
        <v>2544.5115296232507</v>
      </c>
      <c r="Y30" s="120">
        <v>21.352776034485206</v>
      </c>
      <c r="Z30" s="120">
        <v>-9.8482847066437529</v>
      </c>
      <c r="AA30" s="120">
        <v>18.62225354132525</v>
      </c>
      <c r="AB30" s="120">
        <v>1071.4092362330307</v>
      </c>
      <c r="AC30" s="120">
        <v>956.6349995131277</v>
      </c>
      <c r="AD30" s="120">
        <v>1073.2295368329351</v>
      </c>
      <c r="AE30" s="120">
        <v>282.21191298788938</v>
      </c>
      <c r="AF30" s="120">
        <v>296.72828575521254</v>
      </c>
      <c r="AG30" s="120">
        <v>-10.712455412783067</v>
      </c>
      <c r="AH30" s="120">
        <v>12.187985739508518</v>
      </c>
      <c r="AI30" s="120">
        <v>5.1437845460287512</v>
      </c>
    </row>
    <row r="31" spans="2:35" x14ac:dyDescent="0.55000000000000004">
      <c r="B31" s="124" t="s">
        <v>143</v>
      </c>
      <c r="C31" s="125"/>
      <c r="D31" s="120">
        <v>6068986.513576163</v>
      </c>
      <c r="E31" s="120">
        <v>6785324.1287748786</v>
      </c>
      <c r="F31" s="120">
        <v>7290995.9730452774</v>
      </c>
      <c r="G31" s="120">
        <v>7746653.2245553378</v>
      </c>
      <c r="H31" s="120">
        <v>7774652.5641617263</v>
      </c>
      <c r="I31" s="120">
        <v>11.803249415636156</v>
      </c>
      <c r="J31" s="120">
        <v>7.4524346173231404</v>
      </c>
      <c r="K31" s="120">
        <v>0.36143788542948307</v>
      </c>
      <c r="L31" s="120">
        <v>5420355.0025674682</v>
      </c>
      <c r="M31" s="120">
        <v>6020550.8246499803</v>
      </c>
      <c r="N31" s="120">
        <v>6465937.3612678628</v>
      </c>
      <c r="O31" s="120">
        <v>6896788.9704763368</v>
      </c>
      <c r="P31" s="120">
        <v>6917128.9071568586</v>
      </c>
      <c r="Q31" s="120">
        <v>11.07299838844903</v>
      </c>
      <c r="R31" s="120">
        <v>7.397770562692263</v>
      </c>
      <c r="S31" s="120">
        <v>0.29491893644408851</v>
      </c>
      <c r="T31" s="120">
        <v>521952.9698530006</v>
      </c>
      <c r="U31" s="120">
        <v>612732.93484883686</v>
      </c>
      <c r="V31" s="120">
        <v>669886.47291062505</v>
      </c>
      <c r="W31" s="120">
        <v>690710.47894618032</v>
      </c>
      <c r="X31" s="120">
        <v>694219.4042415889</v>
      </c>
      <c r="Y31" s="120">
        <v>17.39236487559462</v>
      </c>
      <c r="Z31" s="120">
        <v>9.3276425684361417</v>
      </c>
      <c r="AA31" s="120">
        <v>0.50801680333012467</v>
      </c>
      <c r="AB31" s="120">
        <v>126678.54115569401</v>
      </c>
      <c r="AC31" s="120">
        <v>152040.36927606151</v>
      </c>
      <c r="AD31" s="120">
        <v>155172.13886678955</v>
      </c>
      <c r="AE31" s="120">
        <v>159153.77513282048</v>
      </c>
      <c r="AF31" s="120">
        <v>163304.25276327919</v>
      </c>
      <c r="AG31" s="120">
        <v>20.020619032229455</v>
      </c>
      <c r="AH31" s="120">
        <v>2.0598276665861364</v>
      </c>
      <c r="AI31" s="120">
        <v>2.6078411441984084</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539188.06211667531</v>
      </c>
      <c r="H33" s="120">
        <v>500232.74369720207</v>
      </c>
      <c r="I33" s="120">
        <v>-1.8002760594795688</v>
      </c>
      <c r="J33" s="120">
        <v>4.699688825087021</v>
      </c>
      <c r="K33" s="120">
        <v>-7.2248109994400567</v>
      </c>
      <c r="L33" s="120">
        <v>447431.78494961082</v>
      </c>
      <c r="M33" s="120">
        <v>420837.94015054323</v>
      </c>
      <c r="N33" s="120">
        <v>450799.25214382139</v>
      </c>
      <c r="O33" s="120">
        <v>471540.17291194975</v>
      </c>
      <c r="P33" s="120">
        <v>428266.35018924449</v>
      </c>
      <c r="Q33" s="120">
        <v>-5.9436646419884003</v>
      </c>
      <c r="R33" s="120">
        <v>7.1194417458084498</v>
      </c>
      <c r="S33" s="120">
        <v>-9.1771232248298205</v>
      </c>
      <c r="T33" s="120">
        <v>55300.480101796209</v>
      </c>
      <c r="U33" s="120">
        <v>69497.109994179977</v>
      </c>
      <c r="V33" s="120">
        <v>64562.361852617607</v>
      </c>
      <c r="W33" s="120">
        <v>50727.316526497605</v>
      </c>
      <c r="X33" s="120">
        <v>51557.356514637606</v>
      </c>
      <c r="Y33" s="120">
        <v>25.671802245208081</v>
      </c>
      <c r="Z33" s="120">
        <v>-7.1006523033484843</v>
      </c>
      <c r="AA33" s="120">
        <v>1.6362781337081467</v>
      </c>
      <c r="AB33" s="120">
        <v>16607.307883679998</v>
      </c>
      <c r="AC33" s="120">
        <v>19654.976791409998</v>
      </c>
      <c r="AD33" s="120">
        <v>18596.357244669998</v>
      </c>
      <c r="AE33" s="120">
        <v>16920.572678228003</v>
      </c>
      <c r="AF33" s="120">
        <v>20409.036993320002</v>
      </c>
      <c r="AG33" s="120">
        <v>18.351372354124564</v>
      </c>
      <c r="AH33" s="120">
        <v>-5.3860127029132796</v>
      </c>
      <c r="AI33" s="120">
        <v>20.616703591721009</v>
      </c>
    </row>
    <row r="34" spans="2:35" x14ac:dyDescent="0.55000000000000004">
      <c r="B34" s="121"/>
      <c r="C34" s="122" t="s">
        <v>146</v>
      </c>
      <c r="D34" s="120">
        <v>116799.19483373898</v>
      </c>
      <c r="E34" s="120">
        <v>111630.7415028454</v>
      </c>
      <c r="F34" s="120">
        <v>102133.60142030151</v>
      </c>
      <c r="G34" s="120">
        <v>102968.38333850677</v>
      </c>
      <c r="H34" s="120">
        <v>93710.95434637992</v>
      </c>
      <c r="I34" s="120">
        <v>-4.4250761644810614</v>
      </c>
      <c r="J34" s="120">
        <v>-8.50763862596202</v>
      </c>
      <c r="K34" s="120">
        <v>-8.9905548596341589</v>
      </c>
      <c r="L34" s="120">
        <v>107226.97254281476</v>
      </c>
      <c r="M34" s="120">
        <v>102536.97160619539</v>
      </c>
      <c r="N34" s="120">
        <v>92853.206953431509</v>
      </c>
      <c r="O34" s="120">
        <v>94361.180946438762</v>
      </c>
      <c r="P34" s="120">
        <v>84886.941878039928</v>
      </c>
      <c r="Q34" s="120">
        <v>-4.3739003586496805</v>
      </c>
      <c r="R34" s="120">
        <v>-9.4441687725627954</v>
      </c>
      <c r="S34" s="120">
        <v>-10.040399000280209</v>
      </c>
      <c r="T34" s="120">
        <v>8134.4749430842003</v>
      </c>
      <c r="U34" s="120">
        <v>7505.3872590300007</v>
      </c>
      <c r="V34" s="120">
        <v>7574.1256791599999</v>
      </c>
      <c r="W34" s="120">
        <v>7120.0826443300002</v>
      </c>
      <c r="X34" s="120">
        <v>7413.1239861999993</v>
      </c>
      <c r="Y34" s="120">
        <v>-7.7335991376928366</v>
      </c>
      <c r="Z34" s="120">
        <v>0.91585440907526205</v>
      </c>
      <c r="AA34" s="120">
        <v>4.1157014111817825</v>
      </c>
      <c r="AB34" s="120">
        <v>1437.7473478400002</v>
      </c>
      <c r="AC34" s="120">
        <v>1588.3826376200002</v>
      </c>
      <c r="AD34" s="120">
        <v>1706.26878771</v>
      </c>
      <c r="AE34" s="120">
        <v>1487.1197477379999</v>
      </c>
      <c r="AF34" s="120">
        <v>1410.88848214</v>
      </c>
      <c r="AG34" s="120">
        <v>10.477173893334383</v>
      </c>
      <c r="AH34" s="120">
        <v>7.4217727704854521</v>
      </c>
      <c r="AI34" s="120">
        <v>-5.1261013589492315</v>
      </c>
    </row>
    <row r="35" spans="2:35" x14ac:dyDescent="0.55000000000000004">
      <c r="B35" s="121"/>
      <c r="C35" s="122" t="s">
        <v>147</v>
      </c>
      <c r="D35" s="120">
        <v>99422.33198762461</v>
      </c>
      <c r="E35" s="120">
        <v>108250.19529185951</v>
      </c>
      <c r="F35" s="120">
        <v>99262.110812418818</v>
      </c>
      <c r="G35" s="120">
        <v>98955.639784929459</v>
      </c>
      <c r="H35" s="120">
        <v>89346.918428106117</v>
      </c>
      <c r="I35" s="120">
        <v>8.8791553444287814</v>
      </c>
      <c r="J35" s="120">
        <v>-8.3030653711130977</v>
      </c>
      <c r="K35" s="120">
        <v>-9.7101300923393303</v>
      </c>
      <c r="L35" s="120">
        <v>89926.03083485461</v>
      </c>
      <c r="M35" s="120">
        <v>99279.350243529509</v>
      </c>
      <c r="N35" s="120">
        <v>90214.978768648813</v>
      </c>
      <c r="O35" s="120">
        <v>90724.077184051464</v>
      </c>
      <c r="P35" s="120">
        <v>80954.204609376116</v>
      </c>
      <c r="Q35" s="120">
        <v>10.401125593824862</v>
      </c>
      <c r="R35" s="120">
        <v>-9.1301680083985683</v>
      </c>
      <c r="S35" s="120">
        <v>-10.768775916954498</v>
      </c>
      <c r="T35" s="120">
        <v>8058.6565449300015</v>
      </c>
      <c r="U35" s="120">
        <v>7382.5224307099998</v>
      </c>
      <c r="V35" s="120">
        <v>7340.9925240600005</v>
      </c>
      <c r="W35" s="120">
        <v>6744.5049051399992</v>
      </c>
      <c r="X35" s="120">
        <v>6981.8800125899998</v>
      </c>
      <c r="Y35" s="120">
        <v>-8.3901592089240076</v>
      </c>
      <c r="Z35" s="120">
        <v>-0.56254358912940261</v>
      </c>
      <c r="AA35" s="120">
        <v>3.5195334689295921</v>
      </c>
      <c r="AB35" s="120">
        <v>1437.6446078399999</v>
      </c>
      <c r="AC35" s="120">
        <v>1588.3226176200001</v>
      </c>
      <c r="AD35" s="120">
        <v>1706.1395197100001</v>
      </c>
      <c r="AE35" s="120">
        <v>1487.0576957379997</v>
      </c>
      <c r="AF35" s="120">
        <v>1410.83380614</v>
      </c>
      <c r="AG35" s="120">
        <v>10.480894162458373</v>
      </c>
      <c r="AH35" s="120">
        <v>7.4176934070573823</v>
      </c>
      <c r="AI35" s="120">
        <v>-5.1258192480669766</v>
      </c>
    </row>
    <row r="36" spans="2:35" x14ac:dyDescent="0.55000000000000004">
      <c r="B36" s="121"/>
      <c r="C36" s="122" t="s">
        <v>148</v>
      </c>
      <c r="D36" s="120">
        <v>17376.862846114327</v>
      </c>
      <c r="E36" s="120">
        <v>3380.5462109858704</v>
      </c>
      <c r="F36" s="120">
        <v>2871.4906078827225</v>
      </c>
      <c r="G36" s="120">
        <v>4012.7435535772734</v>
      </c>
      <c r="H36" s="120">
        <v>4364.0359182738157</v>
      </c>
      <c r="I36" s="120">
        <v>-80.545704705600514</v>
      </c>
      <c r="J36" s="120">
        <v>-15.058383211826934</v>
      </c>
      <c r="K36" s="120">
        <v>8.7544185170610476</v>
      </c>
      <c r="L36" s="120">
        <v>17300.94170796013</v>
      </c>
      <c r="M36" s="120">
        <v>3257.6213626658705</v>
      </c>
      <c r="N36" s="120">
        <v>2638.2281847827226</v>
      </c>
      <c r="O36" s="120">
        <v>3637.103762387273</v>
      </c>
      <c r="P36" s="120">
        <v>3932.7372686638155</v>
      </c>
      <c r="Q36" s="120">
        <v>-81.170843658949238</v>
      </c>
      <c r="R36" s="120">
        <v>-19.013663926131315</v>
      </c>
      <c r="S36" s="120">
        <v>8.1282670385652835</v>
      </c>
      <c r="T36" s="120">
        <v>75.818398154199997</v>
      </c>
      <c r="U36" s="120">
        <v>122.86482832</v>
      </c>
      <c r="V36" s="120">
        <v>233.13315510000001</v>
      </c>
      <c r="W36" s="120">
        <v>375.57773918999993</v>
      </c>
      <c r="X36" s="120">
        <v>431.24397361000001</v>
      </c>
      <c r="Y36" s="120">
        <v>62.051469446923214</v>
      </c>
      <c r="Z36" s="120">
        <v>89.747674975630503</v>
      </c>
      <c r="AA36" s="120">
        <v>14.821494623204835</v>
      </c>
      <c r="AB36" s="120">
        <v>0.10274</v>
      </c>
      <c r="AC36" s="120">
        <v>6.0020000000000004E-2</v>
      </c>
      <c r="AD36" s="120">
        <v>0.12926799999999999</v>
      </c>
      <c r="AE36" s="120">
        <v>6.2051999999999996E-2</v>
      </c>
      <c r="AF36" s="120">
        <v>5.4676000000000002E-2</v>
      </c>
      <c r="AG36" s="120">
        <v>-41.580689118162347</v>
      </c>
      <c r="AH36" s="120">
        <v>115.37487504165276</v>
      </c>
      <c r="AI36" s="120">
        <v>-11.886804615483781</v>
      </c>
    </row>
    <row r="37" spans="2:35" x14ac:dyDescent="0.55000000000000004">
      <c r="B37" s="121"/>
      <c r="C37" s="122" t="s">
        <v>149</v>
      </c>
      <c r="D37" s="120">
        <v>334151.81376149581</v>
      </c>
      <c r="E37" s="120">
        <v>302877.15039848967</v>
      </c>
      <c r="F37" s="120">
        <v>362360.90427159169</v>
      </c>
      <c r="G37" s="120">
        <v>357395.023469785</v>
      </c>
      <c r="H37" s="120">
        <v>331599.59459666157</v>
      </c>
      <c r="I37" s="120">
        <v>-9.359417508752097</v>
      </c>
      <c r="J37" s="120">
        <v>19.639564686487702</v>
      </c>
      <c r="K37" s="120">
        <v>-7.2176239676443714</v>
      </c>
      <c r="L37" s="120">
        <v>304443.86755932384</v>
      </c>
      <c r="M37" s="120">
        <v>268140.52997903962</v>
      </c>
      <c r="N37" s="120">
        <v>324727.40394791169</v>
      </c>
      <c r="O37" s="120">
        <v>321069.03041442501</v>
      </c>
      <c r="P37" s="120">
        <v>293008.94950516155</v>
      </c>
      <c r="Q37" s="120">
        <v>-11.924476545158251</v>
      </c>
      <c r="R37" s="120">
        <v>21.103439294796438</v>
      </c>
      <c r="S37" s="120">
        <v>-8.7395787980685817</v>
      </c>
      <c r="T37" s="120">
        <v>22731.248841631994</v>
      </c>
      <c r="U37" s="120">
        <v>24830.181434639995</v>
      </c>
      <c r="V37" s="120">
        <v>28784.823296199997</v>
      </c>
      <c r="W37" s="120">
        <v>28670.328643699999</v>
      </c>
      <c r="X37" s="120">
        <v>30277.193209780005</v>
      </c>
      <c r="Y37" s="120">
        <v>9.2336879844623088</v>
      </c>
      <c r="Z37" s="120">
        <v>15.926753785387064</v>
      </c>
      <c r="AA37" s="120">
        <v>5.6046255557419267</v>
      </c>
      <c r="AB37" s="120">
        <v>6976.6973605399999</v>
      </c>
      <c r="AC37" s="120">
        <v>9906.43898481</v>
      </c>
      <c r="AD37" s="120">
        <v>8848.6770274800001</v>
      </c>
      <c r="AE37" s="120">
        <v>7655.66441166</v>
      </c>
      <c r="AF37" s="120">
        <v>8313.4518817199987</v>
      </c>
      <c r="AG37" s="120">
        <v>41.993245125416138</v>
      </c>
      <c r="AH37" s="120">
        <v>-10.677519529993724</v>
      </c>
      <c r="AI37" s="120">
        <v>8.5921669849863278</v>
      </c>
    </row>
    <row r="38" spans="2:35" x14ac:dyDescent="0.55000000000000004">
      <c r="B38" s="121"/>
      <c r="C38" s="122" t="s">
        <v>150</v>
      </c>
      <c r="D38" s="120">
        <v>273552.74605237599</v>
      </c>
      <c r="E38" s="120">
        <v>220659.37459660717</v>
      </c>
      <c r="F38" s="120">
        <v>288686.54107551085</v>
      </c>
      <c r="G38" s="120">
        <v>294876.22318808711</v>
      </c>
      <c r="H38" s="120">
        <v>279059.46785951476</v>
      </c>
      <c r="I38" s="120">
        <v>-19.335712113685581</v>
      </c>
      <c r="J38" s="120">
        <v>30.829039828135922</v>
      </c>
      <c r="K38" s="120">
        <v>-5.3638625581838184</v>
      </c>
      <c r="L38" s="120">
        <v>256583.04221807601</v>
      </c>
      <c r="M38" s="120">
        <v>203810.0339639872</v>
      </c>
      <c r="N38" s="120">
        <v>263538.71115712082</v>
      </c>
      <c r="O38" s="120">
        <v>268435.03077808715</v>
      </c>
      <c r="P38" s="120">
        <v>250003.16994614477</v>
      </c>
      <c r="Q38" s="120">
        <v>-20.567613431458103</v>
      </c>
      <c r="R38" s="120">
        <v>29.306053304366536</v>
      </c>
      <c r="S38" s="120">
        <v>-6.8664141108988996</v>
      </c>
      <c r="T38" s="120">
        <v>13431.646941229998</v>
      </c>
      <c r="U38" s="120">
        <v>13434.948519290001</v>
      </c>
      <c r="V38" s="120">
        <v>20033.323639239999</v>
      </c>
      <c r="W38" s="120">
        <v>21364.84090847</v>
      </c>
      <c r="X38" s="120">
        <v>23300.051183340001</v>
      </c>
      <c r="Y38" s="120">
        <v>2.4580589963758982E-2</v>
      </c>
      <c r="Z38" s="120">
        <v>49.113512496724503</v>
      </c>
      <c r="AA38" s="120">
        <v>9.0579203615918082</v>
      </c>
      <c r="AB38" s="120">
        <v>3538.0568930699997</v>
      </c>
      <c r="AC38" s="120">
        <v>3414.39211333</v>
      </c>
      <c r="AD38" s="120">
        <v>5114.5062791500004</v>
      </c>
      <c r="AE38" s="120">
        <v>5076.35150153</v>
      </c>
      <c r="AF38" s="120">
        <v>5756.2467300300004</v>
      </c>
      <c r="AG38" s="120">
        <v>-3.4952739166580988</v>
      </c>
      <c r="AH38" s="120">
        <v>49.792587066454622</v>
      </c>
      <c r="AI38" s="120">
        <v>13.39338358061064</v>
      </c>
    </row>
    <row r="39" spans="2:35" x14ac:dyDescent="0.55000000000000004">
      <c r="B39" s="121"/>
      <c r="C39" s="122" t="s">
        <v>151</v>
      </c>
      <c r="D39" s="120">
        <v>17905.394604742363</v>
      </c>
      <c r="E39" s="120">
        <v>28862.046906782998</v>
      </c>
      <c r="F39" s="120">
        <v>23869.686825640605</v>
      </c>
      <c r="G39" s="120">
        <v>20662.554907640013</v>
      </c>
      <c r="H39" s="120">
        <v>18936.26128729069</v>
      </c>
      <c r="I39" s="120">
        <v>61.19190637182993</v>
      </c>
      <c r="J39" s="120">
        <v>-17.297318160650331</v>
      </c>
      <c r="K39" s="120">
        <v>-8.3546958644065032</v>
      </c>
      <c r="L39" s="120">
        <v>8327.4608920123628</v>
      </c>
      <c r="M39" s="120">
        <v>17786.083927812997</v>
      </c>
      <c r="N39" s="120">
        <v>14124.422457510607</v>
      </c>
      <c r="O39" s="120">
        <v>13172.672273200011</v>
      </c>
      <c r="P39" s="120">
        <v>11888.522119230691</v>
      </c>
      <c r="Q39" s="120">
        <v>113.58351793489987</v>
      </c>
      <c r="R39" s="120">
        <v>-20.587226986916804</v>
      </c>
      <c r="S39" s="120">
        <v>-9.7485925963704538</v>
      </c>
      <c r="T39" s="120">
        <v>7619.1946366200009</v>
      </c>
      <c r="U39" s="120">
        <v>6641.7348412099982</v>
      </c>
      <c r="V39" s="120">
        <v>7521.4972234299994</v>
      </c>
      <c r="W39" s="120">
        <v>5968.5000962699996</v>
      </c>
      <c r="X39" s="120">
        <v>5655.9316254300011</v>
      </c>
      <c r="Y39" s="120">
        <v>-12.828912267341943</v>
      </c>
      <c r="Z39" s="120">
        <v>13.245972675110968</v>
      </c>
      <c r="AA39" s="120">
        <v>-5.2369685146748557</v>
      </c>
      <c r="AB39" s="120">
        <v>1958.73907611</v>
      </c>
      <c r="AC39" s="120">
        <v>4434.2281377599993</v>
      </c>
      <c r="AD39" s="120">
        <v>2223.7671446999998</v>
      </c>
      <c r="AE39" s="120">
        <v>1521.3825381700003</v>
      </c>
      <c r="AF39" s="120">
        <v>1391.8075426300002</v>
      </c>
      <c r="AG39" s="120">
        <v>126.38176732381578</v>
      </c>
      <c r="AH39" s="120">
        <v>-49.849960903830244</v>
      </c>
      <c r="AI39" s="120">
        <v>-8.5169240667018471</v>
      </c>
    </row>
    <row r="40" spans="2:35" x14ac:dyDescent="0.55000000000000004">
      <c r="B40" s="121"/>
      <c r="C40" s="122" t="s">
        <v>152</v>
      </c>
      <c r="D40" s="120">
        <v>3274.7159049400007</v>
      </c>
      <c r="E40" s="120">
        <v>6958.6251440899996</v>
      </c>
      <c r="F40" s="120">
        <v>2939.2848326800035</v>
      </c>
      <c r="G40" s="120">
        <v>2483.2018414399945</v>
      </c>
      <c r="H40" s="120">
        <v>2573.2113355900019</v>
      </c>
      <c r="I40" s="120">
        <v>112.49553689810827</v>
      </c>
      <c r="J40" s="120">
        <v>-57.760552238162234</v>
      </c>
      <c r="K40" s="120">
        <v>3.6247353174404529</v>
      </c>
      <c r="L40" s="120">
        <v>119.16776359000312</v>
      </c>
      <c r="M40" s="120">
        <v>149.01360265999756</v>
      </c>
      <c r="N40" s="120">
        <v>200.58406195000362</v>
      </c>
      <c r="O40" s="120">
        <v>89.989096949994746</v>
      </c>
      <c r="P40" s="120">
        <v>88.308591950002096</v>
      </c>
      <c r="Q40" s="120">
        <v>25.045228819329946</v>
      </c>
      <c r="R40" s="120">
        <v>34.60788704483155</v>
      </c>
      <c r="S40" s="120">
        <v>-1.867454010485825</v>
      </c>
      <c r="T40" s="120">
        <v>1675.6467499899979</v>
      </c>
      <c r="U40" s="120">
        <v>4751.7928077100014</v>
      </c>
      <c r="V40" s="120">
        <v>1228.2971670999998</v>
      </c>
      <c r="W40" s="120">
        <v>1335.28237253</v>
      </c>
      <c r="X40" s="120">
        <v>1319.5051345799998</v>
      </c>
      <c r="Y40" s="120">
        <v>183.5796272536777</v>
      </c>
      <c r="Z40" s="120">
        <v>-74.150868592017915</v>
      </c>
      <c r="AA40" s="120">
        <v>-1.1815656579144851</v>
      </c>
      <c r="AB40" s="120">
        <v>1479.9013913599999</v>
      </c>
      <c r="AC40" s="120">
        <v>2057.8187337200002</v>
      </c>
      <c r="AD40" s="120">
        <v>1510.4036036300001</v>
      </c>
      <c r="AE40" s="120">
        <v>1057.93037196</v>
      </c>
      <c r="AF40" s="120">
        <v>1165.3976090599999</v>
      </c>
      <c r="AG40" s="120">
        <v>39.0510709520251</v>
      </c>
      <c r="AH40" s="120">
        <v>-26.601717688730343</v>
      </c>
      <c r="AI40" s="120">
        <v>10.158252371646936</v>
      </c>
    </row>
    <row r="41" spans="2:35" x14ac:dyDescent="0.55000000000000004">
      <c r="B41" s="121"/>
      <c r="C41" s="122" t="s">
        <v>153</v>
      </c>
      <c r="D41" s="120">
        <v>39418.957199437493</v>
      </c>
      <c r="E41" s="120">
        <v>46397.103751009534</v>
      </c>
      <c r="F41" s="120">
        <v>46865.391537760319</v>
      </c>
      <c r="G41" s="120">
        <v>39373.043532617921</v>
      </c>
      <c r="H41" s="120">
        <v>31030.654114266061</v>
      </c>
      <c r="I41" s="120">
        <v>17.702514341682331</v>
      </c>
      <c r="J41" s="120">
        <v>1.0093039196236375</v>
      </c>
      <c r="K41" s="120">
        <v>-21.188073539300433</v>
      </c>
      <c r="L41" s="120">
        <v>39414.196685645489</v>
      </c>
      <c r="M41" s="120">
        <v>46395.398484579535</v>
      </c>
      <c r="N41" s="120">
        <v>46863.68627133032</v>
      </c>
      <c r="O41" s="120">
        <v>39371.338266187922</v>
      </c>
      <c r="P41" s="120">
        <v>31028.948847836062</v>
      </c>
      <c r="Q41" s="120">
        <v>17.712404123351256</v>
      </c>
      <c r="R41" s="120">
        <v>1.0093410166666208</v>
      </c>
      <c r="S41" s="120">
        <v>-21.188991245228507</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78824.655308383677</v>
      </c>
      <c r="H42" s="120">
        <v>74922.194754160635</v>
      </c>
      <c r="I42" s="120">
        <v>39.617106977573187</v>
      </c>
      <c r="J42" s="120">
        <v>-27.249777642802048</v>
      </c>
      <c r="K42" s="120">
        <v>-4.9508120764442882</v>
      </c>
      <c r="L42" s="120">
        <v>35760.944847472332</v>
      </c>
      <c r="M42" s="120">
        <v>50160.438565308119</v>
      </c>
      <c r="N42" s="120">
        <v>33218.641242478036</v>
      </c>
      <c r="O42" s="120">
        <v>56109.961551086082</v>
      </c>
      <c r="P42" s="120">
        <v>50370.458806043032</v>
      </c>
      <c r="Q42" s="120">
        <v>40.265976693995484</v>
      </c>
      <c r="R42" s="120">
        <v>-33.77521769625703</v>
      </c>
      <c r="S42" s="120">
        <v>-10.229026337538016</v>
      </c>
      <c r="T42" s="120">
        <v>24434.756317079995</v>
      </c>
      <c r="U42" s="120">
        <v>37161.541300509998</v>
      </c>
      <c r="V42" s="120">
        <v>28203.4128772576</v>
      </c>
      <c r="W42" s="120">
        <v>14936.9052384676</v>
      </c>
      <c r="X42" s="120">
        <v>13867.0393186576</v>
      </c>
      <c r="Y42" s="120">
        <v>52.084763270317247</v>
      </c>
      <c r="Z42" s="120">
        <v>-24.105911944856437</v>
      </c>
      <c r="AA42" s="120">
        <v>-7.1625674979495235</v>
      </c>
      <c r="AB42" s="120">
        <v>8192.8631753000027</v>
      </c>
      <c r="AC42" s="120">
        <v>8160.1551689799999</v>
      </c>
      <c r="AD42" s="120">
        <v>8041.4114294800002</v>
      </c>
      <c r="AE42" s="120">
        <v>7777.7885188299988</v>
      </c>
      <c r="AF42" s="120">
        <v>10684.696629460001</v>
      </c>
      <c r="AG42" s="120">
        <v>-0.39922558964015814</v>
      </c>
      <c r="AH42" s="120">
        <v>-1.4551652148894418</v>
      </c>
      <c r="AI42" s="120">
        <v>37.374481237081561</v>
      </c>
    </row>
    <row r="43" spans="2:35" x14ac:dyDescent="0.55000000000000004">
      <c r="B43" s="118">
        <v>2</v>
      </c>
      <c r="C43" s="119" t="s">
        <v>155</v>
      </c>
      <c r="D43" s="120">
        <v>732619.00680484995</v>
      </c>
      <c r="E43" s="120">
        <v>911434.87260287046</v>
      </c>
      <c r="F43" s="120">
        <v>1049633.4972723594</v>
      </c>
      <c r="G43" s="120">
        <v>1170660.5097431655</v>
      </c>
      <c r="H43" s="120">
        <v>1216796.6592513372</v>
      </c>
      <c r="I43" s="120">
        <v>24.40775684729843</v>
      </c>
      <c r="J43" s="120">
        <v>15.162753678145116</v>
      </c>
      <c r="K43" s="120">
        <v>3.9410357763151715</v>
      </c>
      <c r="L43" s="120">
        <v>655203.73305295</v>
      </c>
      <c r="M43" s="120">
        <v>820455.80720290041</v>
      </c>
      <c r="N43" s="120">
        <v>937730.12458020938</v>
      </c>
      <c r="O43" s="120">
        <v>1048941.4673611855</v>
      </c>
      <c r="P43" s="120">
        <v>1092712.3913106371</v>
      </c>
      <c r="Q43" s="120">
        <v>25.22147933741941</v>
      </c>
      <c r="R43" s="120">
        <v>14.293800634688761</v>
      </c>
      <c r="S43" s="120">
        <v>4.1728662000145578</v>
      </c>
      <c r="T43" s="120">
        <v>56879.095715739997</v>
      </c>
      <c r="U43" s="120">
        <v>68793.373871589996</v>
      </c>
      <c r="V43" s="120">
        <v>91762.878843459985</v>
      </c>
      <c r="W43" s="120">
        <v>99416.562881609992</v>
      </c>
      <c r="X43" s="120">
        <v>101304.01458610001</v>
      </c>
      <c r="Y43" s="120">
        <v>20.946672948868621</v>
      </c>
      <c r="Z43" s="120">
        <v>33.38912409608659</v>
      </c>
      <c r="AA43" s="120">
        <v>1.8985284240189193</v>
      </c>
      <c r="AB43" s="120">
        <v>20536.178036159999</v>
      </c>
      <c r="AC43" s="120">
        <v>22185.691528380001</v>
      </c>
      <c r="AD43" s="120">
        <v>20140.493848689999</v>
      </c>
      <c r="AE43" s="120">
        <v>22302.479500370002</v>
      </c>
      <c r="AF43" s="120">
        <v>22780.253354600001</v>
      </c>
      <c r="AG43" s="120">
        <v>8.0322321384025113</v>
      </c>
      <c r="AH43" s="120">
        <v>-9.2185437495774192</v>
      </c>
      <c r="AI43" s="120">
        <v>2.1422454585019235</v>
      </c>
    </row>
    <row r="44" spans="2:35" x14ac:dyDescent="0.55000000000000004">
      <c r="B44" s="118"/>
      <c r="C44" s="122" t="s">
        <v>156</v>
      </c>
      <c r="D44" s="120">
        <v>721611.59434621991</v>
      </c>
      <c r="E44" s="120">
        <v>909783.42010287044</v>
      </c>
      <c r="F44" s="120">
        <v>1029806.7593723001</v>
      </c>
      <c r="G44" s="120">
        <v>1123010.8596210238</v>
      </c>
      <c r="H44" s="120">
        <v>1137853.4781976831</v>
      </c>
      <c r="I44" s="120">
        <v>26.07660786369906</v>
      </c>
      <c r="J44" s="120">
        <v>13.192517759430972</v>
      </c>
      <c r="K44" s="120">
        <v>1.3216807700032529</v>
      </c>
      <c r="L44" s="120">
        <v>644196.32059431996</v>
      </c>
      <c r="M44" s="120">
        <v>818804.3547029004</v>
      </c>
      <c r="N44" s="120">
        <v>918941.70168015012</v>
      </c>
      <c r="O44" s="120">
        <v>1003225.8722390436</v>
      </c>
      <c r="P44" s="120">
        <v>1019703.3145736932</v>
      </c>
      <c r="Q44" s="120">
        <v>27.104785998698549</v>
      </c>
      <c r="R44" s="120">
        <v>12.229703762821844</v>
      </c>
      <c r="S44" s="120">
        <v>1.6424459127907687</v>
      </c>
      <c r="T44" s="120">
        <v>56879.095715739997</v>
      </c>
      <c r="U44" s="120">
        <v>68793.373871589996</v>
      </c>
      <c r="V44" s="120">
        <v>90724.563843459997</v>
      </c>
      <c r="W44" s="120">
        <v>97482.507881609999</v>
      </c>
      <c r="X44" s="120">
        <v>95619.910269389991</v>
      </c>
      <c r="Y44" s="120">
        <v>20.946672948868621</v>
      </c>
      <c r="Z44" s="120">
        <v>31.879799953999715</v>
      </c>
      <c r="AA44" s="120">
        <v>-1.9106993169298536</v>
      </c>
      <c r="AB44" s="120">
        <v>20536.178036159999</v>
      </c>
      <c r="AC44" s="120">
        <v>22185.691528380001</v>
      </c>
      <c r="AD44" s="120">
        <v>20140.493848689999</v>
      </c>
      <c r="AE44" s="120">
        <v>22302.479500370002</v>
      </c>
      <c r="AF44" s="120">
        <v>22530.253354600001</v>
      </c>
      <c r="AG44" s="120">
        <v>8.0322321384025113</v>
      </c>
      <c r="AH44" s="120">
        <v>-9.2185437495774192</v>
      </c>
      <c r="AI44" s="120">
        <v>1.0212938620848044</v>
      </c>
    </row>
    <row r="45" spans="2:35" x14ac:dyDescent="0.55000000000000004">
      <c r="B45" s="118"/>
      <c r="C45" s="122" t="s">
        <v>157</v>
      </c>
      <c r="D45" s="120">
        <v>11007.41245863</v>
      </c>
      <c r="E45" s="120">
        <v>1651.4524999999999</v>
      </c>
      <c r="F45" s="120">
        <v>19826.737900059499</v>
      </c>
      <c r="G45" s="120">
        <v>47649.650122141997</v>
      </c>
      <c r="H45" s="120">
        <v>78943.181053654014</v>
      </c>
      <c r="I45" s="120">
        <v>-84.996905437978455</v>
      </c>
      <c r="J45" s="120">
        <v>1100.563618999608</v>
      </c>
      <c r="K45" s="120">
        <v>65.674209257142977</v>
      </c>
      <c r="L45" s="120">
        <v>11007.41245863</v>
      </c>
      <c r="M45" s="120">
        <v>1651.4524999999999</v>
      </c>
      <c r="N45" s="120">
        <v>18788.422900059497</v>
      </c>
      <c r="O45" s="120">
        <v>45715.595122141996</v>
      </c>
      <c r="P45" s="120">
        <v>73009.076736944</v>
      </c>
      <c r="Q45" s="120">
        <v>-84.996905437978455</v>
      </c>
      <c r="R45" s="120">
        <v>1037.6907843283109</v>
      </c>
      <c r="S45" s="120">
        <v>59.702780947901559</v>
      </c>
      <c r="T45" s="120">
        <v>0</v>
      </c>
      <c r="U45" s="120">
        <v>0</v>
      </c>
      <c r="V45" s="120">
        <v>1038.3150000000001</v>
      </c>
      <c r="W45" s="120">
        <v>1934.0550000000001</v>
      </c>
      <c r="X45" s="120">
        <v>5684.1043167100006</v>
      </c>
      <c r="Y45" s="120">
        <v>0</v>
      </c>
      <c r="Z45" s="120">
        <v>0</v>
      </c>
      <c r="AA45" s="120">
        <v>193.89569152428447</v>
      </c>
      <c r="AB45" s="120">
        <v>0</v>
      </c>
      <c r="AC45" s="120">
        <v>0</v>
      </c>
      <c r="AD45" s="120">
        <v>0</v>
      </c>
      <c r="AE45" s="120">
        <v>0</v>
      </c>
      <c r="AF45" s="120">
        <v>250</v>
      </c>
      <c r="AG45" s="120">
        <v>0</v>
      </c>
      <c r="AH45" s="120">
        <v>0</v>
      </c>
      <c r="AI45" s="120">
        <v>0</v>
      </c>
    </row>
    <row r="46" spans="2:35" x14ac:dyDescent="0.55000000000000004">
      <c r="B46" s="118">
        <v>3</v>
      </c>
      <c r="C46" s="119" t="s">
        <v>158</v>
      </c>
      <c r="D46" s="120">
        <v>214312.66041883701</v>
      </c>
      <c r="E46" s="120">
        <v>186550.42475524952</v>
      </c>
      <c r="F46" s="120">
        <v>251756.74543330842</v>
      </c>
      <c r="G46" s="120">
        <v>296307.19382178807</v>
      </c>
      <c r="H46" s="120">
        <v>302232.60222961073</v>
      </c>
      <c r="I46" s="120">
        <v>-12.954081018513328</v>
      </c>
      <c r="J46" s="120">
        <v>34.953724047323028</v>
      </c>
      <c r="K46" s="120">
        <v>1.9997517884720928</v>
      </c>
      <c r="L46" s="120">
        <v>202553.40544876354</v>
      </c>
      <c r="M46" s="120">
        <v>175229.82803952688</v>
      </c>
      <c r="N46" s="120">
        <v>238877.69428379368</v>
      </c>
      <c r="O46" s="120">
        <v>283642.13934188127</v>
      </c>
      <c r="P46" s="120">
        <v>289500.69395472063</v>
      </c>
      <c r="Q46" s="120">
        <v>-13.489567034778016</v>
      </c>
      <c r="R46" s="120">
        <v>36.322506822245835</v>
      </c>
      <c r="S46" s="120">
        <v>2.0654739900187735</v>
      </c>
      <c r="T46" s="120">
        <v>8061.7081078300625</v>
      </c>
      <c r="U46" s="120">
        <v>8446.005928699662</v>
      </c>
      <c r="V46" s="120">
        <v>8503.8813500968008</v>
      </c>
      <c r="W46" s="120">
        <v>9143.694222141803</v>
      </c>
      <c r="X46" s="120">
        <v>8478.4503088352722</v>
      </c>
      <c r="Y46" s="120">
        <v>4.7669528061471746</v>
      </c>
      <c r="Z46" s="120">
        <v>0.68524012279552371</v>
      </c>
      <c r="AA46" s="120">
        <v>-7.2754391949767738</v>
      </c>
      <c r="AB46" s="120">
        <v>3697.5468622434132</v>
      </c>
      <c r="AC46" s="120">
        <v>2874.5907870229735</v>
      </c>
      <c r="AD46" s="120">
        <v>4375.1697994179349</v>
      </c>
      <c r="AE46" s="120">
        <v>3521.3602577650004</v>
      </c>
      <c r="AF46" s="120">
        <v>4253.4579660548725</v>
      </c>
      <c r="AG46" s="120">
        <v>-22.256812580899314</v>
      </c>
      <c r="AH46" s="120">
        <v>52.201482700395538</v>
      </c>
      <c r="AI46" s="120">
        <v>20.790196250880989</v>
      </c>
    </row>
    <row r="47" spans="2:35" ht="31.35" x14ac:dyDescent="0.55000000000000004">
      <c r="B47" s="118">
        <v>4</v>
      </c>
      <c r="C47" s="129" t="s">
        <v>159</v>
      </c>
      <c r="D47" s="120">
        <v>4174616.0352574051</v>
      </c>
      <c r="E47" s="120">
        <v>4713536.5536289858</v>
      </c>
      <c r="F47" s="120">
        <v>4877407.263571131</v>
      </c>
      <c r="G47" s="120">
        <v>5082821.7888185419</v>
      </c>
      <c r="H47" s="120">
        <v>5088474.014365958</v>
      </c>
      <c r="I47" s="120">
        <v>12.909463141521012</v>
      </c>
      <c r="J47" s="120">
        <v>3.476597838537606</v>
      </c>
      <c r="K47" s="120">
        <v>0.11120251274301385</v>
      </c>
      <c r="L47" s="120">
        <v>3719600.1482008765</v>
      </c>
      <c r="M47" s="120">
        <v>4182298.6092667924</v>
      </c>
      <c r="N47" s="120">
        <v>4312590.5146818478</v>
      </c>
      <c r="O47" s="120">
        <v>4491332.8271638313</v>
      </c>
      <c r="P47" s="120">
        <v>4497788.0958487978</v>
      </c>
      <c r="Q47" s="120">
        <v>12.43946775541767</v>
      </c>
      <c r="R47" s="120">
        <v>3.1153180962823956</v>
      </c>
      <c r="S47" s="120">
        <v>0.1437272394048561</v>
      </c>
      <c r="T47" s="120">
        <v>383479.50721046678</v>
      </c>
      <c r="U47" s="120">
        <v>444934.48772731348</v>
      </c>
      <c r="V47" s="120">
        <v>471886.16158634529</v>
      </c>
      <c r="W47" s="120">
        <v>496944.55013590201</v>
      </c>
      <c r="X47" s="120">
        <v>495625.15744181961</v>
      </c>
      <c r="Y47" s="120">
        <v>16.025623106665275</v>
      </c>
      <c r="Z47" s="120">
        <v>6.0574476922880507</v>
      </c>
      <c r="AA47" s="120">
        <v>-0.26550098873638905</v>
      </c>
      <c r="AB47" s="120">
        <v>71536.379846062031</v>
      </c>
      <c r="AC47" s="120">
        <v>86303.456634880014</v>
      </c>
      <c r="AD47" s="120">
        <v>92930.587302938322</v>
      </c>
      <c r="AE47" s="120">
        <v>94544.411518808731</v>
      </c>
      <c r="AF47" s="120">
        <v>95060.761075340022</v>
      </c>
      <c r="AG47" s="120">
        <v>20.642751031845634</v>
      </c>
      <c r="AH47" s="120">
        <v>7.6788704954141043</v>
      </c>
      <c r="AI47" s="120">
        <v>0.54614497910177029</v>
      </c>
    </row>
    <row r="48" spans="2:35" x14ac:dyDescent="0.55000000000000004">
      <c r="B48" s="121"/>
      <c r="C48" s="119" t="s">
        <v>160</v>
      </c>
      <c r="D48" s="120">
        <v>4170584.2146359761</v>
      </c>
      <c r="E48" s="120">
        <v>4709049.9857973848</v>
      </c>
      <c r="F48" s="120">
        <v>4873807.1532605607</v>
      </c>
      <c r="G48" s="120">
        <v>5078660.6199593274</v>
      </c>
      <c r="H48" s="120">
        <v>5083658.5792663442</v>
      </c>
      <c r="I48" s="120">
        <v>12.911039399989862</v>
      </c>
      <c r="J48" s="120">
        <v>3.4987347333344894</v>
      </c>
      <c r="K48" s="120">
        <v>9.8410972518525597E-2</v>
      </c>
      <c r="L48" s="120">
        <v>3715568.3275794471</v>
      </c>
      <c r="M48" s="120">
        <v>4177812.0414351914</v>
      </c>
      <c r="N48" s="120">
        <v>4308990.4043712774</v>
      </c>
      <c r="O48" s="120">
        <v>4487171.6583046168</v>
      </c>
      <c r="P48" s="120">
        <v>4492972.660749184</v>
      </c>
      <c r="Q48" s="120">
        <v>12.440727046375667</v>
      </c>
      <c r="R48" s="120">
        <v>3.1398818720198509</v>
      </c>
      <c r="S48" s="120">
        <v>0.12927970860734384</v>
      </c>
      <c r="T48" s="120">
        <v>383479.50721046678</v>
      </c>
      <c r="U48" s="120">
        <v>444934.48772731348</v>
      </c>
      <c r="V48" s="120">
        <v>471886.16158634529</v>
      </c>
      <c r="W48" s="120">
        <v>496944.55013590201</v>
      </c>
      <c r="X48" s="120">
        <v>495625.15744181961</v>
      </c>
      <c r="Y48" s="120">
        <v>16.025623106665275</v>
      </c>
      <c r="Z48" s="120">
        <v>6.0574476922880507</v>
      </c>
      <c r="AA48" s="120">
        <v>-0.26550098873638905</v>
      </c>
      <c r="AB48" s="120">
        <v>71536.379846062031</v>
      </c>
      <c r="AC48" s="120">
        <v>86303.456634880014</v>
      </c>
      <c r="AD48" s="120">
        <v>92930.587302938322</v>
      </c>
      <c r="AE48" s="120">
        <v>94544.411518808731</v>
      </c>
      <c r="AF48" s="120">
        <v>95060.761075340022</v>
      </c>
      <c r="AG48" s="120">
        <v>20.642751031845634</v>
      </c>
      <c r="AH48" s="120">
        <v>7.6788704954141043</v>
      </c>
      <c r="AI48" s="120">
        <v>0.54614497910177029</v>
      </c>
    </row>
    <row r="49" spans="2:35" x14ac:dyDescent="0.55000000000000004">
      <c r="B49" s="121"/>
      <c r="C49" s="123" t="s">
        <v>161</v>
      </c>
      <c r="D49" s="120">
        <v>4014771.220456874</v>
      </c>
      <c r="E49" s="120">
        <v>4493911.824770066</v>
      </c>
      <c r="F49" s="120">
        <v>4687782.1170081859</v>
      </c>
      <c r="G49" s="120">
        <v>4875849.2078476474</v>
      </c>
      <c r="H49" s="120">
        <v>4884122.0939485133</v>
      </c>
      <c r="I49" s="120">
        <v>11.934443533713152</v>
      </c>
      <c r="J49" s="120">
        <v>4.3140653354505796</v>
      </c>
      <c r="K49" s="120">
        <v>0.16967067167603656</v>
      </c>
      <c r="L49" s="120">
        <v>3579831.957372081</v>
      </c>
      <c r="M49" s="120">
        <v>4025451.8262732024</v>
      </c>
      <c r="N49" s="120">
        <v>4149538.7832152219</v>
      </c>
      <c r="O49" s="120">
        <v>4312126.9758938421</v>
      </c>
      <c r="P49" s="120">
        <v>4321073.3244352899</v>
      </c>
      <c r="Q49" s="120">
        <v>12.448066674846006</v>
      </c>
      <c r="R49" s="120">
        <v>3.0825597298701317</v>
      </c>
      <c r="S49" s="120">
        <v>0.20746950615000426</v>
      </c>
      <c r="T49" s="120">
        <v>369144.51460561552</v>
      </c>
      <c r="U49" s="120">
        <v>386814.84805115324</v>
      </c>
      <c r="V49" s="120">
        <v>451918.39501076884</v>
      </c>
      <c r="W49" s="120">
        <v>474686.41560691554</v>
      </c>
      <c r="X49" s="120">
        <v>473276.57744510315</v>
      </c>
      <c r="Y49" s="120">
        <v>4.7868335425263595</v>
      </c>
      <c r="Z49" s="120">
        <v>16.83067423280664</v>
      </c>
      <c r="AA49" s="120">
        <v>-0.29700410954668355</v>
      </c>
      <c r="AB49" s="120">
        <v>65794.748479177244</v>
      </c>
      <c r="AC49" s="120">
        <v>81645.150445709645</v>
      </c>
      <c r="AD49" s="120">
        <v>86324.938782195924</v>
      </c>
      <c r="AE49" s="120">
        <v>89035.816346889813</v>
      </c>
      <c r="AF49" s="120">
        <v>89772.192068120014</v>
      </c>
      <c r="AG49" s="120">
        <v>24.090679473527807</v>
      </c>
      <c r="AH49" s="120">
        <v>5.7318632042917574</v>
      </c>
      <c r="AI49" s="120">
        <v>0.82705561811353689</v>
      </c>
    </row>
    <row r="50" spans="2:35" x14ac:dyDescent="0.55000000000000004">
      <c r="B50" s="121"/>
      <c r="C50" s="123" t="s">
        <v>162</v>
      </c>
      <c r="D50" s="120">
        <v>152817.55500284347</v>
      </c>
      <c r="E50" s="120">
        <v>212906.71667286041</v>
      </c>
      <c r="F50" s="120">
        <v>183328.12668779574</v>
      </c>
      <c r="G50" s="120">
        <v>195308.84585531155</v>
      </c>
      <c r="H50" s="120">
        <v>191295.60226636016</v>
      </c>
      <c r="I50" s="120">
        <v>39.32085006130275</v>
      </c>
      <c r="J50" s="120">
        <v>-13.892746291566432</v>
      </c>
      <c r="K50" s="120">
        <v>-2.0548191616085232</v>
      </c>
      <c r="L50" s="120">
        <v>132740.93103110747</v>
      </c>
      <c r="M50" s="120">
        <v>150128.77080752986</v>
      </c>
      <c r="N50" s="120">
        <v>156762.06409947685</v>
      </c>
      <c r="O50" s="120">
        <v>167549.46866240614</v>
      </c>
      <c r="P50" s="120">
        <v>163662.46826242367</v>
      </c>
      <c r="Q50" s="120">
        <v>13.099079267680894</v>
      </c>
      <c r="R50" s="120">
        <v>4.418402452952269</v>
      </c>
      <c r="S50" s="120">
        <v>-2.3199121017890789</v>
      </c>
      <c r="T50" s="120">
        <v>14334.992604851233</v>
      </c>
      <c r="U50" s="120">
        <v>58119.639676160215</v>
      </c>
      <c r="V50" s="120">
        <v>19964.429067576501</v>
      </c>
      <c r="W50" s="120">
        <v>22254.797020986498</v>
      </c>
      <c r="X50" s="120">
        <v>22348.579996716504</v>
      </c>
      <c r="Y50" s="120">
        <v>305.43892332732298</v>
      </c>
      <c r="Z50" s="120">
        <v>-65.649427321268121</v>
      </c>
      <c r="AA50" s="120">
        <v>0.42140566656962974</v>
      </c>
      <c r="AB50" s="120">
        <v>5741.6313668847815</v>
      </c>
      <c r="AC50" s="120">
        <v>4658.3061891703492</v>
      </c>
      <c r="AD50" s="120">
        <v>6601.6335207423908</v>
      </c>
      <c r="AE50" s="120">
        <v>5504.5801719189149</v>
      </c>
      <c r="AF50" s="120">
        <v>5284.5540072200001</v>
      </c>
      <c r="AG50" s="120">
        <v>-18.867898485482336</v>
      </c>
      <c r="AH50" s="120">
        <v>41.7174666639539</v>
      </c>
      <c r="AI50" s="120">
        <v>-3.9971470634828199</v>
      </c>
    </row>
    <row r="51" spans="2:35" x14ac:dyDescent="0.55000000000000004">
      <c r="B51" s="118"/>
      <c r="C51" s="123" t="s">
        <v>163</v>
      </c>
      <c r="D51" s="120">
        <v>2995.4391762599998</v>
      </c>
      <c r="E51" s="120">
        <v>2231.4443544599999</v>
      </c>
      <c r="F51" s="120">
        <v>2696.9095645799998</v>
      </c>
      <c r="G51" s="120">
        <v>7502.5662563699998</v>
      </c>
      <c r="H51" s="120">
        <v>8240.8830514699985</v>
      </c>
      <c r="I51" s="120">
        <v>-25.505269072226568</v>
      </c>
      <c r="J51" s="120">
        <v>20.859368919044392</v>
      </c>
      <c r="K51" s="120">
        <v>9.8408567131697886</v>
      </c>
      <c r="L51" s="120">
        <v>2995.4391762599998</v>
      </c>
      <c r="M51" s="120">
        <v>2231.4443544599999</v>
      </c>
      <c r="N51" s="120">
        <v>2689.5570565799999</v>
      </c>
      <c r="O51" s="120">
        <v>7495.2137483699998</v>
      </c>
      <c r="P51" s="120">
        <v>8236.868051469999</v>
      </c>
      <c r="Q51" s="120">
        <v>-25.505269072226568</v>
      </c>
      <c r="R51" s="120">
        <v>20.529873451890822</v>
      </c>
      <c r="S51" s="120">
        <v>9.8950387273650353</v>
      </c>
      <c r="T51" s="120">
        <v>0</v>
      </c>
      <c r="U51" s="120">
        <v>0</v>
      </c>
      <c r="V51" s="120">
        <v>3.3375079999999997</v>
      </c>
      <c r="W51" s="120">
        <v>3.3375079999999997</v>
      </c>
      <c r="X51" s="120">
        <v>0</v>
      </c>
      <c r="Y51" s="120">
        <v>0</v>
      </c>
      <c r="Z51" s="120">
        <v>0</v>
      </c>
      <c r="AA51" s="120">
        <v>-100</v>
      </c>
      <c r="AB51" s="120">
        <v>0</v>
      </c>
      <c r="AC51" s="120">
        <v>0</v>
      </c>
      <c r="AD51" s="120">
        <v>4.0149999999999997</v>
      </c>
      <c r="AE51" s="120">
        <v>4.0149999999999997</v>
      </c>
      <c r="AF51" s="120">
        <v>4.0149999999999997</v>
      </c>
      <c r="AG51" s="120">
        <v>0</v>
      </c>
      <c r="AH51" s="120">
        <v>0</v>
      </c>
      <c r="AI51" s="120">
        <v>0</v>
      </c>
    </row>
    <row r="52" spans="2:35" x14ac:dyDescent="0.55000000000000004">
      <c r="B52" s="118"/>
      <c r="C52" s="119" t="s">
        <v>164</v>
      </c>
      <c r="D52" s="120">
        <v>4031.8206214299998</v>
      </c>
      <c r="E52" s="120">
        <v>4486.5678315999994</v>
      </c>
      <c r="F52" s="120">
        <v>3600.1103105696802</v>
      </c>
      <c r="G52" s="120">
        <v>4161.1688592133805</v>
      </c>
      <c r="H52" s="120">
        <v>4815.4350996133799</v>
      </c>
      <c r="I52" s="120">
        <v>11.278954419572132</v>
      </c>
      <c r="J52" s="120">
        <v>-19.758032293344172</v>
      </c>
      <c r="K52" s="120">
        <v>15.723136035476347</v>
      </c>
      <c r="L52" s="120">
        <v>4031.8206214299998</v>
      </c>
      <c r="M52" s="120">
        <v>4486.5678315999994</v>
      </c>
      <c r="N52" s="120">
        <v>3600.1103105696802</v>
      </c>
      <c r="O52" s="120">
        <v>4161.1688592133805</v>
      </c>
      <c r="P52" s="120">
        <v>4815.4350996133799</v>
      </c>
      <c r="Q52" s="120">
        <v>11.278954419572132</v>
      </c>
      <c r="R52" s="120">
        <v>-19.758032293344172</v>
      </c>
      <c r="S52" s="120">
        <v>15.723136035476347</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961.06917622000003</v>
      </c>
      <c r="H53" s="120">
        <v>1392.69551583</v>
      </c>
      <c r="I53" s="120">
        <v>130.70259675049201</v>
      </c>
      <c r="J53" s="120">
        <v>-16.191165150017117</v>
      </c>
      <c r="K53" s="120">
        <v>44.911058463828589</v>
      </c>
      <c r="L53" s="120">
        <v>412.38792109000008</v>
      </c>
      <c r="M53" s="120">
        <v>951.38964264000003</v>
      </c>
      <c r="N53" s="120">
        <v>797.34857437999995</v>
      </c>
      <c r="O53" s="120">
        <v>961.06917622000003</v>
      </c>
      <c r="P53" s="120">
        <v>1392.69551583</v>
      </c>
      <c r="Q53" s="120">
        <v>130.70259675049201</v>
      </c>
      <c r="R53" s="120">
        <v>-16.191165150017117</v>
      </c>
      <c r="S53" s="120">
        <v>44.911058463828589</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140223.36810391076</v>
      </c>
      <c r="H54" s="120">
        <v>138470.76506102117</v>
      </c>
      <c r="I54" s="120">
        <v>14.509138528414104</v>
      </c>
      <c r="J54" s="120">
        <v>43.936964369823308</v>
      </c>
      <c r="K54" s="120">
        <v>-1.2498651733931054</v>
      </c>
      <c r="L54" s="120">
        <v>75297.823835170901</v>
      </c>
      <c r="M54" s="120">
        <v>85849.503580889839</v>
      </c>
      <c r="N54" s="120">
        <v>124601.67043771812</v>
      </c>
      <c r="O54" s="120">
        <v>127776.61633404852</v>
      </c>
      <c r="P54" s="120">
        <v>126063.33359470936</v>
      </c>
      <c r="Q54" s="120">
        <v>14.013259890241805</v>
      </c>
      <c r="R54" s="120">
        <v>45.139651646692272</v>
      </c>
      <c r="S54" s="120">
        <v>-1.3408421575823337</v>
      </c>
      <c r="T54" s="120">
        <v>5672.5086755299999</v>
      </c>
      <c r="U54" s="120">
        <v>6409.8133129031794</v>
      </c>
      <c r="V54" s="120">
        <v>8845.4951648064962</v>
      </c>
      <c r="W54" s="120">
        <v>8986.7951768700004</v>
      </c>
      <c r="X54" s="120">
        <v>8978.7070581300013</v>
      </c>
      <c r="Y54" s="120">
        <v>12.99785825897024</v>
      </c>
      <c r="Z54" s="120">
        <v>37.999263519893844</v>
      </c>
      <c r="AA54" s="120">
        <v>-9.0000034281589869E-2</v>
      </c>
      <c r="AB54" s="120">
        <v>2018.6484197780683</v>
      </c>
      <c r="AC54" s="120">
        <v>2770.6502432083084</v>
      </c>
      <c r="AD54" s="120">
        <v>3336.0843361157895</v>
      </c>
      <c r="AE54" s="120">
        <v>3459.9565929922478</v>
      </c>
      <c r="AF54" s="120">
        <v>3428.7244081818335</v>
      </c>
      <c r="AG54" s="120">
        <v>37.252738815851636</v>
      </c>
      <c r="AH54" s="120">
        <v>20.407992466516802</v>
      </c>
      <c r="AI54" s="120">
        <v>-0.90267562528592027</v>
      </c>
    </row>
    <row r="55" spans="2:35" x14ac:dyDescent="0.55000000000000004">
      <c r="B55" s="118">
        <v>7</v>
      </c>
      <c r="C55" s="119" t="s">
        <v>167</v>
      </c>
      <c r="D55" s="120">
        <v>331101.07975846773</v>
      </c>
      <c r="E55" s="120">
        <v>353787.736545138</v>
      </c>
      <c r="F55" s="120">
        <v>417471.87427147722</v>
      </c>
      <c r="G55" s="120">
        <v>490790.61873999657</v>
      </c>
      <c r="H55" s="120">
        <v>500740.46500624926</v>
      </c>
      <c r="I55" s="120">
        <v>6.8518824533039204</v>
      </c>
      <c r="J55" s="120">
        <v>18.000662868712546</v>
      </c>
      <c r="K55" s="120">
        <v>2.0273097908425575</v>
      </c>
      <c r="L55" s="120">
        <v>307471.57067786739</v>
      </c>
      <c r="M55" s="120">
        <v>322804.21997657645</v>
      </c>
      <c r="N55" s="120">
        <v>381569.65779862151</v>
      </c>
      <c r="O55" s="120">
        <v>451436.94777043082</v>
      </c>
      <c r="P55" s="120">
        <v>459613.44417547749</v>
      </c>
      <c r="Q55" s="120">
        <v>4.98668844892096</v>
      </c>
      <c r="R55" s="120">
        <v>18.204668398173123</v>
      </c>
      <c r="S55" s="120">
        <v>1.8112155962042964</v>
      </c>
      <c r="T55" s="120">
        <v>11972.011470412515</v>
      </c>
      <c r="U55" s="120">
        <v>13337.997873411678</v>
      </c>
      <c r="V55" s="120">
        <v>21777.266514085717</v>
      </c>
      <c r="W55" s="120">
        <v>22721.485428695847</v>
      </c>
      <c r="X55" s="120">
        <v>25438.121236678933</v>
      </c>
      <c r="Y55" s="120">
        <v>11.409832060176726</v>
      </c>
      <c r="Z55" s="120">
        <v>63.272379563780731</v>
      </c>
      <c r="AA55" s="120">
        <v>11.956242106214333</v>
      </c>
      <c r="AB55" s="120">
        <v>11657.49761018786</v>
      </c>
      <c r="AC55" s="120">
        <v>17645.518695149854</v>
      </c>
      <c r="AD55" s="120">
        <v>14124.949958770003</v>
      </c>
      <c r="AE55" s="120">
        <v>16632.185540869865</v>
      </c>
      <c r="AF55" s="120">
        <v>15688.899594092831</v>
      </c>
      <c r="AG55" s="120">
        <v>51.366264743892131</v>
      </c>
      <c r="AH55" s="120">
        <v>-19.951630763608748</v>
      </c>
      <c r="AI55" s="120">
        <v>-5.6714491577737665</v>
      </c>
    </row>
    <row r="56" spans="2:35" x14ac:dyDescent="0.55000000000000004">
      <c r="B56" s="121"/>
      <c r="C56" s="130" t="s">
        <v>168</v>
      </c>
      <c r="D56" s="120">
        <v>171036.40949013823</v>
      </c>
      <c r="E56" s="120">
        <v>199589.39434813219</v>
      </c>
      <c r="F56" s="120">
        <v>244587.51850679339</v>
      </c>
      <c r="G56" s="120">
        <v>289219.37235935254</v>
      </c>
      <c r="H56" s="120">
        <v>301835.62607478711</v>
      </c>
      <c r="I56" s="120">
        <v>16.694097439902286</v>
      </c>
      <c r="J56" s="120">
        <v>22.545348316541101</v>
      </c>
      <c r="K56" s="120">
        <v>4.3621745018376457</v>
      </c>
      <c r="L56" s="120">
        <v>155809.82961493044</v>
      </c>
      <c r="M56" s="120">
        <v>177208.35715326833</v>
      </c>
      <c r="N56" s="120">
        <v>218341.36140895297</v>
      </c>
      <c r="O56" s="120">
        <v>260635.50648505648</v>
      </c>
      <c r="P56" s="120">
        <v>272029.45537437615</v>
      </c>
      <c r="Q56" s="120">
        <v>13.733746831777156</v>
      </c>
      <c r="R56" s="120">
        <v>23.211661637441015</v>
      </c>
      <c r="S56" s="120">
        <v>4.3716027194372176</v>
      </c>
      <c r="T56" s="120">
        <v>6166.0651545108312</v>
      </c>
      <c r="U56" s="120">
        <v>7075.2862288649558</v>
      </c>
      <c r="V56" s="120">
        <v>14548.843966573815</v>
      </c>
      <c r="W56" s="120">
        <v>14806.778571946648</v>
      </c>
      <c r="X56" s="120">
        <v>16499.184833270923</v>
      </c>
      <c r="Y56" s="120">
        <v>14.74556384940203</v>
      </c>
      <c r="Z56" s="120">
        <v>105.62905154591597</v>
      </c>
      <c r="AA56" s="120">
        <v>11.429942394970084</v>
      </c>
      <c r="AB56" s="120">
        <v>9060.514720696965</v>
      </c>
      <c r="AC56" s="120">
        <v>15305.750965998903</v>
      </c>
      <c r="AD56" s="120">
        <v>11697.313131266572</v>
      </c>
      <c r="AE56" s="120">
        <v>13777.087302349384</v>
      </c>
      <c r="AF56" s="120">
        <v>13306.985867139996</v>
      </c>
      <c r="AG56" s="120">
        <v>68.928051416724955</v>
      </c>
      <c r="AH56" s="120">
        <v>-23.575699374361488</v>
      </c>
      <c r="AI56" s="120">
        <v>-3.4121975486736011</v>
      </c>
    </row>
    <row r="57" spans="2:35" x14ac:dyDescent="0.55000000000000004">
      <c r="B57" s="118"/>
      <c r="C57" s="130" t="s">
        <v>169</v>
      </c>
      <c r="D57" s="120">
        <v>160064.67026832941</v>
      </c>
      <c r="E57" s="120">
        <v>154198.34219700578</v>
      </c>
      <c r="F57" s="120">
        <v>172884.35576468383</v>
      </c>
      <c r="G57" s="120">
        <v>201571.24638064406</v>
      </c>
      <c r="H57" s="120">
        <v>198904.83893146223</v>
      </c>
      <c r="I57" s="120">
        <v>-3.6649737018727673</v>
      </c>
      <c r="J57" s="120">
        <v>12.118167615449819</v>
      </c>
      <c r="K57" s="120">
        <v>-1.3228114113788991</v>
      </c>
      <c r="L57" s="120">
        <v>151661.74106293684</v>
      </c>
      <c r="M57" s="120">
        <v>145595.86282330813</v>
      </c>
      <c r="N57" s="120">
        <v>163228.29638966851</v>
      </c>
      <c r="O57" s="120">
        <v>190801.4412853744</v>
      </c>
      <c r="P57" s="120">
        <v>187583.9888011014</v>
      </c>
      <c r="Q57" s="120">
        <v>-3.9996100513652189</v>
      </c>
      <c r="R57" s="120">
        <v>12.110532005815791</v>
      </c>
      <c r="S57" s="120">
        <v>-1.6862831132710254</v>
      </c>
      <c r="T57" s="120">
        <v>5805.9463159016868</v>
      </c>
      <c r="U57" s="120">
        <v>6262.71164454672</v>
      </c>
      <c r="V57" s="120">
        <v>7228.422547511901</v>
      </c>
      <c r="W57" s="120">
        <v>7914.7068567492061</v>
      </c>
      <c r="X57" s="120">
        <v>8938.9364034080081</v>
      </c>
      <c r="Y57" s="120">
        <v>7.8671986234873685</v>
      </c>
      <c r="Z57" s="120">
        <v>15.420012253096107</v>
      </c>
      <c r="AA57" s="120">
        <v>12.94083994766526</v>
      </c>
      <c r="AB57" s="120">
        <v>2596.9828894908956</v>
      </c>
      <c r="AC57" s="120">
        <v>2339.7677291509563</v>
      </c>
      <c r="AD57" s="120">
        <v>2427.6368275034292</v>
      </c>
      <c r="AE57" s="120">
        <v>2855.0982385204807</v>
      </c>
      <c r="AF57" s="120">
        <v>2381.9137269528301</v>
      </c>
      <c r="AG57" s="120">
        <v>-9.9043840982087872</v>
      </c>
      <c r="AH57" s="120">
        <v>3.7554624443152953</v>
      </c>
      <c r="AI57" s="120">
        <v>-16.573318045016062</v>
      </c>
    </row>
    <row r="58" spans="2:35" x14ac:dyDescent="0.55000000000000004">
      <c r="B58" s="118">
        <v>8</v>
      </c>
      <c r="C58" s="119" t="s">
        <v>170</v>
      </c>
      <c r="D58" s="120">
        <v>342.12632783303673</v>
      </c>
      <c r="E58" s="120">
        <v>218.54815462000002</v>
      </c>
      <c r="F58" s="120">
        <v>364.12874162000003</v>
      </c>
      <c r="G58" s="120">
        <v>324.58548962000003</v>
      </c>
      <c r="H58" s="120">
        <v>322.79618362000002</v>
      </c>
      <c r="I58" s="120">
        <v>-36.12062655211524</v>
      </c>
      <c r="J58" s="120">
        <v>66.612590370816832</v>
      </c>
      <c r="K58" s="120">
        <v>-0.55125877687717262</v>
      </c>
      <c r="L58" s="120">
        <v>241.49530741999999</v>
      </c>
      <c r="M58" s="120">
        <v>218.54815462000002</v>
      </c>
      <c r="N58" s="120">
        <v>363.02270162000002</v>
      </c>
      <c r="O58" s="120">
        <v>323.43704962000004</v>
      </c>
      <c r="P58" s="120">
        <v>321.70228362</v>
      </c>
      <c r="Q58" s="120">
        <v>-9.5021112605269398</v>
      </c>
      <c r="R58" s="120">
        <v>66.106505109230824</v>
      </c>
      <c r="S58" s="120">
        <v>-0.53635351980800827</v>
      </c>
      <c r="T58" s="120">
        <v>0.47299999999999998</v>
      </c>
      <c r="U58" s="120">
        <v>0</v>
      </c>
      <c r="V58" s="120">
        <v>0</v>
      </c>
      <c r="W58" s="120">
        <v>0</v>
      </c>
      <c r="X58" s="120">
        <v>0</v>
      </c>
      <c r="Y58" s="120">
        <v>-100</v>
      </c>
      <c r="Z58" s="120">
        <v>0</v>
      </c>
      <c r="AA58" s="120">
        <v>0</v>
      </c>
      <c r="AB58" s="120">
        <v>100.15802041303674</v>
      </c>
      <c r="AC58" s="120">
        <v>0</v>
      </c>
      <c r="AD58" s="120">
        <v>1.1060399999999999</v>
      </c>
      <c r="AE58" s="120">
        <v>1.1484400000000001</v>
      </c>
      <c r="AF58" s="120">
        <v>1.0939000000000001</v>
      </c>
      <c r="AG58" s="120">
        <v>-100</v>
      </c>
      <c r="AH58" s="120">
        <v>0</v>
      </c>
      <c r="AI58" s="120">
        <v>-4.7490508864198366</v>
      </c>
    </row>
    <row r="59" spans="2:35" x14ac:dyDescent="0.55000000000000004">
      <c r="B59" s="118">
        <v>9</v>
      </c>
      <c r="C59" s="131" t="s">
        <v>171</v>
      </c>
      <c r="D59" s="120">
        <v>7693.3965086383541</v>
      </c>
      <c r="E59" s="120">
        <v>10521.347459907001</v>
      </c>
      <c r="F59" s="120">
        <v>18688.527416469999</v>
      </c>
      <c r="G59" s="120">
        <v>23710.931576184441</v>
      </c>
      <c r="H59" s="120">
        <v>23783.475665459995</v>
      </c>
      <c r="I59" s="120">
        <v>36.758159391542442</v>
      </c>
      <c r="J59" s="120">
        <v>77.624847840878999</v>
      </c>
      <c r="K59" s="120">
        <v>0.30595208392578677</v>
      </c>
      <c r="L59" s="120">
        <v>6736.158002768354</v>
      </c>
      <c r="M59" s="120">
        <v>8664.5153711000021</v>
      </c>
      <c r="N59" s="120">
        <v>15306.011067009998</v>
      </c>
      <c r="O59" s="120">
        <v>19876.658309374438</v>
      </c>
      <c r="P59" s="120">
        <v>19915.253013409994</v>
      </c>
      <c r="Q59" s="120">
        <v>28.626961652905891</v>
      </c>
      <c r="R59" s="120">
        <v>76.651669614002031</v>
      </c>
      <c r="S59" s="120">
        <v>0.19417098908096619</v>
      </c>
      <c r="T59" s="120">
        <v>489.02593719999999</v>
      </c>
      <c r="U59" s="120">
        <v>1257.5601360969999</v>
      </c>
      <c r="V59" s="120">
        <v>2268.6334853600001</v>
      </c>
      <c r="W59" s="120">
        <v>2516.7415406599998</v>
      </c>
      <c r="X59" s="120">
        <v>2519.1854384499993</v>
      </c>
      <c r="Y59" s="120">
        <v>157.15612208574689</v>
      </c>
      <c r="Z59" s="120">
        <v>80.399602392057119</v>
      </c>
      <c r="AA59" s="120">
        <v>9.7105632442429091E-2</v>
      </c>
      <c r="AB59" s="120">
        <v>468.21256867000005</v>
      </c>
      <c r="AC59" s="120">
        <v>599.27195270999982</v>
      </c>
      <c r="AD59" s="120">
        <v>1113.8828641000002</v>
      </c>
      <c r="AE59" s="120">
        <v>1317.5317261500004</v>
      </c>
      <c r="AF59" s="120">
        <v>1349.0372136000001</v>
      </c>
      <c r="AG59" s="120">
        <v>27.991427998672858</v>
      </c>
      <c r="AH59" s="120">
        <v>85.872684190016031</v>
      </c>
      <c r="AI59" s="120">
        <v>2.3912507626714152</v>
      </c>
    </row>
    <row r="60" spans="2:35" x14ac:dyDescent="0.55000000000000004">
      <c r="B60" s="118">
        <v>10</v>
      </c>
      <c r="C60" s="131" t="s">
        <v>172</v>
      </c>
      <c r="D60" s="120">
        <v>5153.9118284388715</v>
      </c>
      <c r="E60" s="120">
        <v>3240.7040450181844</v>
      </c>
      <c r="F60" s="120">
        <v>2304.1546827322154</v>
      </c>
      <c r="G60" s="120">
        <v>526.58238374956738</v>
      </c>
      <c r="H60" s="120">
        <v>1558.6908165790437</v>
      </c>
      <c r="I60" s="120">
        <v>-37.121469033749477</v>
      </c>
      <c r="J60" s="120">
        <v>-28.89956470186446</v>
      </c>
      <c r="K60" s="120">
        <v>196.00132185970116</v>
      </c>
      <c r="L60" s="120">
        <v>5074.4789830788714</v>
      </c>
      <c r="M60" s="120">
        <v>3240.4642214581845</v>
      </c>
      <c r="N60" s="120">
        <v>2300.7456345822152</v>
      </c>
      <c r="O60" s="120">
        <v>523.35714719956741</v>
      </c>
      <c r="P60" s="120">
        <v>1554.9513325790438</v>
      </c>
      <c r="Q60" s="120">
        <v>-36.14193235869751</v>
      </c>
      <c r="R60" s="120">
        <v>-28.999505091066951</v>
      </c>
      <c r="S60" s="120">
        <v>197.11093865812961</v>
      </c>
      <c r="T60" s="120">
        <v>77.555957180000007</v>
      </c>
      <c r="U60" s="120">
        <v>0.45800000000000002</v>
      </c>
      <c r="V60" s="120">
        <v>0.45800000000000002</v>
      </c>
      <c r="W60" s="120">
        <v>0</v>
      </c>
      <c r="X60" s="120">
        <v>0</v>
      </c>
      <c r="Y60" s="120">
        <v>-99.409458645533803</v>
      </c>
      <c r="Z60" s="120">
        <v>0</v>
      </c>
      <c r="AA60" s="120">
        <v>0</v>
      </c>
      <c r="AB60" s="120">
        <v>1.8768881799999999</v>
      </c>
      <c r="AC60" s="120">
        <v>-0.21817644000000003</v>
      </c>
      <c r="AD60" s="120">
        <v>2.9510481500000001</v>
      </c>
      <c r="AE60" s="120">
        <v>3.22523655</v>
      </c>
      <c r="AF60" s="120">
        <v>3.739484</v>
      </c>
      <c r="AG60" s="120">
        <v>-111.62437071770574</v>
      </c>
      <c r="AH60" s="120">
        <v>-1452.5970769346131</v>
      </c>
      <c r="AI60" s="120">
        <v>15.944487854697043</v>
      </c>
    </row>
    <row r="61" spans="2:35" x14ac:dyDescent="0.55000000000000004">
      <c r="B61" s="118">
        <v>11</v>
      </c>
      <c r="C61" s="119" t="s">
        <v>142</v>
      </c>
      <c r="D61" s="120">
        <v>407.35214979038028</v>
      </c>
      <c r="E61" s="120">
        <v>62.558810000000001</v>
      </c>
      <c r="F61" s="120">
        <v>1831.2114775800405</v>
      </c>
      <c r="G61" s="120">
        <v>1138.5163186465081</v>
      </c>
      <c r="H61" s="120">
        <v>647.6604174756892</v>
      </c>
      <c r="I61" s="120">
        <v>-84.642572763592341</v>
      </c>
      <c r="J61" s="120">
        <v>2827.1840010704173</v>
      </c>
      <c r="K61" s="120">
        <v>-43.113646517983916</v>
      </c>
      <c r="L61" s="120">
        <v>332.0134947206277</v>
      </c>
      <c r="M61" s="120">
        <v>0</v>
      </c>
      <c r="N61" s="120">
        <v>1001.3189103296199</v>
      </c>
      <c r="O61" s="120">
        <v>434.27962548633229</v>
      </c>
      <c r="P61" s="120">
        <v>0</v>
      </c>
      <c r="Q61" s="120">
        <v>-100</v>
      </c>
      <c r="R61" s="120">
        <v>0</v>
      </c>
      <c r="S61" s="120">
        <v>-100</v>
      </c>
      <c r="T61" s="120">
        <v>20.603660000000001</v>
      </c>
      <c r="U61" s="120">
        <v>56.128</v>
      </c>
      <c r="V61" s="120">
        <v>279.3361333257003</v>
      </c>
      <c r="W61" s="120">
        <v>253.33302983122633</v>
      </c>
      <c r="X61" s="120">
        <v>318.41165433785574</v>
      </c>
      <c r="Y61" s="120">
        <v>172.41761900555528</v>
      </c>
      <c r="Z61" s="120">
        <v>397.67697642121635</v>
      </c>
      <c r="AA61" s="120">
        <v>25.688961502566656</v>
      </c>
      <c r="AB61" s="120">
        <v>54.7349950697526</v>
      </c>
      <c r="AC61" s="120">
        <v>6.4308100000000001</v>
      </c>
      <c r="AD61" s="120">
        <v>550.5564339247203</v>
      </c>
      <c r="AE61" s="120">
        <v>450.90366332894956</v>
      </c>
      <c r="AF61" s="120">
        <v>329.24876313783341</v>
      </c>
      <c r="AG61" s="120">
        <v>-88.25100835068173</v>
      </c>
      <c r="AH61" s="120">
        <v>8461.229983854606</v>
      </c>
      <c r="AI61" s="120">
        <v>-26.980242141515888</v>
      </c>
    </row>
    <row r="62" spans="2:35" x14ac:dyDescent="0.55000000000000004">
      <c r="B62" s="124" t="s">
        <v>143</v>
      </c>
      <c r="C62" s="125"/>
      <c r="D62" s="120">
        <v>6068986.510840917</v>
      </c>
      <c r="E62" s="120">
        <v>6785324.1297175614</v>
      </c>
      <c r="F62" s="120">
        <v>7290995.9726208076</v>
      </c>
      <c r="G62" s="120">
        <v>7746653.2262884984</v>
      </c>
      <c r="H62" s="120">
        <v>7774652.5682103429</v>
      </c>
      <c r="I62" s="120">
        <v>11.803249481557817</v>
      </c>
      <c r="J62" s="120">
        <v>7.4524345961391045</v>
      </c>
      <c r="K62" s="120">
        <v>0.36143791523839397</v>
      </c>
      <c r="L62" s="120">
        <v>5420354.999874318</v>
      </c>
      <c r="M62" s="120">
        <v>6020550.8256070456</v>
      </c>
      <c r="N62" s="120">
        <v>6465937.3608139334</v>
      </c>
      <c r="O62" s="120">
        <v>6896788.9721912276</v>
      </c>
      <c r="P62" s="120">
        <v>6917128.911219026</v>
      </c>
      <c r="Q62" s="120">
        <v>11.072998461293482</v>
      </c>
      <c r="R62" s="120">
        <v>7.3977705380799605</v>
      </c>
      <c r="S62" s="120">
        <v>0.29491897040510029</v>
      </c>
      <c r="T62" s="120">
        <v>521952.96983615542</v>
      </c>
      <c r="U62" s="120">
        <v>612732.93484419503</v>
      </c>
      <c r="V62" s="120">
        <v>669886.47293009749</v>
      </c>
      <c r="W62" s="120">
        <v>690710.47894220846</v>
      </c>
      <c r="X62" s="120">
        <v>694219.40423898946</v>
      </c>
      <c r="Y62" s="120">
        <v>17.39236487849395</v>
      </c>
      <c r="Z62" s="120">
        <v>9.3276425724423291</v>
      </c>
      <c r="AA62" s="120">
        <v>0.50801680353174117</v>
      </c>
      <c r="AB62" s="120">
        <v>126678.54113044417</v>
      </c>
      <c r="AC62" s="120">
        <v>152040.36926632116</v>
      </c>
      <c r="AD62" s="120">
        <v>155172.13887677676</v>
      </c>
      <c r="AE62" s="120">
        <v>159153.77515506279</v>
      </c>
      <c r="AF62" s="120">
        <v>163304.25275232736</v>
      </c>
      <c r="AG62" s="120">
        <v>20.020619048463196</v>
      </c>
      <c r="AH62" s="120">
        <v>2.0598276796933135</v>
      </c>
      <c r="AI62" s="120">
        <v>2.6078411229773169</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40EC-26D3-43E5-BA33-20787EAC8A5A}">
  <sheetPr codeName="Sheet79"/>
  <dimension ref="B2:AH66"/>
  <sheetViews>
    <sheetView workbookViewId="0">
      <pane xSplit="2" ySplit="6" topLeftCell="U49"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81</v>
      </c>
      <c r="G4" s="113" t="str">
        <f>'C5'!H4</f>
        <v>Mid-Feb</v>
      </c>
      <c r="H4" s="112" t="s">
        <v>118</v>
      </c>
      <c r="I4" s="112"/>
      <c r="J4" s="112"/>
      <c r="K4" s="102" t="str">
        <f>C4</f>
        <v xml:space="preserve">Mid-July </v>
      </c>
      <c r="L4" s="102"/>
      <c r="M4" s="102"/>
      <c r="N4" s="111" t="str">
        <f>F4</f>
        <v>Mid-Jan</v>
      </c>
      <c r="O4" s="111" t="str">
        <f>G4</f>
        <v>Mid-Feb</v>
      </c>
      <c r="P4" s="112" t="s">
        <v>118</v>
      </c>
      <c r="Q4" s="112"/>
      <c r="R4" s="112"/>
      <c r="S4" s="102" t="str">
        <f>K4</f>
        <v xml:space="preserve">Mid-July </v>
      </c>
      <c r="T4" s="102"/>
      <c r="U4" s="102"/>
      <c r="V4" s="111" t="str">
        <f>N4</f>
        <v>Mid-Jan</v>
      </c>
      <c r="W4" s="113" t="str">
        <f>O4</f>
        <v>Mid-Feb</v>
      </c>
      <c r="X4" s="112" t="s">
        <v>118</v>
      </c>
      <c r="Y4" s="112"/>
      <c r="Z4" s="112"/>
      <c r="AA4" s="102" t="str">
        <f>S4</f>
        <v xml:space="preserve">Mid-July </v>
      </c>
      <c r="AB4" s="102"/>
      <c r="AC4" s="102"/>
      <c r="AD4" s="111" t="str">
        <f>V4</f>
        <v>Mid-Jan</v>
      </c>
      <c r="AE4" s="113" t="str">
        <f>W4</f>
        <v>Mid-Feb</v>
      </c>
      <c r="AF4" s="112" t="s">
        <v>118</v>
      </c>
      <c r="AG4" s="112"/>
      <c r="AH4" s="112"/>
    </row>
    <row r="5" spans="2:34" x14ac:dyDescent="0.55000000000000004">
      <c r="B5" s="134"/>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C6" s="111">
        <v>1</v>
      </c>
      <c r="D6" s="111">
        <v>2</v>
      </c>
      <c r="E6" s="111">
        <v>3</v>
      </c>
      <c r="F6" s="111">
        <v>4</v>
      </c>
      <c r="G6" s="111">
        <v>5</v>
      </c>
      <c r="H6" s="135" t="s">
        <v>953</v>
      </c>
      <c r="I6" s="135" t="s">
        <v>954</v>
      </c>
      <c r="J6" s="135" t="s">
        <v>955</v>
      </c>
      <c r="K6" s="111">
        <v>1</v>
      </c>
      <c r="L6" s="111">
        <v>2</v>
      </c>
      <c r="M6" s="111">
        <v>3</v>
      </c>
      <c r="N6" s="111">
        <v>4</v>
      </c>
      <c r="O6" s="111">
        <v>5</v>
      </c>
      <c r="P6" s="135" t="s">
        <v>953</v>
      </c>
      <c r="Q6" s="135" t="s">
        <v>954</v>
      </c>
      <c r="R6" s="135" t="s">
        <v>955</v>
      </c>
      <c r="S6" s="111">
        <v>1</v>
      </c>
      <c r="T6" s="111">
        <v>2</v>
      </c>
      <c r="U6" s="111">
        <v>3</v>
      </c>
      <c r="V6" s="111">
        <v>4</v>
      </c>
      <c r="W6" s="111">
        <v>5</v>
      </c>
      <c r="X6" s="135" t="s">
        <v>953</v>
      </c>
      <c r="Y6" s="135" t="s">
        <v>954</v>
      </c>
      <c r="Z6" s="135" t="s">
        <v>955</v>
      </c>
      <c r="AA6" s="111">
        <v>1</v>
      </c>
      <c r="AB6" s="111">
        <v>2</v>
      </c>
      <c r="AC6" s="111">
        <v>3</v>
      </c>
      <c r="AD6" s="111">
        <v>4</v>
      </c>
      <c r="AE6" s="111">
        <v>5</v>
      </c>
      <c r="AF6" s="135" t="s">
        <v>953</v>
      </c>
      <c r="AG6" s="135" t="s">
        <v>954</v>
      </c>
      <c r="AH6" s="135" t="s">
        <v>955</v>
      </c>
    </row>
    <row r="7" spans="2:34" x14ac:dyDescent="0.55000000000000004">
      <c r="B7" s="136" t="s">
        <v>178</v>
      </c>
      <c r="C7" s="137">
        <v>224340.99514387449</v>
      </c>
      <c r="D7" s="137">
        <v>330008.1580969558</v>
      </c>
      <c r="E7" s="137">
        <v>429253.49204511777</v>
      </c>
      <c r="F7" s="137">
        <v>240719.5945096573</v>
      </c>
      <c r="G7" s="137">
        <v>277225.83037772914</v>
      </c>
      <c r="H7" s="137">
        <v>47.101138552637153</v>
      </c>
      <c r="I7" s="137">
        <v>30.073600155970652</v>
      </c>
      <c r="J7" s="137">
        <v>15.16546085184074</v>
      </c>
      <c r="K7" s="137">
        <v>194408.69266043749</v>
      </c>
      <c r="L7" s="137">
        <v>284750.45143113495</v>
      </c>
      <c r="M7" s="137">
        <v>364418.63287368335</v>
      </c>
      <c r="N7" s="137">
        <v>208716.1236008105</v>
      </c>
      <c r="O7" s="137">
        <v>240428.44903967506</v>
      </c>
      <c r="P7" s="137">
        <v>46.470020210717749</v>
      </c>
      <c r="Q7" s="137">
        <v>27.978245878853553</v>
      </c>
      <c r="R7" s="137">
        <v>15.193998859195663</v>
      </c>
      <c r="S7" s="137">
        <v>24027.032790947003</v>
      </c>
      <c r="T7" s="137">
        <v>37190.818307960879</v>
      </c>
      <c r="U7" s="137">
        <v>53216.646718196775</v>
      </c>
      <c r="V7" s="137">
        <v>26209.549364827606</v>
      </c>
      <c r="W7" s="137">
        <v>30106.127352914064</v>
      </c>
      <c r="X7" s="137">
        <v>54.787395645349001</v>
      </c>
      <c r="Y7" s="137">
        <v>43.090819560712617</v>
      </c>
      <c r="Z7" s="137">
        <v>14.867016345254463</v>
      </c>
      <c r="AA7" s="137">
        <v>5905.269692490001</v>
      </c>
      <c r="AB7" s="137">
        <v>8066.8883578599998</v>
      </c>
      <c r="AC7" s="137">
        <v>11618.212453237618</v>
      </c>
      <c r="AD7" s="137">
        <v>5793.9215440192002</v>
      </c>
      <c r="AE7" s="137">
        <v>6691.2539851399988</v>
      </c>
      <c r="AF7" s="137">
        <v>36.604910155399459</v>
      </c>
      <c r="AG7" s="137">
        <v>44.023468998642748</v>
      </c>
      <c r="AH7" s="137">
        <v>15.487480013378397</v>
      </c>
    </row>
    <row r="8" spans="2:34" x14ac:dyDescent="0.55000000000000004">
      <c r="B8" s="138" t="s">
        <v>179</v>
      </c>
      <c r="C8" s="137">
        <v>215182.71414979215</v>
      </c>
      <c r="D8" s="137">
        <v>305975.66548770375</v>
      </c>
      <c r="E8" s="137">
        <v>402421.26538492099</v>
      </c>
      <c r="F8" s="137">
        <v>228879.26360148101</v>
      </c>
      <c r="G8" s="137">
        <v>263494.10447238473</v>
      </c>
      <c r="H8" s="137">
        <v>42.193422318629722</v>
      </c>
      <c r="I8" s="137">
        <v>31.520676568670819</v>
      </c>
      <c r="J8" s="137">
        <v>15.123624712098966</v>
      </c>
      <c r="K8" s="137">
        <v>185437.53498657516</v>
      </c>
      <c r="L8" s="137">
        <v>262357.00210456172</v>
      </c>
      <c r="M8" s="137">
        <v>339228.98768163042</v>
      </c>
      <c r="N8" s="137">
        <v>197338.02579366183</v>
      </c>
      <c r="O8" s="137">
        <v>227229.52553513474</v>
      </c>
      <c r="P8" s="137">
        <v>41.47998792345637</v>
      </c>
      <c r="Q8" s="137">
        <v>29.300527510385095</v>
      </c>
      <c r="R8" s="137">
        <v>15.147359269078581</v>
      </c>
      <c r="S8" s="137">
        <v>23914.762316787008</v>
      </c>
      <c r="T8" s="137">
        <v>35908.409834652011</v>
      </c>
      <c r="U8" s="137">
        <v>52033.669442708902</v>
      </c>
      <c r="V8" s="137">
        <v>25796.469750519995</v>
      </c>
      <c r="W8" s="137">
        <v>29628.359943790005</v>
      </c>
      <c r="X8" s="137">
        <v>50.151648421134595</v>
      </c>
      <c r="Y8" s="137">
        <v>44.906637977869565</v>
      </c>
      <c r="Z8" s="137">
        <v>14.854320107861923</v>
      </c>
      <c r="AA8" s="137">
        <v>5830.416846430001</v>
      </c>
      <c r="AB8" s="137">
        <v>7710.25354849</v>
      </c>
      <c r="AC8" s="137">
        <v>11158.608260581705</v>
      </c>
      <c r="AD8" s="137">
        <v>5744.7680572992003</v>
      </c>
      <c r="AE8" s="137">
        <v>6636.2189934600001</v>
      </c>
      <c r="AF8" s="137">
        <v>32.241891987723562</v>
      </c>
      <c r="AG8" s="137">
        <v>44.724271262999402</v>
      </c>
      <c r="AH8" s="137">
        <v>15.517614066735696</v>
      </c>
    </row>
    <row r="9" spans="2:34" x14ac:dyDescent="0.55000000000000004">
      <c r="B9" s="138" t="s">
        <v>180</v>
      </c>
      <c r="C9" s="137">
        <v>43601.104290598458</v>
      </c>
      <c r="D9" s="137">
        <v>76031.748521138696</v>
      </c>
      <c r="E9" s="137">
        <v>88064.594302693338</v>
      </c>
      <c r="F9" s="137">
        <v>43585.283828911175</v>
      </c>
      <c r="G9" s="137">
        <v>49520.79880880472</v>
      </c>
      <c r="H9" s="137">
        <v>74.380327650401128</v>
      </c>
      <c r="I9" s="137">
        <v>15.826080572393012</v>
      </c>
      <c r="J9" s="137">
        <v>13.618162963427519</v>
      </c>
      <c r="K9" s="137">
        <v>37545.450871209992</v>
      </c>
      <c r="L9" s="137">
        <v>67416.500902498694</v>
      </c>
      <c r="M9" s="137">
        <v>77696.372969153337</v>
      </c>
      <c r="N9" s="137">
        <v>38969.44356292118</v>
      </c>
      <c r="O9" s="137">
        <v>44280.125555394719</v>
      </c>
      <c r="P9" s="137">
        <v>79.559705205708283</v>
      </c>
      <c r="Q9" s="137">
        <v>15.248302609952921</v>
      </c>
      <c r="R9" s="137">
        <v>13.627810681717229</v>
      </c>
      <c r="S9" s="137">
        <v>4870.6015330100008</v>
      </c>
      <c r="T9" s="137">
        <v>7116.98165384</v>
      </c>
      <c r="U9" s="137">
        <v>8737.3291936399983</v>
      </c>
      <c r="V9" s="137">
        <v>3813.2340442800005</v>
      </c>
      <c r="W9" s="137">
        <v>4319.3318505799998</v>
      </c>
      <c r="X9" s="137">
        <v>46.12120506277077</v>
      </c>
      <c r="Y9" s="137">
        <v>22.767341811619428</v>
      </c>
      <c r="Z9" s="137">
        <v>13.272141190996805</v>
      </c>
      <c r="AA9" s="137">
        <v>1185.051886378466</v>
      </c>
      <c r="AB9" s="137">
        <v>1498.2659647999999</v>
      </c>
      <c r="AC9" s="137">
        <v>1630.8921399000001</v>
      </c>
      <c r="AD9" s="137">
        <v>802.60622171</v>
      </c>
      <c r="AE9" s="137">
        <v>921.34140283000022</v>
      </c>
      <c r="AF9" s="137">
        <v>26.430410518033966</v>
      </c>
      <c r="AG9" s="137">
        <v>8.851978101077945</v>
      </c>
      <c r="AH9" s="137">
        <v>14.793703052416902</v>
      </c>
    </row>
    <row r="10" spans="2:34" x14ac:dyDescent="0.55000000000000004">
      <c r="B10" s="138" t="s">
        <v>181</v>
      </c>
      <c r="C10" s="137">
        <v>166935.0625939467</v>
      </c>
      <c r="D10" s="137">
        <v>223747.99514047848</v>
      </c>
      <c r="E10" s="137">
        <v>305844.9097654837</v>
      </c>
      <c r="F10" s="137">
        <v>180863.98637824989</v>
      </c>
      <c r="G10" s="137">
        <v>208915.12467294998</v>
      </c>
      <c r="H10" s="137">
        <v>34.032953690935322</v>
      </c>
      <c r="I10" s="137">
        <v>36.691687258900927</v>
      </c>
      <c r="J10" s="137">
        <v>15.50952119126433</v>
      </c>
      <c r="K10" s="137">
        <v>143928.29230171518</v>
      </c>
      <c r="L10" s="137">
        <v>189890.04222745646</v>
      </c>
      <c r="M10" s="137">
        <v>254526.64587265198</v>
      </c>
      <c r="N10" s="137">
        <v>154579.99354538068</v>
      </c>
      <c r="O10" s="137">
        <v>178610.00142614997</v>
      </c>
      <c r="P10" s="137">
        <v>31.933783963330995</v>
      </c>
      <c r="Q10" s="137">
        <v>34.038964280060405</v>
      </c>
      <c r="R10" s="137">
        <v>15.545354434055339</v>
      </c>
      <c r="S10" s="137">
        <v>18530.938242690001</v>
      </c>
      <c r="T10" s="137">
        <v>27824.800193221996</v>
      </c>
      <c r="U10" s="137">
        <v>42073.228783900006</v>
      </c>
      <c r="V10" s="137">
        <v>21477.126762399999</v>
      </c>
      <c r="W10" s="137">
        <v>24742.619617120006</v>
      </c>
      <c r="X10" s="137">
        <v>50.153218519295393</v>
      </c>
      <c r="Y10" s="137">
        <v>51.207658246361341</v>
      </c>
      <c r="Z10" s="137">
        <v>15.204514509067874</v>
      </c>
      <c r="AA10" s="137">
        <v>4475.8320495415346</v>
      </c>
      <c r="AB10" s="137">
        <v>6033.1527198000003</v>
      </c>
      <c r="AC10" s="137">
        <v>9245.0351089317046</v>
      </c>
      <c r="AD10" s="137">
        <v>4806.8660704691993</v>
      </c>
      <c r="AE10" s="137">
        <v>5562.5036296800008</v>
      </c>
      <c r="AF10" s="137">
        <v>34.793992558724007</v>
      </c>
      <c r="AG10" s="137">
        <v>53.237213415644788</v>
      </c>
      <c r="AH10" s="137">
        <v>15.719962822618097</v>
      </c>
    </row>
    <row r="11" spans="2:34" x14ac:dyDescent="0.55000000000000004">
      <c r="B11" s="138" t="s">
        <v>182</v>
      </c>
      <c r="C11" s="137">
        <v>6630.9698065057819</v>
      </c>
      <c r="D11" s="137">
        <v>11091.89286542915</v>
      </c>
      <c r="E11" s="137">
        <v>21336.35993498172</v>
      </c>
      <c r="F11" s="137">
        <v>10335.110975395308</v>
      </c>
      <c r="G11" s="137">
        <v>11854.899019264138</v>
      </c>
      <c r="H11" s="137">
        <v>67.274066827248475</v>
      </c>
      <c r="I11" s="137">
        <v>92.359953290589289</v>
      </c>
      <c r="J11" s="137">
        <v>14.705096515044429</v>
      </c>
      <c r="K11" s="137">
        <v>4762.3130041612203</v>
      </c>
      <c r="L11" s="137">
        <v>6099.8239727571518</v>
      </c>
      <c r="M11" s="137">
        <v>12252.450271646518</v>
      </c>
      <c r="N11" s="137">
        <v>6586.3568141725091</v>
      </c>
      <c r="O11" s="137">
        <v>7613.6374109073386</v>
      </c>
      <c r="P11" s="137">
        <v>28.08532256126885</v>
      </c>
      <c r="Q11" s="137">
        <v>100.86563688342547</v>
      </c>
      <c r="R11" s="137">
        <v>15.597099059746188</v>
      </c>
      <c r="S11" s="137">
        <v>1531.0574871288004</v>
      </c>
      <c r="T11" s="137">
        <v>4324.0199082719982</v>
      </c>
      <c r="U11" s="137">
        <v>8213.522371555202</v>
      </c>
      <c r="V11" s="137">
        <v>3507.8385231327993</v>
      </c>
      <c r="W11" s="137">
        <v>3964.0293781167993</v>
      </c>
      <c r="X11" s="137">
        <v>182.4204802643207</v>
      </c>
      <c r="Y11" s="137">
        <v>89.951076678496605</v>
      </c>
      <c r="Z11" s="137">
        <v>13.004898942057988</v>
      </c>
      <c r="AA11" s="137">
        <v>337.59931521576107</v>
      </c>
      <c r="AB11" s="137">
        <v>668.04898440000011</v>
      </c>
      <c r="AC11" s="137">
        <v>870.38729177999994</v>
      </c>
      <c r="AD11" s="137">
        <v>240.91563809000002</v>
      </c>
      <c r="AE11" s="137">
        <v>277.23223024000004</v>
      </c>
      <c r="AF11" s="137">
        <v>97.882209557518607</v>
      </c>
      <c r="AG11" s="137">
        <v>30.287944762273305</v>
      </c>
      <c r="AH11" s="137">
        <v>15.074402159162892</v>
      </c>
    </row>
    <row r="12" spans="2:34" x14ac:dyDescent="0.55000000000000004">
      <c r="B12" s="138" t="s">
        <v>183</v>
      </c>
      <c r="C12" s="137">
        <v>18574.353225855753</v>
      </c>
      <c r="D12" s="137">
        <v>31918.925032176518</v>
      </c>
      <c r="E12" s="137">
        <v>38568.977844826601</v>
      </c>
      <c r="F12" s="137">
        <v>20100.116272995536</v>
      </c>
      <c r="G12" s="137">
        <v>22920.760291905051</v>
      </c>
      <c r="H12" s="137">
        <v>71.844072544851457</v>
      </c>
      <c r="I12" s="137">
        <v>20.834200418549067</v>
      </c>
      <c r="J12" s="137">
        <v>14.03297364353581</v>
      </c>
      <c r="K12" s="137">
        <v>14409.908019751703</v>
      </c>
      <c r="L12" s="137">
        <v>25965.915826246652</v>
      </c>
      <c r="M12" s="137">
        <v>30141.829005057803</v>
      </c>
      <c r="N12" s="137">
        <v>16327.823261437034</v>
      </c>
      <c r="O12" s="137">
        <v>18588.939749434052</v>
      </c>
      <c r="P12" s="137">
        <v>80.194875572107023</v>
      </c>
      <c r="Q12" s="137">
        <v>16.082287282892946</v>
      </c>
      <c r="R12" s="137">
        <v>13.848242057698599</v>
      </c>
      <c r="S12" s="137">
        <v>3583.095278406</v>
      </c>
      <c r="T12" s="137">
        <v>5238.5597819850009</v>
      </c>
      <c r="U12" s="137">
        <v>7493.8867472664997</v>
      </c>
      <c r="V12" s="137">
        <v>3292.4632075585014</v>
      </c>
      <c r="W12" s="137">
        <v>3778.8628553409994</v>
      </c>
      <c r="X12" s="137">
        <v>46.202078788021005</v>
      </c>
      <c r="Y12" s="137">
        <v>43.052423932192063</v>
      </c>
      <c r="Z12" s="137">
        <v>14.773123255132248</v>
      </c>
      <c r="AA12" s="137">
        <v>581.34992769805012</v>
      </c>
      <c r="AB12" s="137">
        <v>714.4494239448635</v>
      </c>
      <c r="AC12" s="137">
        <v>933.26209250230318</v>
      </c>
      <c r="AD12" s="137">
        <v>479.82980399999997</v>
      </c>
      <c r="AE12" s="137">
        <v>552.95768712999995</v>
      </c>
      <c r="AF12" s="137">
        <v>22.894902004003431</v>
      </c>
      <c r="AG12" s="137">
        <v>30.626754144367009</v>
      </c>
      <c r="AH12" s="137">
        <v>15.240379509647964</v>
      </c>
    </row>
    <row r="13" spans="2:34" x14ac:dyDescent="0.55000000000000004">
      <c r="B13" s="138" t="s">
        <v>184</v>
      </c>
      <c r="C13" s="137">
        <v>69134.727982788201</v>
      </c>
      <c r="D13" s="137">
        <v>99439.698373529929</v>
      </c>
      <c r="E13" s="137">
        <v>107125.10374411142</v>
      </c>
      <c r="F13" s="137">
        <v>64737.444719565858</v>
      </c>
      <c r="G13" s="137">
        <v>74656.993988360089</v>
      </c>
      <c r="H13" s="137">
        <v>43.834656293558375</v>
      </c>
      <c r="I13" s="137">
        <v>7.7287094553650446</v>
      </c>
      <c r="J13" s="137">
        <v>15.322738349906182</v>
      </c>
      <c r="K13" s="137">
        <v>58342.133788822975</v>
      </c>
      <c r="L13" s="137">
        <v>82294.621058497156</v>
      </c>
      <c r="M13" s="137">
        <v>86321.885214088921</v>
      </c>
      <c r="N13" s="137">
        <v>54214.15854656716</v>
      </c>
      <c r="O13" s="137">
        <v>62521.500341723091</v>
      </c>
      <c r="P13" s="137">
        <v>41.055212955311774</v>
      </c>
      <c r="Q13" s="137">
        <v>4.8937149278919225</v>
      </c>
      <c r="R13" s="137">
        <v>15.323196039315734</v>
      </c>
      <c r="S13" s="137">
        <v>8889.915912712002</v>
      </c>
      <c r="T13" s="137">
        <v>14317.873849284999</v>
      </c>
      <c r="U13" s="137">
        <v>17140.161502565497</v>
      </c>
      <c r="V13" s="137">
        <v>8635.9493645294988</v>
      </c>
      <c r="W13" s="137">
        <v>9975.0248596269994</v>
      </c>
      <c r="X13" s="137">
        <v>61.057472195112325</v>
      </c>
      <c r="Y13" s="137">
        <v>19.711639332689305</v>
      </c>
      <c r="Z13" s="137">
        <v>15.505828468581528</v>
      </c>
      <c r="AA13" s="137">
        <v>1902.6782812532238</v>
      </c>
      <c r="AB13" s="137">
        <v>2827.2034657477843</v>
      </c>
      <c r="AC13" s="137">
        <v>3663.0570274570027</v>
      </c>
      <c r="AD13" s="137">
        <v>1887.3368084691999</v>
      </c>
      <c r="AE13" s="137">
        <v>2160.4687870100001</v>
      </c>
      <c r="AF13" s="137">
        <v>48.590725694604032</v>
      </c>
      <c r="AG13" s="137">
        <v>29.564676608379099</v>
      </c>
      <c r="AH13" s="137">
        <v>14.471819619855497</v>
      </c>
    </row>
    <row r="14" spans="2:34" x14ac:dyDescent="0.55000000000000004">
      <c r="B14" s="138" t="s">
        <v>185</v>
      </c>
      <c r="C14" s="137">
        <v>72595.01157879697</v>
      </c>
      <c r="D14" s="137">
        <v>81297.478869342871</v>
      </c>
      <c r="E14" s="137">
        <v>138814.46824156397</v>
      </c>
      <c r="F14" s="137">
        <v>85691.314410293169</v>
      </c>
      <c r="G14" s="137">
        <v>99482.471373420689</v>
      </c>
      <c r="H14" s="137">
        <v>11.987693233026022</v>
      </c>
      <c r="I14" s="137">
        <v>70.748798329477651</v>
      </c>
      <c r="J14" s="137">
        <v>16.09399629126349</v>
      </c>
      <c r="K14" s="137">
        <v>66413.937488979267</v>
      </c>
      <c r="L14" s="137">
        <v>75529.68136995552</v>
      </c>
      <c r="M14" s="137">
        <v>125810.48138185877</v>
      </c>
      <c r="N14" s="137">
        <v>77451.654923203969</v>
      </c>
      <c r="O14" s="137">
        <v>89885.923924085495</v>
      </c>
      <c r="P14" s="137">
        <v>13.725648900863499</v>
      </c>
      <c r="Q14" s="137">
        <v>66.570915036196794</v>
      </c>
      <c r="R14" s="137">
        <v>16.054232815568035</v>
      </c>
      <c r="S14" s="137">
        <v>4526.8695644432</v>
      </c>
      <c r="T14" s="137">
        <v>3944.3466536799997</v>
      </c>
      <c r="U14" s="137">
        <v>9225.6581625128019</v>
      </c>
      <c r="V14" s="137">
        <v>6040.8756671792007</v>
      </c>
      <c r="W14" s="137">
        <v>7024.7025240351986</v>
      </c>
      <c r="X14" s="137">
        <v>-12.868117856513722</v>
      </c>
      <c r="Y14" s="137">
        <v>133.89572399539071</v>
      </c>
      <c r="Z14" s="137">
        <v>16.286162984635602</v>
      </c>
      <c r="AA14" s="137">
        <v>1654.2045253744996</v>
      </c>
      <c r="AB14" s="137">
        <v>1823.4508457073521</v>
      </c>
      <c r="AC14" s="137">
        <v>3778.3286971923981</v>
      </c>
      <c r="AD14" s="137">
        <v>2198.7838199099997</v>
      </c>
      <c r="AE14" s="137">
        <v>2571.8449252999999</v>
      </c>
      <c r="AF14" s="137">
        <v>10.231281424800626</v>
      </c>
      <c r="AG14" s="137">
        <v>107.20759795017732</v>
      </c>
      <c r="AH14" s="137">
        <v>16.966702320252214</v>
      </c>
    </row>
    <row r="15" spans="2:34" x14ac:dyDescent="0.55000000000000004">
      <c r="B15" s="138" t="s">
        <v>186</v>
      </c>
      <c r="C15" s="137">
        <v>4442.627442037</v>
      </c>
      <c r="D15" s="137">
        <v>6111.0209355665365</v>
      </c>
      <c r="E15" s="137">
        <v>8460.6062600550922</v>
      </c>
      <c r="F15" s="137">
        <v>4415.6137779500004</v>
      </c>
      <c r="G15" s="137">
        <v>5041.415892850001</v>
      </c>
      <c r="H15" s="137">
        <v>37.554206723320405</v>
      </c>
      <c r="I15" s="137">
        <v>38.448327198714331</v>
      </c>
      <c r="J15" s="137">
        <v>14.172483065095797</v>
      </c>
      <c r="K15" s="137">
        <v>3759.87199044</v>
      </c>
      <c r="L15" s="137">
        <v>4965.5580840865368</v>
      </c>
      <c r="M15" s="137">
        <v>6963.2085217050917</v>
      </c>
      <c r="N15" s="137">
        <v>3774.2090689900001</v>
      </c>
      <c r="O15" s="137">
        <v>4322.6334558100007</v>
      </c>
      <c r="P15" s="137">
        <v>32.067211243153018</v>
      </c>
      <c r="Q15" s="137">
        <v>40.230129298468214</v>
      </c>
      <c r="R15" s="137">
        <v>14.530842801635313</v>
      </c>
      <c r="S15" s="137">
        <v>513.22254108699997</v>
      </c>
      <c r="T15" s="137">
        <v>966.62798758999998</v>
      </c>
      <c r="U15" s="137">
        <v>1214.7167266000001</v>
      </c>
      <c r="V15" s="137">
        <v>506.10894384000005</v>
      </c>
      <c r="W15" s="137">
        <v>566.40847609000002</v>
      </c>
      <c r="X15" s="137">
        <v>88.344803706924495</v>
      </c>
      <c r="Y15" s="137">
        <v>25.665379256039937</v>
      </c>
      <c r="Z15" s="137">
        <v>11.914338401627399</v>
      </c>
      <c r="AA15" s="137">
        <v>169.53291051000002</v>
      </c>
      <c r="AB15" s="137">
        <v>178.83486389000001</v>
      </c>
      <c r="AC15" s="137">
        <v>282.68101175000004</v>
      </c>
      <c r="AD15" s="137">
        <v>135.29576512000003</v>
      </c>
      <c r="AE15" s="137">
        <v>152.37396095</v>
      </c>
      <c r="AF15" s="137">
        <v>5.4868127681033965</v>
      </c>
      <c r="AG15" s="137">
        <v>58.068178430730946</v>
      </c>
      <c r="AH15" s="137">
        <v>12.622860600886165</v>
      </c>
    </row>
    <row r="16" spans="2:34" x14ac:dyDescent="0.55000000000000004">
      <c r="B16" s="138" t="s">
        <v>187</v>
      </c>
      <c r="C16" s="137">
        <v>203.91982321</v>
      </c>
      <c r="D16" s="137">
        <v>84.90089051999999</v>
      </c>
      <c r="E16" s="137">
        <v>51.155056688905184</v>
      </c>
      <c r="F16" s="137">
        <v>14.379616369999999</v>
      </c>
      <c r="G16" s="137">
        <v>16.765097779999998</v>
      </c>
      <c r="H16" s="137">
        <v>-58.365553096538513</v>
      </c>
      <c r="I16" s="137">
        <v>-39.747326116850736</v>
      </c>
      <c r="J16" s="137">
        <v>16.589325811061251</v>
      </c>
      <c r="K16" s="137">
        <v>203.91982321</v>
      </c>
      <c r="L16" s="137">
        <v>84.90089051999999</v>
      </c>
      <c r="M16" s="137">
        <v>42.760318119999994</v>
      </c>
      <c r="N16" s="137">
        <v>14.379616369999999</v>
      </c>
      <c r="O16" s="137">
        <v>16.765097779999998</v>
      </c>
      <c r="P16" s="137">
        <v>-58.365553096538513</v>
      </c>
      <c r="Q16" s="137">
        <v>-49.635018127487129</v>
      </c>
      <c r="R16" s="137">
        <v>16.589325811061251</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11840.330908176205</v>
      </c>
      <c r="G17" s="137">
        <v>13731.725905344412</v>
      </c>
      <c r="H17" s="137">
        <v>162.41270195553878</v>
      </c>
      <c r="I17" s="137">
        <v>11.649786380738917</v>
      </c>
      <c r="J17" s="137">
        <v>15.974173457112803</v>
      </c>
      <c r="K17" s="137">
        <v>8971.1576738623298</v>
      </c>
      <c r="L17" s="137">
        <v>22393.449326573143</v>
      </c>
      <c r="M17" s="137">
        <v>25189.645192052962</v>
      </c>
      <c r="N17" s="137">
        <v>11378.097807148599</v>
      </c>
      <c r="O17" s="137">
        <v>13198.923504540347</v>
      </c>
      <c r="P17" s="137">
        <v>149.61604890544911</v>
      </c>
      <c r="Q17" s="137">
        <v>12.486668867764458</v>
      </c>
      <c r="R17" s="137">
        <v>16.002900733088843</v>
      </c>
      <c r="S17" s="137">
        <v>112.27047416000001</v>
      </c>
      <c r="T17" s="137">
        <v>1282.4084733088714</v>
      </c>
      <c r="U17" s="137">
        <v>1182.9772754878661</v>
      </c>
      <c r="V17" s="137">
        <v>413.07961430760582</v>
      </c>
      <c r="W17" s="137">
        <v>477.76740912406393</v>
      </c>
      <c r="X17" s="137">
        <v>1042.2490934537898</v>
      </c>
      <c r="Y17" s="137">
        <v>-7.753473241209397</v>
      </c>
      <c r="Z17" s="137">
        <v>15.65988554649114</v>
      </c>
      <c r="AA17" s="137">
        <v>74.852846060000005</v>
      </c>
      <c r="AB17" s="137">
        <v>356.63480936999997</v>
      </c>
      <c r="AC17" s="137">
        <v>459.60419265591685</v>
      </c>
      <c r="AD17" s="137">
        <v>49.153486720000004</v>
      </c>
      <c r="AE17" s="137">
        <v>55.034991679999997</v>
      </c>
      <c r="AF17" s="137">
        <v>376.44789495930621</v>
      </c>
      <c r="AG17" s="137">
        <v>28.872499425340347</v>
      </c>
      <c r="AH17" s="137">
        <v>11.965590546004695</v>
      </c>
    </row>
    <row r="18" spans="2:34" x14ac:dyDescent="0.55000000000000004">
      <c r="B18" s="136" t="s">
        <v>189</v>
      </c>
      <c r="C18" s="137">
        <v>1735.0656655299999</v>
      </c>
      <c r="D18" s="137">
        <v>3120.8918862409</v>
      </c>
      <c r="E18" s="137">
        <v>4228.3850146476998</v>
      </c>
      <c r="F18" s="137">
        <v>1861.5503762262751</v>
      </c>
      <c r="G18" s="137">
        <v>2161.9491174329401</v>
      </c>
      <c r="H18" s="137">
        <v>79.871687178339741</v>
      </c>
      <c r="I18" s="137">
        <v>35.486430442829928</v>
      </c>
      <c r="J18" s="137">
        <v>16.137019177296271</v>
      </c>
      <c r="K18" s="137">
        <v>1693.4358163699999</v>
      </c>
      <c r="L18" s="137">
        <v>3057.0604343809</v>
      </c>
      <c r="M18" s="137">
        <v>4098.9778636777</v>
      </c>
      <c r="N18" s="137">
        <v>1815.336195836275</v>
      </c>
      <c r="O18" s="137">
        <v>2110.5361211129402</v>
      </c>
      <c r="P18" s="137">
        <v>80.524139434698299</v>
      </c>
      <c r="Q18" s="137">
        <v>34.08233012272143</v>
      </c>
      <c r="R18" s="137">
        <v>16.261446554844614</v>
      </c>
      <c r="S18" s="137">
        <v>41.629849159999999</v>
      </c>
      <c r="T18" s="137">
        <v>63.041159610000001</v>
      </c>
      <c r="U18" s="137">
        <v>119.9763174</v>
      </c>
      <c r="V18" s="137">
        <v>42.104415529999997</v>
      </c>
      <c r="W18" s="137">
        <v>48.296429090000004</v>
      </c>
      <c r="X18" s="137">
        <v>51.432591955132608</v>
      </c>
      <c r="Y18" s="137">
        <v>90.314261574859373</v>
      </c>
      <c r="Z18" s="137">
        <v>14.706328260484005</v>
      </c>
      <c r="AA18" s="137">
        <v>0</v>
      </c>
      <c r="AB18" s="137">
        <v>0.79029225000000003</v>
      </c>
      <c r="AC18" s="137">
        <v>9.4308335700000008</v>
      </c>
      <c r="AD18" s="137">
        <v>4.1097648600000003</v>
      </c>
      <c r="AE18" s="137">
        <v>3.1165672299999998</v>
      </c>
      <c r="AF18" s="137">
        <v>0</v>
      </c>
      <c r="AG18" s="137">
        <v>1093.334942864491</v>
      </c>
      <c r="AH18" s="137">
        <v>-24.166775079195173</v>
      </c>
    </row>
    <row r="19" spans="2:34" x14ac:dyDescent="0.55000000000000004">
      <c r="B19" s="136" t="s">
        <v>190</v>
      </c>
      <c r="C19" s="137">
        <v>48173.677899546885</v>
      </c>
      <c r="D19" s="137">
        <v>53727.081254765217</v>
      </c>
      <c r="E19" s="137">
        <v>55126.322920304861</v>
      </c>
      <c r="F19" s="137">
        <v>30511.42944123147</v>
      </c>
      <c r="G19" s="137">
        <v>35531.780848178976</v>
      </c>
      <c r="H19" s="137">
        <v>11.52787911854778</v>
      </c>
      <c r="I19" s="137">
        <v>2.6043507908137884</v>
      </c>
      <c r="J19" s="137">
        <v>16.454002643885566</v>
      </c>
      <c r="K19" s="137">
        <v>42824.072133079033</v>
      </c>
      <c r="L19" s="137">
        <v>47172.235293476151</v>
      </c>
      <c r="M19" s="137">
        <v>47816.260034163723</v>
      </c>
      <c r="N19" s="137">
        <v>26845.899140143112</v>
      </c>
      <c r="O19" s="137">
        <v>31257.746033349984</v>
      </c>
      <c r="P19" s="137">
        <v>10.153549029351701</v>
      </c>
      <c r="Q19" s="137">
        <v>1.3652622918563264</v>
      </c>
      <c r="R19" s="137">
        <v>16.433969561517738</v>
      </c>
      <c r="S19" s="137">
        <v>4341.0185409090618</v>
      </c>
      <c r="T19" s="137">
        <v>5225.3488688660727</v>
      </c>
      <c r="U19" s="137">
        <v>5837.9104848551897</v>
      </c>
      <c r="V19" s="137">
        <v>2940.5981642283591</v>
      </c>
      <c r="W19" s="137">
        <v>3428.3626189214183</v>
      </c>
      <c r="X19" s="137">
        <v>20.371493916075774</v>
      </c>
      <c r="Y19" s="137">
        <v>11.722884564491212</v>
      </c>
      <c r="Z19" s="137">
        <v>16.587252914274099</v>
      </c>
      <c r="AA19" s="137">
        <v>1008.5872255587924</v>
      </c>
      <c r="AB19" s="137">
        <v>1329.4970924229958</v>
      </c>
      <c r="AC19" s="137">
        <v>1472.1524012859545</v>
      </c>
      <c r="AD19" s="137">
        <v>724.93213686000001</v>
      </c>
      <c r="AE19" s="137">
        <v>845.67219590757634</v>
      </c>
      <c r="AF19" s="137">
        <v>31.817760401080651</v>
      </c>
      <c r="AG19" s="137">
        <v>10.730020372061947</v>
      </c>
      <c r="AH19" s="137">
        <v>16.655360261797007</v>
      </c>
    </row>
    <row r="20" spans="2:34" x14ac:dyDescent="0.55000000000000004">
      <c r="B20" s="136" t="s">
        <v>191</v>
      </c>
      <c r="C20" s="137">
        <v>33543.535837253767</v>
      </c>
      <c r="D20" s="137">
        <v>38325.721051327411</v>
      </c>
      <c r="E20" s="137">
        <v>38127.017035249526</v>
      </c>
      <c r="F20" s="137">
        <v>19854.846580284546</v>
      </c>
      <c r="G20" s="137">
        <v>23441.467138883017</v>
      </c>
      <c r="H20" s="137">
        <v>14.256652123007571</v>
      </c>
      <c r="I20" s="137">
        <v>-0.51846125950708777</v>
      </c>
      <c r="J20" s="137">
        <v>18.06420686302312</v>
      </c>
      <c r="K20" s="137">
        <v>29235.11202204262</v>
      </c>
      <c r="L20" s="137">
        <v>33086.453166652558</v>
      </c>
      <c r="M20" s="137">
        <v>32261.284032537002</v>
      </c>
      <c r="N20" s="137">
        <v>17125.644764144963</v>
      </c>
      <c r="O20" s="137">
        <v>20207.90819882142</v>
      </c>
      <c r="P20" s="137">
        <v>13.173683554576815</v>
      </c>
      <c r="Q20" s="137">
        <v>-2.4939788195467099</v>
      </c>
      <c r="R20" s="137">
        <v>17.997940965876072</v>
      </c>
      <c r="S20" s="137">
        <v>3440.7397469155494</v>
      </c>
      <c r="T20" s="137">
        <v>4096.0779937155858</v>
      </c>
      <c r="U20" s="137">
        <v>4617.10758457886</v>
      </c>
      <c r="V20" s="137">
        <v>2165.9609538115305</v>
      </c>
      <c r="W20" s="137">
        <v>2577.6847980560447</v>
      </c>
      <c r="X20" s="137">
        <v>19.046434633352153</v>
      </c>
      <c r="Y20" s="137">
        <v>12.720206784701482</v>
      </c>
      <c r="Z20" s="137">
        <v>19.008830400196583</v>
      </c>
      <c r="AA20" s="137">
        <v>867.68406829559569</v>
      </c>
      <c r="AB20" s="137">
        <v>1143.1898909592612</v>
      </c>
      <c r="AC20" s="137">
        <v>1248.6254181336592</v>
      </c>
      <c r="AD20" s="137">
        <v>563.24086232805269</v>
      </c>
      <c r="AE20" s="137">
        <v>655.8741420055527</v>
      </c>
      <c r="AF20" s="137">
        <v>31.751859084475942</v>
      </c>
      <c r="AG20" s="137">
        <v>9.2229233313046564</v>
      </c>
      <c r="AH20" s="137">
        <v>16.446477142055596</v>
      </c>
    </row>
    <row r="21" spans="2:34" x14ac:dyDescent="0.55000000000000004">
      <c r="B21" s="136" t="s">
        <v>192</v>
      </c>
      <c r="C21" s="137">
        <v>1.4250424199999994</v>
      </c>
      <c r="D21" s="137">
        <v>105.12984288000001</v>
      </c>
      <c r="E21" s="137">
        <v>0</v>
      </c>
      <c r="F21" s="137">
        <v>-1.4950504299999998</v>
      </c>
      <c r="G21" s="137">
        <v>0</v>
      </c>
      <c r="H21" s="137">
        <v>7277.3132227179649</v>
      </c>
      <c r="I21" s="137">
        <v>-100</v>
      </c>
      <c r="J21" s="137">
        <v>-100</v>
      </c>
      <c r="K21" s="137">
        <v>3.689239999999909E-2</v>
      </c>
      <c r="L21" s="137">
        <v>104.46204761000001</v>
      </c>
      <c r="M21" s="137">
        <v>0</v>
      </c>
      <c r="N21" s="137">
        <v>0.16829825000000001</v>
      </c>
      <c r="O21" s="137">
        <v>0</v>
      </c>
      <c r="P21" s="137">
        <v>283053.29880951787</v>
      </c>
      <c r="Q21" s="137">
        <v>-100</v>
      </c>
      <c r="R21" s="137">
        <v>-100</v>
      </c>
      <c r="S21" s="137">
        <v>1.3881500200000003</v>
      </c>
      <c r="T21" s="137">
        <v>0.66779527000000005</v>
      </c>
      <c r="U21" s="137">
        <v>0</v>
      </c>
      <c r="V21" s="137">
        <v>-1.6633486799999999</v>
      </c>
      <c r="W21" s="137">
        <v>0</v>
      </c>
      <c r="X21" s="137">
        <v>-51.893148407691555</v>
      </c>
      <c r="Y21" s="137">
        <v>-100</v>
      </c>
      <c r="Z21" s="137">
        <v>-100</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-1.6633486799999999</v>
      </c>
      <c r="G22" s="137">
        <v>0</v>
      </c>
      <c r="H22" s="137">
        <v>2639.3517689821147</v>
      </c>
      <c r="I22" s="137">
        <v>-100</v>
      </c>
      <c r="J22" s="137">
        <v>-100</v>
      </c>
      <c r="K22" s="137">
        <v>3.689239999999909E-2</v>
      </c>
      <c r="L22" s="137">
        <v>33.044852780000006</v>
      </c>
      <c r="M22" s="137">
        <v>0</v>
      </c>
      <c r="N22" s="137">
        <v>0</v>
      </c>
      <c r="O22" s="137">
        <v>0</v>
      </c>
      <c r="P22" s="137">
        <v>89470.89476423552</v>
      </c>
      <c r="Q22" s="137">
        <v>-100</v>
      </c>
      <c r="R22" s="137">
        <v>0</v>
      </c>
      <c r="S22" s="137">
        <v>1.1937873700000003</v>
      </c>
      <c r="T22" s="137">
        <v>0.66779527000000005</v>
      </c>
      <c r="U22" s="137">
        <v>0</v>
      </c>
      <c r="V22" s="137">
        <v>-1.6633486799999999</v>
      </c>
      <c r="W22" s="137">
        <v>0</v>
      </c>
      <c r="X22" s="137">
        <v>-44.060786134803905</v>
      </c>
      <c r="Y22" s="137">
        <v>-100</v>
      </c>
      <c r="Z22" s="137">
        <v>-100</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0.16829825000000001</v>
      </c>
      <c r="G23" s="137">
        <v>0</v>
      </c>
      <c r="H23" s="137">
        <v>36644.299807601928</v>
      </c>
      <c r="I23" s="137">
        <v>-100</v>
      </c>
      <c r="J23" s="137">
        <v>-100</v>
      </c>
      <c r="K23" s="137">
        <v>0</v>
      </c>
      <c r="L23" s="137">
        <v>71.41719483</v>
      </c>
      <c r="M23" s="137">
        <v>0</v>
      </c>
      <c r="N23" s="137">
        <v>0.16829825000000001</v>
      </c>
      <c r="O23" s="137">
        <v>0</v>
      </c>
      <c r="P23" s="137">
        <v>0</v>
      </c>
      <c r="Q23" s="137">
        <v>-100</v>
      </c>
      <c r="R23" s="137">
        <v>-100</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349.27765207000004</v>
      </c>
      <c r="G24" s="137">
        <v>430.64708000000002</v>
      </c>
      <c r="H24" s="137">
        <v>313.82742260701752</v>
      </c>
      <c r="I24" s="137">
        <v>35.070582995032311</v>
      </c>
      <c r="J24" s="137">
        <v>23.296488466342648</v>
      </c>
      <c r="K24" s="137">
        <v>77.691794459999926</v>
      </c>
      <c r="L24" s="137">
        <v>312.01161819999999</v>
      </c>
      <c r="M24" s="137">
        <v>462.08254756999997</v>
      </c>
      <c r="N24" s="137">
        <v>325.78108409000004</v>
      </c>
      <c r="O24" s="137">
        <v>404.75894718000001</v>
      </c>
      <c r="P24" s="137">
        <v>301.60176550001171</v>
      </c>
      <c r="Q24" s="137">
        <v>48.097865789665647</v>
      </c>
      <c r="R24" s="137">
        <v>24.242617802874523</v>
      </c>
      <c r="S24" s="137">
        <v>11.292190039999998</v>
      </c>
      <c r="T24" s="137">
        <v>30.143538510000003</v>
      </c>
      <c r="U24" s="137">
        <v>31.418871880000001</v>
      </c>
      <c r="V24" s="137">
        <v>14.95269369</v>
      </c>
      <c r="W24" s="137">
        <v>17.467987869999998</v>
      </c>
      <c r="X24" s="137">
        <v>166.94147373736556</v>
      </c>
      <c r="Y24" s="137">
        <v>4.2308681496597078</v>
      </c>
      <c r="Z24" s="137">
        <v>16.821679305061707</v>
      </c>
      <c r="AA24" s="137">
        <v>0.24447268</v>
      </c>
      <c r="AB24" s="137">
        <v>27.096667870000001</v>
      </c>
      <c r="AC24" s="137">
        <v>5.2491727300000006</v>
      </c>
      <c r="AD24" s="137">
        <v>8.5438742899999998</v>
      </c>
      <c r="AE24" s="137">
        <v>8.4201449499999992</v>
      </c>
      <c r="AF24" s="137">
        <v>10983.720221826014</v>
      </c>
      <c r="AG24" s="137">
        <v>-80.627977007417911</v>
      </c>
      <c r="AH24" s="137">
        <v>-1.4481643315470714</v>
      </c>
    </row>
    <row r="25" spans="2:34" x14ac:dyDescent="0.55000000000000004">
      <c r="B25" s="139" t="s">
        <v>196</v>
      </c>
      <c r="C25" s="137">
        <v>39013.507469117358</v>
      </c>
      <c r="D25" s="137">
        <v>25496.871756866287</v>
      </c>
      <c r="E25" s="137">
        <v>65951.956333892711</v>
      </c>
      <c r="F25" s="137">
        <v>50857.057168304607</v>
      </c>
      <c r="G25" s="137">
        <v>53783.837607348556</v>
      </c>
      <c r="H25" s="137">
        <v>-34.646040792283763</v>
      </c>
      <c r="I25" s="137">
        <v>158.66685514520779</v>
      </c>
      <c r="J25" s="137">
        <v>5.7549150540861254</v>
      </c>
      <c r="K25" s="137">
        <v>32424.052221825863</v>
      </c>
      <c r="L25" s="137">
        <v>21636.512971166485</v>
      </c>
      <c r="M25" s="137">
        <v>57437.216515772307</v>
      </c>
      <c r="N25" s="137">
        <v>44091.370486212618</v>
      </c>
      <c r="O25" s="137">
        <v>46508.732228861751</v>
      </c>
      <c r="P25" s="137">
        <v>-33.270176031229916</v>
      </c>
      <c r="Q25" s="137">
        <v>165.46429451138914</v>
      </c>
      <c r="R25" s="137">
        <v>5.4826187437404386</v>
      </c>
      <c r="S25" s="137">
        <v>5678.3693771151029</v>
      </c>
      <c r="T25" s="137">
        <v>3328.5014116415323</v>
      </c>
      <c r="U25" s="137">
        <v>7125.3922020793761</v>
      </c>
      <c r="V25" s="137">
        <v>5757.8869056786498</v>
      </c>
      <c r="W25" s="137">
        <v>6252.081430124299</v>
      </c>
      <c r="X25" s="137">
        <v>-41.382795119739491</v>
      </c>
      <c r="Y25" s="137">
        <v>114.07207992035413</v>
      </c>
      <c r="Z25" s="137">
        <v>8.5829147487814588</v>
      </c>
      <c r="AA25" s="137">
        <v>911.08587017639525</v>
      </c>
      <c r="AB25" s="137">
        <v>531.85737405826717</v>
      </c>
      <c r="AC25" s="137">
        <v>1389.3476160410337</v>
      </c>
      <c r="AD25" s="137">
        <v>1007.799776413338</v>
      </c>
      <c r="AE25" s="137">
        <v>1023.0239483625069</v>
      </c>
      <c r="AF25" s="137">
        <v>-41.623792941131413</v>
      </c>
      <c r="AG25" s="137">
        <v>161.22559990844931</v>
      </c>
      <c r="AH25" s="137">
        <v>1.5106345829277934</v>
      </c>
    </row>
    <row r="26" spans="2:34" x14ac:dyDescent="0.55000000000000004">
      <c r="B26" s="140" t="s">
        <v>197</v>
      </c>
      <c r="C26" s="137">
        <v>38873.55502702736</v>
      </c>
      <c r="D26" s="137">
        <v>25367.138937046282</v>
      </c>
      <c r="E26" s="137">
        <v>65818.030096372226</v>
      </c>
      <c r="F26" s="137">
        <v>50751.866752054106</v>
      </c>
      <c r="G26" s="137">
        <v>53686.569778448553</v>
      </c>
      <c r="H26" s="137">
        <v>-34.744483957257216</v>
      </c>
      <c r="I26" s="137">
        <v>159.46177950817813</v>
      </c>
      <c r="J26" s="137">
        <v>5.7824533641921052</v>
      </c>
      <c r="K26" s="137">
        <v>32326.012063805862</v>
      </c>
      <c r="L26" s="137">
        <v>21538.003293306483</v>
      </c>
      <c r="M26" s="137">
        <v>57423.80069501431</v>
      </c>
      <c r="N26" s="137">
        <v>44062.44254650212</v>
      </c>
      <c r="O26" s="137">
        <v>46478.622289151746</v>
      </c>
      <c r="P26" s="137">
        <v>-33.372532155236925</v>
      </c>
      <c r="Q26" s="137">
        <v>166.61617566406588</v>
      </c>
      <c r="R26" s="137">
        <v>5.4835356439890193</v>
      </c>
      <c r="S26" s="137">
        <v>5636.4570930451027</v>
      </c>
      <c r="T26" s="137">
        <v>3300.7793121515319</v>
      </c>
      <c r="U26" s="137">
        <v>7063.9268433893776</v>
      </c>
      <c r="V26" s="137">
        <v>5736.8658511586491</v>
      </c>
      <c r="W26" s="137">
        <v>6231.0603756042992</v>
      </c>
      <c r="X26" s="137">
        <v>-41.438757402688189</v>
      </c>
      <c r="Y26" s="137">
        <v>114.00785012751824</v>
      </c>
      <c r="Z26" s="137">
        <v>8.6143643108865771</v>
      </c>
      <c r="AA26" s="137">
        <v>911.08587017639525</v>
      </c>
      <c r="AB26" s="137">
        <v>528.35633158826704</v>
      </c>
      <c r="AC26" s="137">
        <v>1330.3025579685341</v>
      </c>
      <c r="AD26" s="137">
        <v>952.55835439333794</v>
      </c>
      <c r="AE26" s="137">
        <v>976.88711369250677</v>
      </c>
      <c r="AF26" s="137">
        <v>-42.008064345683245</v>
      </c>
      <c r="AG26" s="137">
        <v>151.78132226968387</v>
      </c>
      <c r="AH26" s="137">
        <v>2.5540439792440068</v>
      </c>
    </row>
    <row r="27" spans="2:34" x14ac:dyDescent="0.55000000000000004">
      <c r="B27" s="141" t="s">
        <v>198</v>
      </c>
      <c r="C27" s="137">
        <v>25113.082658008931</v>
      </c>
      <c r="D27" s="137">
        <v>12849.167029909908</v>
      </c>
      <c r="E27" s="137">
        <v>17472.515366543001</v>
      </c>
      <c r="F27" s="137">
        <v>19554.71390976254</v>
      </c>
      <c r="G27" s="137">
        <v>19501.656029200567</v>
      </c>
      <c r="H27" s="137">
        <v>-48.834767898109391</v>
      </c>
      <c r="I27" s="137">
        <v>35.981696913667641</v>
      </c>
      <c r="J27" s="137">
        <v>-0.27133038512767349</v>
      </c>
      <c r="K27" s="137">
        <v>21419.967343118526</v>
      </c>
      <c r="L27" s="137">
        <v>11092.646230080174</v>
      </c>
      <c r="M27" s="137">
        <v>15606.122023888687</v>
      </c>
      <c r="N27" s="137">
        <v>17528.076009574525</v>
      </c>
      <c r="O27" s="137">
        <v>17485.548405601232</v>
      </c>
      <c r="P27" s="137">
        <v>-48.213524080633825</v>
      </c>
      <c r="Q27" s="137">
        <v>40.688900558004107</v>
      </c>
      <c r="R27" s="137">
        <v>-0.24262562502617127</v>
      </c>
      <c r="S27" s="137">
        <v>3312.4856999176864</v>
      </c>
      <c r="T27" s="137">
        <v>1458.5820868894659</v>
      </c>
      <c r="U27" s="137">
        <v>1605.6276787544302</v>
      </c>
      <c r="V27" s="137">
        <v>1746.7609104306653</v>
      </c>
      <c r="W27" s="137">
        <v>1730.5755771485642</v>
      </c>
      <c r="X27" s="137">
        <v>-55.967143135871922</v>
      </c>
      <c r="Y27" s="137">
        <v>10.081406674789891</v>
      </c>
      <c r="Z27" s="137">
        <v>-0.92659122295738505</v>
      </c>
      <c r="AA27" s="137">
        <v>380.62961497271544</v>
      </c>
      <c r="AB27" s="137">
        <v>297.93871294026718</v>
      </c>
      <c r="AC27" s="137">
        <v>260.76566389988449</v>
      </c>
      <c r="AD27" s="137">
        <v>279.87698975735293</v>
      </c>
      <c r="AE27" s="137">
        <v>285.53204645077182</v>
      </c>
      <c r="AF27" s="137">
        <v>-21.724768325863391</v>
      </c>
      <c r="AG27" s="137">
        <v>-12.476743513299462</v>
      </c>
      <c r="AH27" s="137">
        <v>2.0205507777976646</v>
      </c>
    </row>
    <row r="28" spans="2:34" x14ac:dyDescent="0.55000000000000004">
      <c r="B28" s="142" t="s">
        <v>199</v>
      </c>
      <c r="C28" s="137">
        <v>21235.372279735282</v>
      </c>
      <c r="D28" s="137">
        <v>8873.1161572313067</v>
      </c>
      <c r="E28" s="137">
        <v>10503.457537043581</v>
      </c>
      <c r="F28" s="137">
        <v>9447.5804435697501</v>
      </c>
      <c r="G28" s="137">
        <v>9243.06882636111</v>
      </c>
      <c r="H28" s="137">
        <v>-58.215396272101906</v>
      </c>
      <c r="I28" s="137">
        <v>18.37394384253156</v>
      </c>
      <c r="J28" s="137">
        <v>-2.1646983418684256</v>
      </c>
      <c r="K28" s="137">
        <v>18515.926140868713</v>
      </c>
      <c r="L28" s="137">
        <v>7624.7038697422358</v>
      </c>
      <c r="M28" s="137">
        <v>9747.624441009526</v>
      </c>
      <c r="N28" s="137">
        <v>9311.9967670180213</v>
      </c>
      <c r="O28" s="137">
        <v>9129.3354798216606</v>
      </c>
      <c r="P28" s="137">
        <v>-58.82083449818456</v>
      </c>
      <c r="Q28" s="137">
        <v>27.842662581190297</v>
      </c>
      <c r="R28" s="137">
        <v>-1.9615694868293465</v>
      </c>
      <c r="S28" s="137">
        <v>2467.8809421641358</v>
      </c>
      <c r="T28" s="137">
        <v>1027.7380497943038</v>
      </c>
      <c r="U28" s="137">
        <v>596.09943236217134</v>
      </c>
      <c r="V28" s="137">
        <v>121.513659838626</v>
      </c>
      <c r="W28" s="137">
        <v>81.441879172928381</v>
      </c>
      <c r="X28" s="137">
        <v>-58.355444452962182</v>
      </c>
      <c r="Y28" s="137">
        <v>-41.998894321225393</v>
      </c>
      <c r="Z28" s="137">
        <v>-32.977181922521481</v>
      </c>
      <c r="AA28" s="137">
        <v>251.56519670243534</v>
      </c>
      <c r="AB28" s="137">
        <v>220.67423769476727</v>
      </c>
      <c r="AC28" s="137">
        <v>159.73366367188427</v>
      </c>
      <c r="AD28" s="137">
        <v>14.070016713102895</v>
      </c>
      <c r="AE28" s="137">
        <v>32.291467366521708</v>
      </c>
      <c r="AF28" s="137">
        <v>-12.27950424486084</v>
      </c>
      <c r="AG28" s="137">
        <v>-27.615626844115322</v>
      </c>
      <c r="AH28" s="137">
        <v>129.50553666684587</v>
      </c>
    </row>
    <row r="29" spans="2:34" x14ac:dyDescent="0.55000000000000004">
      <c r="B29" s="142" t="s">
        <v>200</v>
      </c>
      <c r="C29" s="137">
        <v>3877.7103782736353</v>
      </c>
      <c r="D29" s="137">
        <v>3976.0508726786011</v>
      </c>
      <c r="E29" s="137">
        <v>6969.0578294994202</v>
      </c>
      <c r="F29" s="137">
        <v>10107.13346619279</v>
      </c>
      <c r="G29" s="137">
        <v>10258.587202839455</v>
      </c>
      <c r="H29" s="137">
        <v>2.5360453672857108</v>
      </c>
      <c r="I29" s="137">
        <v>75.275871779891958</v>
      </c>
      <c r="J29" s="137">
        <v>1.4984835923386217</v>
      </c>
      <c r="K29" s="137">
        <v>2904.0412022498053</v>
      </c>
      <c r="L29" s="137">
        <v>3467.9423603379391</v>
      </c>
      <c r="M29" s="137">
        <v>5858.4975828791603</v>
      </c>
      <c r="N29" s="137">
        <v>8216.0792425565014</v>
      </c>
      <c r="O29" s="137">
        <v>8356.2129257795714</v>
      </c>
      <c r="P29" s="137">
        <v>19.417808454345305</v>
      </c>
      <c r="Q29" s="137">
        <v>68.932957187566117</v>
      </c>
      <c r="R29" s="137">
        <v>1.7056028683027431</v>
      </c>
      <c r="S29" s="137">
        <v>844.60475775355007</v>
      </c>
      <c r="T29" s="137">
        <v>430.84403709516226</v>
      </c>
      <c r="U29" s="137">
        <v>1009.5282463922591</v>
      </c>
      <c r="V29" s="137">
        <v>1625.2472505920398</v>
      </c>
      <c r="W29" s="137">
        <v>1649.1336979756352</v>
      </c>
      <c r="X29" s="137">
        <v>-48.988679836340729</v>
      </c>
      <c r="Y29" s="137">
        <v>134.31408107646169</v>
      </c>
      <c r="Z29" s="137">
        <v>1.469711600797609</v>
      </c>
      <c r="AA29" s="137">
        <v>129.06441827028004</v>
      </c>
      <c r="AB29" s="137">
        <v>77.264475245499895</v>
      </c>
      <c r="AC29" s="137">
        <v>101.03200022800013</v>
      </c>
      <c r="AD29" s="137">
        <v>265.80697304425007</v>
      </c>
      <c r="AE29" s="137">
        <v>253.24057908425004</v>
      </c>
      <c r="AF29" s="137">
        <v>-40.134952544630373</v>
      </c>
      <c r="AG29" s="137">
        <v>30.761258530497198</v>
      </c>
      <c r="AH29" s="137">
        <v>-4.7276389389182976</v>
      </c>
    </row>
    <row r="30" spans="2:34" x14ac:dyDescent="0.55000000000000004">
      <c r="B30" s="141" t="s">
        <v>201</v>
      </c>
      <c r="C30" s="137">
        <v>13439.624368215078</v>
      </c>
      <c r="D30" s="137">
        <v>12087.508807250297</v>
      </c>
      <c r="E30" s="137">
        <v>45634.183968650104</v>
      </c>
      <c r="F30" s="137">
        <v>29223.832508024829</v>
      </c>
      <c r="G30" s="137">
        <v>32134.247857792077</v>
      </c>
      <c r="H30" s="137">
        <v>-10.060664821574596</v>
      </c>
      <c r="I30" s="137">
        <v>277.53175361723777</v>
      </c>
      <c r="J30" s="137">
        <v>9.9590474622657794</v>
      </c>
      <c r="K30" s="137">
        <v>10731.975525506165</v>
      </c>
      <c r="L30" s="137">
        <v>10018.67665422631</v>
      </c>
      <c r="M30" s="137">
        <v>39248.803119375603</v>
      </c>
      <c r="N30" s="137">
        <v>24570.966998792592</v>
      </c>
      <c r="O30" s="137">
        <v>26952.328788226343</v>
      </c>
      <c r="P30" s="137">
        <v>-6.6464824634065875</v>
      </c>
      <c r="Q30" s="137">
        <v>291.75636138350433</v>
      </c>
      <c r="R30" s="137">
        <v>9.6917707371906463</v>
      </c>
      <c r="S30" s="137">
        <v>2313.7060221174147</v>
      </c>
      <c r="T30" s="137">
        <v>1840.3851743759863</v>
      </c>
      <c r="U30" s="137">
        <v>5352.0543519683752</v>
      </c>
      <c r="V30" s="137">
        <v>3990.1042307379853</v>
      </c>
      <c r="W30" s="137">
        <v>4500.4840884657351</v>
      </c>
      <c r="X30" s="137">
        <v>-20.457259617981347</v>
      </c>
      <c r="Y30" s="137">
        <v>190.8116423934506</v>
      </c>
      <c r="Z30" s="137">
        <v>12.791140988147898</v>
      </c>
      <c r="AA30" s="137">
        <v>393.94282059149998</v>
      </c>
      <c r="AB30" s="137">
        <v>228.44697864799991</v>
      </c>
      <c r="AC30" s="137">
        <v>1033.3264973061196</v>
      </c>
      <c r="AD30" s="137">
        <v>662.76127849425018</v>
      </c>
      <c r="AE30" s="137">
        <v>681.43498110000007</v>
      </c>
      <c r="AF30" s="137">
        <v>-42.010117533049652</v>
      </c>
      <c r="AG30" s="137">
        <v>352.32662012935162</v>
      </c>
      <c r="AH30" s="137">
        <v>2.8175608943502723</v>
      </c>
    </row>
    <row r="31" spans="2:34" x14ac:dyDescent="0.55000000000000004">
      <c r="B31" s="141" t="s">
        <v>202</v>
      </c>
      <c r="C31" s="137">
        <v>320.84800080335731</v>
      </c>
      <c r="D31" s="137">
        <v>430.46309988607999</v>
      </c>
      <c r="E31" s="137">
        <v>2711.3307611791006</v>
      </c>
      <c r="F31" s="137">
        <v>1973.3203342667348</v>
      </c>
      <c r="G31" s="137">
        <v>2050.6658914559016</v>
      </c>
      <c r="H31" s="137">
        <v>34.164183291858521</v>
      </c>
      <c r="I31" s="137">
        <v>529.86368910520821</v>
      </c>
      <c r="J31" s="137">
        <v>3.9195641906719425</v>
      </c>
      <c r="K31" s="137">
        <v>174.06919518117729</v>
      </c>
      <c r="L31" s="137">
        <v>426.680409</v>
      </c>
      <c r="M31" s="137">
        <v>2568.8755517499999</v>
      </c>
      <c r="N31" s="137">
        <v>1963.3995381350001</v>
      </c>
      <c r="O31" s="137">
        <v>2040.7450953241666</v>
      </c>
      <c r="P31" s="137">
        <v>145.12114768836389</v>
      </c>
      <c r="Q31" s="137">
        <v>502.06081590917381</v>
      </c>
      <c r="R31" s="137">
        <v>3.9393692260229325</v>
      </c>
      <c r="S31" s="137">
        <v>10.265371009999999</v>
      </c>
      <c r="T31" s="137">
        <v>1.8120508860799989</v>
      </c>
      <c r="U31" s="137">
        <v>106.24481266657091</v>
      </c>
      <c r="V31" s="137">
        <v>7.0998999999999997E-4</v>
      </c>
      <c r="W31" s="137">
        <v>7.0998999999999997E-4</v>
      </c>
      <c r="X31" s="137">
        <v>-82.34792600954421</v>
      </c>
      <c r="Y31" s="137">
        <v>5763.2356013141443</v>
      </c>
      <c r="Z31" s="137">
        <v>0</v>
      </c>
      <c r="AA31" s="137">
        <v>136.51343461218005</v>
      </c>
      <c r="AB31" s="137">
        <v>1.9706400000000002</v>
      </c>
      <c r="AC31" s="137">
        <v>36.210396762529847</v>
      </c>
      <c r="AD31" s="137">
        <v>9.9200861417348385</v>
      </c>
      <c r="AE31" s="137">
        <v>9.9200861417348385</v>
      </c>
      <c r="AF31" s="137">
        <v>-98.556449769505562</v>
      </c>
      <c r="AG31" s="137">
        <v>1737.4942537718632</v>
      </c>
      <c r="AH31" s="137">
        <v>0</v>
      </c>
    </row>
    <row r="32" spans="2:34" x14ac:dyDescent="0.55000000000000004">
      <c r="B32" s="140" t="s">
        <v>203</v>
      </c>
      <c r="C32" s="137">
        <v>48.480149479999994</v>
      </c>
      <c r="D32" s="137">
        <v>13.345526489999999</v>
      </c>
      <c r="E32" s="137">
        <v>88.539086742500004</v>
      </c>
      <c r="F32" s="137">
        <v>81.092753400000007</v>
      </c>
      <c r="G32" s="137">
        <v>71.988166050000018</v>
      </c>
      <c r="H32" s="137">
        <v>-72.472183701691023</v>
      </c>
      <c r="I32" s="137">
        <v>563.4364467287495</v>
      </c>
      <c r="J32" s="137">
        <v>-11.227374787843852</v>
      </c>
      <c r="K32" s="137">
        <v>6.9</v>
      </c>
      <c r="L32" s="137">
        <v>0</v>
      </c>
      <c r="M32" s="137">
        <v>4.2188474935755949E-15</v>
      </c>
      <c r="N32" s="137">
        <v>10.33512425</v>
      </c>
      <c r="O32" s="137">
        <v>10.33512425</v>
      </c>
      <c r="P32" s="137">
        <v>-100</v>
      </c>
      <c r="Q32" s="137">
        <v>0</v>
      </c>
      <c r="R32" s="137">
        <v>0</v>
      </c>
      <c r="S32" s="137">
        <v>41.580149479999996</v>
      </c>
      <c r="T32" s="137">
        <v>9.9730594899999989</v>
      </c>
      <c r="U32" s="137">
        <v>30.604409239999999</v>
      </c>
      <c r="V32" s="137">
        <v>15.516207130000002</v>
      </c>
      <c r="W32" s="137">
        <v>15.516207130000002</v>
      </c>
      <c r="X32" s="137">
        <v>-76.014854167859525</v>
      </c>
      <c r="Y32" s="137">
        <v>206.87081803419588</v>
      </c>
      <c r="Z32" s="137">
        <v>0</v>
      </c>
      <c r="AA32" s="137">
        <v>0</v>
      </c>
      <c r="AB32" s="137">
        <v>3.3724669999999999</v>
      </c>
      <c r="AC32" s="137">
        <v>57.934677502500001</v>
      </c>
      <c r="AD32" s="137">
        <v>55.241422020000009</v>
      </c>
      <c r="AE32" s="137">
        <v>46.136834670000013</v>
      </c>
      <c r="AF32" s="137">
        <v>0</v>
      </c>
      <c r="AG32" s="137">
        <v>1617.8723321088096</v>
      </c>
      <c r="AH32" s="137">
        <v>-16.48145000087743</v>
      </c>
    </row>
    <row r="33" spans="2:34" x14ac:dyDescent="0.55000000000000004">
      <c r="B33" s="140" t="s">
        <v>204</v>
      </c>
      <c r="C33" s="137">
        <v>3.3197725899999999</v>
      </c>
      <c r="D33" s="137">
        <v>97.624668370000009</v>
      </c>
      <c r="E33" s="137">
        <v>16.359979958</v>
      </c>
      <c r="F33" s="137">
        <v>18.592815460499999</v>
      </c>
      <c r="G33" s="137">
        <v>19.774815459999999</v>
      </c>
      <c r="H33" s="137">
        <v>2840.7034886687829</v>
      </c>
      <c r="I33" s="137">
        <v>-83.241961042064432</v>
      </c>
      <c r="J33" s="137">
        <v>6.3572943108650302</v>
      </c>
      <c r="K33" s="137">
        <v>2.987638</v>
      </c>
      <c r="L33" s="137">
        <v>95.076092900000006</v>
      </c>
      <c r="M33" s="137">
        <v>13.393139948</v>
      </c>
      <c r="N33" s="137">
        <v>18.592815460499999</v>
      </c>
      <c r="O33" s="137">
        <v>19.774815459999999</v>
      </c>
      <c r="P33" s="137">
        <v>3082.3163616207853</v>
      </c>
      <c r="Q33" s="137">
        <v>-85.913241131935493</v>
      </c>
      <c r="R33" s="137">
        <v>6.3572943108650302</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5.5048473900000001</v>
      </c>
      <c r="G34" s="137">
        <v>5.5048473900000001</v>
      </c>
      <c r="H34" s="137">
        <v>-78.715724796360718</v>
      </c>
      <c r="I34" s="137">
        <v>54.707408381732073</v>
      </c>
      <c r="J34" s="137">
        <v>0</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5.5048473900000001</v>
      </c>
      <c r="W34" s="137">
        <v>5.5048473900000001</v>
      </c>
      <c r="X34" s="137">
        <v>0</v>
      </c>
      <c r="Y34" s="137">
        <v>81.96905637926443</v>
      </c>
      <c r="Z34" s="137">
        <v>0</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1688.9680979099999</v>
      </c>
      <c r="G35" s="137">
        <v>1716.2574594500002</v>
      </c>
      <c r="H35" s="137">
        <v>97.460623343231973</v>
      </c>
      <c r="I35" s="137">
        <v>75.645847704965192</v>
      </c>
      <c r="J35" s="137">
        <v>1.6157416811939374</v>
      </c>
      <c r="K35" s="137">
        <v>707.92464720398573</v>
      </c>
      <c r="L35" s="137">
        <v>1489.4708448148672</v>
      </c>
      <c r="M35" s="137">
        <v>2602.0568492505631</v>
      </c>
      <c r="N35" s="137">
        <v>1610.4962461099999</v>
      </c>
      <c r="O35" s="137">
        <v>1616.32898942</v>
      </c>
      <c r="P35" s="137">
        <v>110.39963090671738</v>
      </c>
      <c r="Q35" s="137">
        <v>74.696729265216604</v>
      </c>
      <c r="R35" s="137">
        <v>0.36217056227783856</v>
      </c>
      <c r="S35" s="137">
        <v>14.480058319999999</v>
      </c>
      <c r="T35" s="137">
        <v>36.281285489999995</v>
      </c>
      <c r="U35" s="137">
        <v>150.08126620216399</v>
      </c>
      <c r="V35" s="137">
        <v>29.644869059999998</v>
      </c>
      <c r="W35" s="137">
        <v>41.668902260000003</v>
      </c>
      <c r="X35" s="137">
        <v>150.56035471823984</v>
      </c>
      <c r="Y35" s="137">
        <v>313.66027739984588</v>
      </c>
      <c r="Z35" s="137">
        <v>40.560250664841377</v>
      </c>
      <c r="AA35" s="137">
        <v>91.532538799999998</v>
      </c>
      <c r="AB35" s="137">
        <v>81.453425960000004</v>
      </c>
      <c r="AC35" s="137">
        <v>70.851708210000012</v>
      </c>
      <c r="AD35" s="137">
        <v>48.826982740000005</v>
      </c>
      <c r="AE35" s="137">
        <v>58.259567769999997</v>
      </c>
      <c r="AF35" s="137">
        <v>-11.011508008122673</v>
      </c>
      <c r="AG35" s="137">
        <v>-13.01568058685004</v>
      </c>
      <c r="AH35" s="137">
        <v>19.31838606581077</v>
      </c>
    </row>
    <row r="36" spans="2:34" x14ac:dyDescent="0.55000000000000004">
      <c r="B36" s="136" t="s">
        <v>207</v>
      </c>
      <c r="C36" s="137">
        <v>9238.4671992446474</v>
      </c>
      <c r="D36" s="137">
        <v>11765.547368171563</v>
      </c>
      <c r="E36" s="137">
        <v>10406.567339027066</v>
      </c>
      <c r="F36" s="137">
        <v>4664.4312581337699</v>
      </c>
      <c r="G36" s="137">
        <v>5756.4210367959922</v>
      </c>
      <c r="H36" s="137">
        <v>27.353890146771686</v>
      </c>
      <c r="I36" s="137">
        <v>-11.550504082970606</v>
      </c>
      <c r="J36" s="137">
        <v>23.410995215290736</v>
      </c>
      <c r="K36" s="137">
        <v>8146.3387041249534</v>
      </c>
      <c r="L36" s="137">
        <v>10672.535354880247</v>
      </c>
      <c r="M36" s="137">
        <v>9461.7706895865722</v>
      </c>
      <c r="N36" s="137">
        <v>4281.273659898482</v>
      </c>
      <c r="O36" s="137">
        <v>5303.4478608614882</v>
      </c>
      <c r="P36" s="137">
        <v>31.010208911104282</v>
      </c>
      <c r="Q36" s="137">
        <v>-11.344677014726649</v>
      </c>
      <c r="R36" s="137">
        <v>23.875469828930392</v>
      </c>
      <c r="S36" s="137">
        <v>828.0459262657248</v>
      </c>
      <c r="T36" s="137">
        <v>987.2311114672998</v>
      </c>
      <c r="U36" s="137">
        <v>843.64772211924742</v>
      </c>
      <c r="V36" s="137">
        <v>328.17768132950818</v>
      </c>
      <c r="W36" s="137">
        <v>393.19049280290886</v>
      </c>
      <c r="X36" s="137">
        <v>19.224197614190246</v>
      </c>
      <c r="Y36" s="137">
        <v>-14.544050291795156</v>
      </c>
      <c r="Z36" s="137">
        <v>19.810247671329087</v>
      </c>
      <c r="AA36" s="137">
        <v>264.08256885397071</v>
      </c>
      <c r="AB36" s="137">
        <v>105.78090182401627</v>
      </c>
      <c r="AC36" s="137">
        <v>101.14892732124702</v>
      </c>
      <c r="AD36" s="137">
        <v>54.979916905780009</v>
      </c>
      <c r="AE36" s="137">
        <v>59.782683131594951</v>
      </c>
      <c r="AF36" s="137">
        <v>-59.944004527421214</v>
      </c>
      <c r="AG36" s="137">
        <v>-4.3788381672859016</v>
      </c>
      <c r="AH36" s="137">
        <v>8.7354919689047943</v>
      </c>
    </row>
    <row r="37" spans="2:34" x14ac:dyDescent="0.55000000000000004">
      <c r="B37" s="136" t="s">
        <v>208</v>
      </c>
      <c r="C37" s="137">
        <v>30912.846449427649</v>
      </c>
      <c r="D37" s="137">
        <v>34273.234998453976</v>
      </c>
      <c r="E37" s="137">
        <v>32840.197140700155</v>
      </c>
      <c r="F37" s="137">
        <v>14082.937152594175</v>
      </c>
      <c r="G37" s="137">
        <v>17861.712577228122</v>
      </c>
      <c r="H37" s="137">
        <v>10.870524506773608</v>
      </c>
      <c r="I37" s="137">
        <v>-4.1812156273502161</v>
      </c>
      <c r="J37" s="137">
        <v>26.832296300760454</v>
      </c>
      <c r="K37" s="137">
        <v>27592.256515436166</v>
      </c>
      <c r="L37" s="137">
        <v>30802.51584420375</v>
      </c>
      <c r="M37" s="137">
        <v>29784.385467483193</v>
      </c>
      <c r="N37" s="137">
        <v>12688.29838380298</v>
      </c>
      <c r="O37" s="137">
        <v>16253.244073778431</v>
      </c>
      <c r="P37" s="137">
        <v>11.634638605840889</v>
      </c>
      <c r="Q37" s="137">
        <v>-3.3053481146480554</v>
      </c>
      <c r="R37" s="137">
        <v>28.096326096225944</v>
      </c>
      <c r="S37" s="137">
        <v>2486.191462979747</v>
      </c>
      <c r="T37" s="137">
        <v>3010.4536817559683</v>
      </c>
      <c r="U37" s="137">
        <v>2603.5937154910762</v>
      </c>
      <c r="V37" s="137">
        <v>1231.7424663865811</v>
      </c>
      <c r="W37" s="137">
        <v>1424.2189906519279</v>
      </c>
      <c r="X37" s="137">
        <v>21.086960782492721</v>
      </c>
      <c r="Y37" s="137">
        <v>-13.514905368933453</v>
      </c>
      <c r="Z37" s="137">
        <v>15.62636099005279</v>
      </c>
      <c r="AA37" s="137">
        <v>834.39847101173757</v>
      </c>
      <c r="AB37" s="137">
        <v>460.26547249425539</v>
      </c>
      <c r="AC37" s="137">
        <v>452.21795772588638</v>
      </c>
      <c r="AD37" s="137">
        <v>162.89630240461514</v>
      </c>
      <c r="AE37" s="137">
        <v>184.24951279776303</v>
      </c>
      <c r="AF37" s="137">
        <v>-44.83864862118368</v>
      </c>
      <c r="AG37" s="137">
        <v>-1.7484506766840855</v>
      </c>
      <c r="AH37" s="137">
        <v>13.108468441542056</v>
      </c>
    </row>
    <row r="38" spans="2:34" x14ac:dyDescent="0.55000000000000004">
      <c r="B38" s="136" t="s">
        <v>209</v>
      </c>
      <c r="C38" s="137">
        <v>248.44076998</v>
      </c>
      <c r="D38" s="137">
        <v>6.8532384300000038</v>
      </c>
      <c r="E38" s="137">
        <v>79.057538399999984</v>
      </c>
      <c r="F38" s="137">
        <v>8.1483460799999996</v>
      </c>
      <c r="G38" s="137">
        <v>9.0684575299999999</v>
      </c>
      <c r="H38" s="137">
        <v>-97.241500084486248</v>
      </c>
      <c r="I38" s="137">
        <v>1053.5792779939795</v>
      </c>
      <c r="J38" s="137">
        <v>11.292002585143026</v>
      </c>
      <c r="K38" s="137">
        <v>248.44076998</v>
      </c>
      <c r="L38" s="137">
        <v>6.7382384300000036</v>
      </c>
      <c r="M38" s="137">
        <v>72.077294349999988</v>
      </c>
      <c r="N38" s="137">
        <v>7.64116353</v>
      </c>
      <c r="O38" s="137">
        <v>8.5612749800000003</v>
      </c>
      <c r="P38" s="137">
        <v>-97.287788783401993</v>
      </c>
      <c r="Q38" s="137">
        <v>969.67562959923259</v>
      </c>
      <c r="R38" s="137">
        <v>12.041509730652241</v>
      </c>
      <c r="S38" s="137">
        <v>0</v>
      </c>
      <c r="T38" s="137">
        <v>0</v>
      </c>
      <c r="U38" s="137">
        <v>0</v>
      </c>
      <c r="V38" s="137">
        <v>0</v>
      </c>
      <c r="W38" s="137">
        <v>0</v>
      </c>
      <c r="X38" s="137">
        <v>0</v>
      </c>
      <c r="Y38" s="137">
        <v>0</v>
      </c>
      <c r="Z38" s="137">
        <v>0</v>
      </c>
      <c r="AA38" s="137">
        <v>0</v>
      </c>
      <c r="AB38" s="137">
        <v>0.115</v>
      </c>
      <c r="AC38" s="137">
        <v>6.9802440499999996</v>
      </c>
      <c r="AD38" s="137">
        <v>0.50718255000000001</v>
      </c>
      <c r="AE38" s="137">
        <v>0.50718255000000001</v>
      </c>
      <c r="AF38" s="137">
        <v>0</v>
      </c>
      <c r="AG38" s="137">
        <v>5969.777434782608</v>
      </c>
      <c r="AH38" s="137">
        <v>0</v>
      </c>
    </row>
    <row r="39" spans="2:34" x14ac:dyDescent="0.55000000000000004">
      <c r="B39" s="136" t="s">
        <v>210</v>
      </c>
      <c r="C39" s="137">
        <v>71305.538275108978</v>
      </c>
      <c r="D39" s="137">
        <v>83437.64304833136</v>
      </c>
      <c r="E39" s="137">
        <v>77770.814067845058</v>
      </c>
      <c r="F39" s="137">
        <v>31526.85572424491</v>
      </c>
      <c r="G39" s="137">
        <v>38806.991885788171</v>
      </c>
      <c r="H39" s="137">
        <v>17.014253123529681</v>
      </c>
      <c r="I39" s="137">
        <v>-6.7916935012219657</v>
      </c>
      <c r="J39" s="137">
        <v>23.091856115371069</v>
      </c>
      <c r="K39" s="137">
        <v>63373.856648426554</v>
      </c>
      <c r="L39" s="137">
        <v>74801.438708170608</v>
      </c>
      <c r="M39" s="137">
        <v>70037.406023460091</v>
      </c>
      <c r="N39" s="137">
        <v>28738.407195304822</v>
      </c>
      <c r="O39" s="137">
        <v>35492.461941862515</v>
      </c>
      <c r="P39" s="137">
        <v>18.032012984691502</v>
      </c>
      <c r="Q39" s="137">
        <v>-6.3689051534113599</v>
      </c>
      <c r="R39" s="137">
        <v>23.501840935920576</v>
      </c>
      <c r="S39" s="137">
        <v>5935.4179771561085</v>
      </c>
      <c r="T39" s="137">
        <v>6970.4234512260728</v>
      </c>
      <c r="U39" s="137">
        <v>6190.8353762500446</v>
      </c>
      <c r="V39" s="137">
        <v>2403.973381982752</v>
      </c>
      <c r="W39" s="137">
        <v>2852.964253460882</v>
      </c>
      <c r="X39" s="137">
        <v>17.437785814805849</v>
      </c>
      <c r="Y39" s="137">
        <v>-11.184228338938308</v>
      </c>
      <c r="Z39" s="137">
        <v>18.677031736009106</v>
      </c>
      <c r="AA39" s="137">
        <v>1996.2636495263173</v>
      </c>
      <c r="AB39" s="137">
        <v>1665.7808889346775</v>
      </c>
      <c r="AC39" s="137">
        <v>1542.5726681349245</v>
      </c>
      <c r="AD39" s="137">
        <v>384.47514695733463</v>
      </c>
      <c r="AE39" s="137">
        <v>461.56569046478029</v>
      </c>
      <c r="AF39" s="137">
        <v>-16.555065793541765</v>
      </c>
      <c r="AG39" s="137">
        <v>-7.3964242006971741</v>
      </c>
      <c r="AH39" s="137">
        <v>20.050852211781699</v>
      </c>
    </row>
    <row r="40" spans="2:34" x14ac:dyDescent="0.55000000000000004">
      <c r="B40" s="143" t="s">
        <v>211</v>
      </c>
      <c r="C40" s="144">
        <v>459416.66545300779</v>
      </c>
      <c r="D40" s="144">
        <v>582243.58992326725</v>
      </c>
      <c r="E40" s="144">
        <v>717105.54985102743</v>
      </c>
      <c r="F40" s="144">
        <v>396123.60125630698</v>
      </c>
      <c r="G40" s="144">
        <v>456725.96358636493</v>
      </c>
      <c r="H40" s="144">
        <v>26.735408988515026</v>
      </c>
      <c r="I40" s="144">
        <v>23.162463659846107</v>
      </c>
      <c r="J40" s="144">
        <v>15.298851706350595</v>
      </c>
      <c r="K40" s="144">
        <v>400731.9108257867</v>
      </c>
      <c r="L40" s="144">
        <v>507891.88595312042</v>
      </c>
      <c r="M40" s="144">
        <v>618452.15019153443</v>
      </c>
      <c r="N40" s="144">
        <v>346246.44021813368</v>
      </c>
      <c r="O40" s="144">
        <v>399592.1747099036</v>
      </c>
      <c r="P40" s="144">
        <v>26.741063596984223</v>
      </c>
      <c r="Q40" s="144">
        <v>21.768464371297117</v>
      </c>
      <c r="R40" s="144">
        <v>15.406868719910118</v>
      </c>
      <c r="S40" s="144">
        <v>46805.606069828289</v>
      </c>
      <c r="T40" s="144">
        <v>60938.988605513397</v>
      </c>
      <c r="U40" s="144">
        <v>80736.61025905273</v>
      </c>
      <c r="V40" s="144">
        <v>41122.927547844985</v>
      </c>
      <c r="W40" s="144">
        <v>47142.063256151552</v>
      </c>
      <c r="X40" s="144">
        <v>30.195918229538176</v>
      </c>
      <c r="Y40" s="144">
        <v>32.48761114448191</v>
      </c>
      <c r="Z40" s="144">
        <v>14.636933864456825</v>
      </c>
      <c r="AA40" s="144">
        <v>11879.148557392809</v>
      </c>
      <c r="AB40" s="144">
        <v>13412.715364633475</v>
      </c>
      <c r="AC40" s="144">
        <v>17916.789400440328</v>
      </c>
      <c r="AD40" s="144">
        <v>8754.2334903283208</v>
      </c>
      <c r="AE40" s="144">
        <v>9991.7256203097731</v>
      </c>
      <c r="AF40" s="144">
        <v>12.909736752860743</v>
      </c>
      <c r="AG40" s="144">
        <v>33.580627884515863</v>
      </c>
      <c r="AH40" s="144">
        <v>14.135927849635651</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349006.25540285377</v>
      </c>
      <c r="G42" s="137">
        <v>402870.8010583953</v>
      </c>
      <c r="H42" s="137">
        <v>36.569335672837781</v>
      </c>
      <c r="I42" s="137">
        <v>26.014953077645298</v>
      </c>
      <c r="J42" s="137">
        <v>15.433690606309142</v>
      </c>
      <c r="K42" s="137">
        <v>326156.99992555153</v>
      </c>
      <c r="L42" s="137">
        <v>442404.52450258838</v>
      </c>
      <c r="M42" s="137">
        <v>551682.47538971424</v>
      </c>
      <c r="N42" s="137">
        <v>304965.06725993089</v>
      </c>
      <c r="O42" s="137">
        <v>352187.06084002665</v>
      </c>
      <c r="P42" s="137">
        <v>35.641585065956413</v>
      </c>
      <c r="Q42" s="137">
        <v>24.700911684841167</v>
      </c>
      <c r="R42" s="137">
        <v>15.484394328956713</v>
      </c>
      <c r="S42" s="137">
        <v>38435.759303616134</v>
      </c>
      <c r="T42" s="137">
        <v>55444.430845102586</v>
      </c>
      <c r="U42" s="137">
        <v>74528.498243039678</v>
      </c>
      <c r="V42" s="137">
        <v>36653.650104731263</v>
      </c>
      <c r="W42" s="137">
        <v>42012.887203008642</v>
      </c>
      <c r="X42" s="137">
        <v>44.252206407917207</v>
      </c>
      <c r="Y42" s="137">
        <v>34.420170082100846</v>
      </c>
      <c r="Z42" s="137">
        <v>14.621291693908562</v>
      </c>
      <c r="AA42" s="137">
        <v>8379.4328962011041</v>
      </c>
      <c r="AB42" s="137">
        <v>11516.689682345299</v>
      </c>
      <c r="AC42" s="137">
        <v>15665.904945491633</v>
      </c>
      <c r="AD42" s="137">
        <v>7387.5380381916339</v>
      </c>
      <c r="AE42" s="137">
        <v>8670.8530153600022</v>
      </c>
      <c r="AF42" s="137">
        <v>37.439965508483283</v>
      </c>
      <c r="AG42" s="137">
        <v>36.027846348130247</v>
      </c>
      <c r="AH42" s="137">
        <v>17.371348486247605</v>
      </c>
    </row>
    <row r="43" spans="2:34" x14ac:dyDescent="0.55000000000000004">
      <c r="B43" s="138" t="s">
        <v>214</v>
      </c>
      <c r="C43" s="137">
        <v>342440.32737601473</v>
      </c>
      <c r="D43" s="137">
        <v>464186.30203162157</v>
      </c>
      <c r="E43" s="137">
        <v>572264.92441826744</v>
      </c>
      <c r="F43" s="137">
        <v>306554.02475780138</v>
      </c>
      <c r="G43" s="137">
        <v>353754.2340489059</v>
      </c>
      <c r="H43" s="137">
        <v>35.552464158791771</v>
      </c>
      <c r="I43" s="137">
        <v>23.283457937818099</v>
      </c>
      <c r="J43" s="137">
        <v>15.397028086124756</v>
      </c>
      <c r="K43" s="137">
        <v>298351.42386149749</v>
      </c>
      <c r="L43" s="137">
        <v>402230.00314774422</v>
      </c>
      <c r="M43" s="137">
        <v>490120.50519793615</v>
      </c>
      <c r="N43" s="137">
        <v>266854.32646654279</v>
      </c>
      <c r="O43" s="137">
        <v>307885.83155645896</v>
      </c>
      <c r="P43" s="137">
        <v>34.817524227559872</v>
      </c>
      <c r="Q43" s="137">
        <v>21.850807091063423</v>
      </c>
      <c r="R43" s="137">
        <v>15.375993948916003</v>
      </c>
      <c r="S43" s="137">
        <v>36443.455352696132</v>
      </c>
      <c r="T43" s="137">
        <v>51702.869654012036</v>
      </c>
      <c r="U43" s="137">
        <v>68236.97696064967</v>
      </c>
      <c r="V43" s="137">
        <v>33115.65170678532</v>
      </c>
      <c r="W43" s="137">
        <v>38107.915985856947</v>
      </c>
      <c r="X43" s="137">
        <v>41.871480499411518</v>
      </c>
      <c r="Y43" s="137">
        <v>31.979090169039814</v>
      </c>
      <c r="Z43" s="137">
        <v>15.075240926177285</v>
      </c>
      <c r="AA43" s="137">
        <v>7645.4481618211048</v>
      </c>
      <c r="AB43" s="137">
        <v>10253.4292298653</v>
      </c>
      <c r="AC43" s="137">
        <v>13907.442259681633</v>
      </c>
      <c r="AD43" s="137">
        <v>6584.0465844732998</v>
      </c>
      <c r="AE43" s="137">
        <v>7760.4865065899994</v>
      </c>
      <c r="AF43" s="137">
        <v>34.111552558391658</v>
      </c>
      <c r="AG43" s="137">
        <v>35.636984933520978</v>
      </c>
      <c r="AH43" s="137">
        <v>17.868037642549737</v>
      </c>
    </row>
    <row r="44" spans="2:34" x14ac:dyDescent="0.55000000000000004">
      <c r="B44" s="138" t="s">
        <v>215</v>
      </c>
      <c r="C44" s="137">
        <v>25973.895574900253</v>
      </c>
      <c r="D44" s="137">
        <v>38306.432216859997</v>
      </c>
      <c r="E44" s="137">
        <v>57477.339355383752</v>
      </c>
      <c r="F44" s="137">
        <v>33684.449723854275</v>
      </c>
      <c r="G44" s="137">
        <v>38942.216724511687</v>
      </c>
      <c r="H44" s="137">
        <v>47.480504441071332</v>
      </c>
      <c r="I44" s="137">
        <v>50.046182922997382</v>
      </c>
      <c r="J44" s="137">
        <v>15.608884941748135</v>
      </c>
      <c r="K44" s="137">
        <v>23895.178381050253</v>
      </c>
      <c r="L44" s="137">
        <v>34586.087780549999</v>
      </c>
      <c r="M44" s="137">
        <v>51289.721992403749</v>
      </c>
      <c r="N44" s="137">
        <v>30208.3870283</v>
      </c>
      <c r="O44" s="137">
        <v>35067.328435979995</v>
      </c>
      <c r="P44" s="137">
        <v>44.740864575332182</v>
      </c>
      <c r="Q44" s="137">
        <v>48.295818589945547</v>
      </c>
      <c r="R44" s="137">
        <v>16.084742966011433</v>
      </c>
      <c r="S44" s="137">
        <v>1525.0894198599999</v>
      </c>
      <c r="T44" s="137">
        <v>2732.1780534200002</v>
      </c>
      <c r="U44" s="137">
        <v>4790.1724750900012</v>
      </c>
      <c r="V44" s="137">
        <v>2817.784369175939</v>
      </c>
      <c r="W44" s="137">
        <v>3122.1248241516978</v>
      </c>
      <c r="X44" s="137">
        <v>79.148712058523657</v>
      </c>
      <c r="Y44" s="137">
        <v>75.32431567166384</v>
      </c>
      <c r="Z44" s="137">
        <v>10.800700660596082</v>
      </c>
      <c r="AA44" s="137">
        <v>553.62777399000004</v>
      </c>
      <c r="AB44" s="137">
        <v>988.16638288999991</v>
      </c>
      <c r="AC44" s="137">
        <v>1397.4448878899998</v>
      </c>
      <c r="AD44" s="137">
        <v>658.2783263783333</v>
      </c>
      <c r="AE44" s="137">
        <v>752.76346437999996</v>
      </c>
      <c r="AF44" s="137">
        <v>78.489308036025079</v>
      </c>
      <c r="AG44" s="137">
        <v>41.417974957114048</v>
      </c>
      <c r="AH44" s="137">
        <v>14.35337215513352</v>
      </c>
    </row>
    <row r="45" spans="2:34" x14ac:dyDescent="0.55000000000000004">
      <c r="B45" s="138" t="s">
        <v>216</v>
      </c>
      <c r="C45" s="137">
        <v>23335.021887400009</v>
      </c>
      <c r="D45" s="137">
        <v>35010.37952124999</v>
      </c>
      <c r="E45" s="137">
        <v>53207.330813603745</v>
      </c>
      <c r="F45" s="137">
        <v>30690.704477104275</v>
      </c>
      <c r="G45" s="137">
        <v>35529.551988001695</v>
      </c>
      <c r="H45" s="137">
        <v>50.033626238654669</v>
      </c>
      <c r="I45" s="137">
        <v>51.975875558015261</v>
      </c>
      <c r="J45" s="137">
        <v>15.766492145878477</v>
      </c>
      <c r="K45" s="137">
        <v>21508.894924210006</v>
      </c>
      <c r="L45" s="137">
        <v>31699.820303679997</v>
      </c>
      <c r="M45" s="137">
        <v>47872.598216953746</v>
      </c>
      <c r="N45" s="137">
        <v>27724.712295420002</v>
      </c>
      <c r="O45" s="137">
        <v>32127.922674139998</v>
      </c>
      <c r="P45" s="137">
        <v>47.380050976023306</v>
      </c>
      <c r="Q45" s="137">
        <v>51.018516062049315</v>
      </c>
      <c r="R45" s="137">
        <v>15.881897463179037</v>
      </c>
      <c r="S45" s="137">
        <v>1399.2000058500003</v>
      </c>
      <c r="T45" s="137">
        <v>2484.5678519099997</v>
      </c>
      <c r="U45" s="137">
        <v>4351.7813424600017</v>
      </c>
      <c r="V45" s="137">
        <v>2578.6865519059393</v>
      </c>
      <c r="W45" s="137">
        <v>2958.0856006516979</v>
      </c>
      <c r="X45" s="137">
        <v>77.570600451838132</v>
      </c>
      <c r="Y45" s="137">
        <v>75.152445086761887</v>
      </c>
      <c r="Z45" s="137">
        <v>14.712879642752238</v>
      </c>
      <c r="AA45" s="137">
        <v>426.92695734</v>
      </c>
      <c r="AB45" s="137">
        <v>825.99136565999993</v>
      </c>
      <c r="AC45" s="137">
        <v>982.95125418999999</v>
      </c>
      <c r="AD45" s="137">
        <v>387.30562977833341</v>
      </c>
      <c r="AE45" s="137">
        <v>443.54371321000002</v>
      </c>
      <c r="AF45" s="137">
        <v>93.473696485787698</v>
      </c>
      <c r="AG45" s="137">
        <v>19.002606450320805</v>
      </c>
      <c r="AH45" s="137">
        <v>14.520337198262093</v>
      </c>
    </row>
    <row r="46" spans="2:34" x14ac:dyDescent="0.55000000000000004">
      <c r="B46" s="138" t="s">
        <v>217</v>
      </c>
      <c r="C46" s="137">
        <v>214.50834162409222</v>
      </c>
      <c r="D46" s="137">
        <v>341.19425554999998</v>
      </c>
      <c r="E46" s="137">
        <v>228.25070361000002</v>
      </c>
      <c r="F46" s="137">
        <v>236.59159470999998</v>
      </c>
      <c r="G46" s="137">
        <v>279.39408176000001</v>
      </c>
      <c r="H46" s="137">
        <v>59.058735416412908</v>
      </c>
      <c r="I46" s="137">
        <v>-33.102418960113106</v>
      </c>
      <c r="J46" s="137">
        <v>18.091296566331863</v>
      </c>
      <c r="K46" s="137">
        <v>214.50834162409222</v>
      </c>
      <c r="L46" s="137">
        <v>341.19425554999998</v>
      </c>
      <c r="M46" s="137">
        <v>228.25070361000002</v>
      </c>
      <c r="N46" s="137">
        <v>236.59159470999998</v>
      </c>
      <c r="O46" s="137">
        <v>279.39408176000001</v>
      </c>
      <c r="P46" s="137">
        <v>59.058735416412908</v>
      </c>
      <c r="Q46" s="137">
        <v>-33.102418960113106</v>
      </c>
      <c r="R46" s="137">
        <v>18.091296566331863</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295.88013466999996</v>
      </c>
      <c r="G47" s="137">
        <v>343.99869358000001</v>
      </c>
      <c r="H47" s="137">
        <v>-41.736041548859973</v>
      </c>
      <c r="I47" s="137">
        <v>62.567397102409672</v>
      </c>
      <c r="J47" s="137">
        <v>16.262855552525508</v>
      </c>
      <c r="K47" s="137">
        <v>397.92062762</v>
      </c>
      <c r="L47" s="137">
        <v>1.0367346500000001</v>
      </c>
      <c r="M47" s="137">
        <v>2.2693150700000002</v>
      </c>
      <c r="N47" s="137">
        <v>36.078079840000001</v>
      </c>
      <c r="O47" s="137">
        <v>78.986402500000011</v>
      </c>
      <c r="P47" s="137">
        <v>-99.739461948429053</v>
      </c>
      <c r="Q47" s="137">
        <v>118.89063609478086</v>
      </c>
      <c r="R47" s="137">
        <v>118.93183575814163</v>
      </c>
      <c r="S47" s="137">
        <v>122.18570946999999</v>
      </c>
      <c r="T47" s="137">
        <v>246.76855866999998</v>
      </c>
      <c r="U47" s="137">
        <v>435.90731675000001</v>
      </c>
      <c r="V47" s="137">
        <v>166.64611753999998</v>
      </c>
      <c r="W47" s="137">
        <v>162.57012822000002</v>
      </c>
      <c r="X47" s="137">
        <v>101.96188223680001</v>
      </c>
      <c r="Y47" s="137">
        <v>76.646214209538968</v>
      </c>
      <c r="Z47" s="137">
        <v>-2.4458951580564756</v>
      </c>
      <c r="AA47" s="137">
        <v>68.968486650000003</v>
      </c>
      <c r="AB47" s="137">
        <v>95.413017230000008</v>
      </c>
      <c r="AC47" s="137">
        <v>119.78444202</v>
      </c>
      <c r="AD47" s="137">
        <v>93.155937289999997</v>
      </c>
      <c r="AE47" s="137">
        <v>102.44216286</v>
      </c>
      <c r="AF47" s="137">
        <v>38.342918432008261</v>
      </c>
      <c r="AG47" s="137">
        <v>25.543081539126788</v>
      </c>
      <c r="AH47" s="137">
        <v>9.9684741951459568</v>
      </c>
    </row>
    <row r="48" spans="2:34" x14ac:dyDescent="0.55000000000000004">
      <c r="B48" s="138" t="s">
        <v>219</v>
      </c>
      <c r="C48" s="137">
        <v>1835.2905221361646</v>
      </c>
      <c r="D48" s="137">
        <v>2611.64012951</v>
      </c>
      <c r="E48" s="137">
        <v>3483.7967643299999</v>
      </c>
      <c r="F48" s="137">
        <v>2461.2735173700003</v>
      </c>
      <c r="G48" s="137">
        <v>2789.2719611699995</v>
      </c>
      <c r="H48" s="137">
        <v>42.301183273709306</v>
      </c>
      <c r="I48" s="137">
        <v>33.394977545533251</v>
      </c>
      <c r="J48" s="137">
        <v>13.326371144255544</v>
      </c>
      <c r="K48" s="137">
        <v>1773.8544875961645</v>
      </c>
      <c r="L48" s="137">
        <v>2544.0364866699997</v>
      </c>
      <c r="M48" s="137">
        <v>3186.60375677</v>
      </c>
      <c r="N48" s="137">
        <v>2211.0050583299999</v>
      </c>
      <c r="O48" s="137">
        <v>2581.0252775799995</v>
      </c>
      <c r="P48" s="137">
        <v>43.418555719164189</v>
      </c>
      <c r="Q48" s="137">
        <v>25.257785156261047</v>
      </c>
      <c r="R48" s="137">
        <v>16.735385468972222</v>
      </c>
      <c r="S48" s="137">
        <v>3.7037045400000004</v>
      </c>
      <c r="T48" s="137">
        <v>0.84164284</v>
      </c>
      <c r="U48" s="137">
        <v>2.4838158800000003</v>
      </c>
      <c r="V48" s="137">
        <v>72.451699730000001</v>
      </c>
      <c r="W48" s="137">
        <v>1.4690952799999999</v>
      </c>
      <c r="X48" s="137">
        <v>-77.275648451158588</v>
      </c>
      <c r="Y48" s="137">
        <v>195.11519161738491</v>
      </c>
      <c r="Z48" s="137">
        <v>-97.972310814687901</v>
      </c>
      <c r="AA48" s="137">
        <v>57.732330000000005</v>
      </c>
      <c r="AB48" s="137">
        <v>66.762</v>
      </c>
      <c r="AC48" s="137">
        <v>294.70919167999995</v>
      </c>
      <c r="AD48" s="137">
        <v>177.81675931000001</v>
      </c>
      <c r="AE48" s="137">
        <v>206.77758831</v>
      </c>
      <c r="AF48" s="137">
        <v>15.640577818355842</v>
      </c>
      <c r="AG48" s="137">
        <v>341.4325389892453</v>
      </c>
      <c r="AH48" s="137">
        <v>16.286895066797733</v>
      </c>
    </row>
    <row r="49" spans="2:34" x14ac:dyDescent="0.55000000000000004">
      <c r="B49" s="138" t="s">
        <v>220</v>
      </c>
      <c r="C49" s="137">
        <v>168.96849869000002</v>
      </c>
      <c r="D49" s="137">
        <v>174.0443966</v>
      </c>
      <c r="E49" s="137">
        <v>1430.2744476799996</v>
      </c>
      <c r="F49" s="137">
        <v>680.5259914400001</v>
      </c>
      <c r="G49" s="137">
        <v>789.84214020000002</v>
      </c>
      <c r="H49" s="137">
        <v>3.0040498373087487</v>
      </c>
      <c r="I49" s="137">
        <v>721.78712766441322</v>
      </c>
      <c r="J49" s="137">
        <v>16.063478858270468</v>
      </c>
      <c r="K49" s="137">
        <v>168.96849869000002</v>
      </c>
      <c r="L49" s="137">
        <v>170.67274660000001</v>
      </c>
      <c r="M49" s="137">
        <v>1430.2744476799996</v>
      </c>
      <c r="N49" s="137">
        <v>680.5259914400001</v>
      </c>
      <c r="O49" s="137">
        <v>789.84214020000002</v>
      </c>
      <c r="P49" s="137">
        <v>1.0086187207751134</v>
      </c>
      <c r="Q49" s="137">
        <v>738.02157999606459</v>
      </c>
      <c r="R49" s="137">
        <v>16.063478858270468</v>
      </c>
      <c r="S49" s="137">
        <v>0</v>
      </c>
      <c r="T49" s="137">
        <v>0</v>
      </c>
      <c r="U49" s="137">
        <v>0</v>
      </c>
      <c r="V49" s="137">
        <v>0</v>
      </c>
      <c r="W49" s="137">
        <v>0</v>
      </c>
      <c r="X49" s="137">
        <v>0</v>
      </c>
      <c r="Y49" s="137">
        <v>0</v>
      </c>
      <c r="Z49" s="137">
        <v>0</v>
      </c>
      <c r="AA49" s="137">
        <v>0</v>
      </c>
      <c r="AB49" s="137">
        <v>3.3716500000000003</v>
      </c>
      <c r="AC49" s="137">
        <v>0</v>
      </c>
      <c r="AD49" s="137">
        <v>0</v>
      </c>
      <c r="AE49" s="137">
        <v>0</v>
      </c>
      <c r="AF49" s="137">
        <v>0</v>
      </c>
      <c r="AG49" s="137">
        <v>-100</v>
      </c>
      <c r="AH49" s="137">
        <v>0</v>
      </c>
    </row>
    <row r="50" spans="2:34" x14ac:dyDescent="0.55000000000000004">
      <c r="B50" s="138" t="s">
        <v>221</v>
      </c>
      <c r="C50" s="137">
        <v>1193.4144405500001</v>
      </c>
      <c r="D50" s="137">
        <v>1459.6839719499999</v>
      </c>
      <c r="E50" s="137">
        <v>2428.0698874600002</v>
      </c>
      <c r="F50" s="137">
        <v>1870.5089335300001</v>
      </c>
      <c r="G50" s="137">
        <v>2176.3226691100003</v>
      </c>
      <c r="H50" s="137">
        <v>22.311572774105709</v>
      </c>
      <c r="I50" s="137">
        <v>66.342162695417443</v>
      </c>
      <c r="J50" s="137">
        <v>16.349226143650245</v>
      </c>
      <c r="K50" s="137">
        <v>690.54917348999993</v>
      </c>
      <c r="L50" s="137">
        <v>672.63721290000012</v>
      </c>
      <c r="M50" s="137">
        <v>1366.82872561</v>
      </c>
      <c r="N50" s="137">
        <v>1528.97593269</v>
      </c>
      <c r="O50" s="137">
        <v>1810.5177647000003</v>
      </c>
      <c r="P50" s="137">
        <v>-2.5938718454290055</v>
      </c>
      <c r="Q50" s="137">
        <v>103.20444652728486</v>
      </c>
      <c r="R50" s="137">
        <v>18.413751713846164</v>
      </c>
      <c r="S50" s="137">
        <v>347.89520649000008</v>
      </c>
      <c r="T50" s="137">
        <v>605.89712285999997</v>
      </c>
      <c r="U50" s="137">
        <v>776.36195436000003</v>
      </c>
      <c r="V50" s="137">
        <v>224.99725282000003</v>
      </c>
      <c r="W50" s="137">
        <v>235.84598380000003</v>
      </c>
      <c r="X50" s="137">
        <v>74.160813818921042</v>
      </c>
      <c r="Y50" s="137">
        <v>28.134286344744382</v>
      </c>
      <c r="Z50" s="137">
        <v>4.8217170849988511</v>
      </c>
      <c r="AA50" s="137">
        <v>154.97006056999999</v>
      </c>
      <c r="AB50" s="137">
        <v>181.14963619000002</v>
      </c>
      <c r="AC50" s="137">
        <v>284.87920749</v>
      </c>
      <c r="AD50" s="137">
        <v>116.53574802000003</v>
      </c>
      <c r="AE50" s="137">
        <v>129.95892061000001</v>
      </c>
      <c r="AF50" s="137">
        <v>16.893311858889493</v>
      </c>
      <c r="AG50" s="137">
        <v>57.261815966995655</v>
      </c>
      <c r="AH50" s="137">
        <v>11.518502106063004</v>
      </c>
    </row>
    <row r="51" spans="2:34" x14ac:dyDescent="0.55000000000000004">
      <c r="B51" s="138" t="s">
        <v>222</v>
      </c>
      <c r="C51" s="137">
        <v>3195.5862352137974</v>
      </c>
      <c r="D51" s="137">
        <v>5239.1824130047089</v>
      </c>
      <c r="E51" s="137">
        <v>8276.270469454319</v>
      </c>
      <c r="F51" s="137">
        <v>6216.74599622808</v>
      </c>
      <c r="G51" s="137">
        <v>7208.1854756677558</v>
      </c>
      <c r="H51" s="137">
        <v>63.950587697226915</v>
      </c>
      <c r="I51" s="137">
        <v>57.968740483456813</v>
      </c>
      <c r="J51" s="137">
        <v>15.947884633556159</v>
      </c>
      <c r="K51" s="137">
        <v>3050.8800108237951</v>
      </c>
      <c r="L51" s="137">
        <v>4745.1236147941754</v>
      </c>
      <c r="M51" s="137">
        <v>7475.1450260843112</v>
      </c>
      <c r="N51" s="137">
        <v>5692.8518409580802</v>
      </c>
      <c r="O51" s="137">
        <v>6633.5409426877604</v>
      </c>
      <c r="P51" s="137">
        <v>55.532947803899461</v>
      </c>
      <c r="Q51" s="137">
        <v>57.533198983026992</v>
      </c>
      <c r="R51" s="137">
        <v>16.524039760911233</v>
      </c>
      <c r="S51" s="137">
        <v>119.31932457000218</v>
      </c>
      <c r="T51" s="137">
        <v>403.48601481053316</v>
      </c>
      <c r="U51" s="137">
        <v>724.98685294000768</v>
      </c>
      <c r="V51" s="137">
        <v>495.21677594999949</v>
      </c>
      <c r="W51" s="137">
        <v>547.00040919999537</v>
      </c>
      <c r="X51" s="137">
        <v>238.15646900835102</v>
      </c>
      <c r="Y51" s="137">
        <v>79.680788510214711</v>
      </c>
      <c r="Z51" s="137">
        <v>10.456760708612247</v>
      </c>
      <c r="AA51" s="137">
        <v>25.38689982</v>
      </c>
      <c r="AB51" s="137">
        <v>90.572783399999992</v>
      </c>
      <c r="AC51" s="137">
        <v>76.138590429999994</v>
      </c>
      <c r="AD51" s="137">
        <v>28.67737932</v>
      </c>
      <c r="AE51" s="137">
        <v>27.644123780000001</v>
      </c>
      <c r="AF51" s="137">
        <v>256.76976725076941</v>
      </c>
      <c r="AG51" s="137">
        <v>-15.936567728358009</v>
      </c>
      <c r="AH51" s="137">
        <v>-3.6030333471908023</v>
      </c>
    </row>
    <row r="52" spans="2:34" x14ac:dyDescent="0.55000000000000004">
      <c r="B52" s="136" t="s">
        <v>223</v>
      </c>
      <c r="C52" s="137">
        <v>24942.072207348505</v>
      </c>
      <c r="D52" s="137">
        <v>27258.634838578226</v>
      </c>
      <c r="E52" s="137">
        <v>29085.602124886285</v>
      </c>
      <c r="F52" s="137">
        <v>17120.126955006508</v>
      </c>
      <c r="G52" s="137">
        <v>19759.84507947744</v>
      </c>
      <c r="H52" s="137">
        <v>9.28777132858756</v>
      </c>
      <c r="I52" s="137">
        <v>6.7023433019558789</v>
      </c>
      <c r="J52" s="137">
        <v>15.418799938857861</v>
      </c>
      <c r="K52" s="137">
        <v>23472.994725841003</v>
      </c>
      <c r="L52" s="137">
        <v>25927.440555256726</v>
      </c>
      <c r="M52" s="137">
        <v>27762.695726108086</v>
      </c>
      <c r="N52" s="137">
        <v>16499.135733108509</v>
      </c>
      <c r="O52" s="137">
        <v>19004.43688764744</v>
      </c>
      <c r="P52" s="137">
        <v>10.456466497279392</v>
      </c>
      <c r="Q52" s="137">
        <v>7.0784278414988657</v>
      </c>
      <c r="R52" s="137">
        <v>15.184438718881434</v>
      </c>
      <c r="S52" s="137">
        <v>1272.5949960074997</v>
      </c>
      <c r="T52" s="137">
        <v>1050.5127824115002</v>
      </c>
      <c r="U52" s="137">
        <v>1029.5787004382</v>
      </c>
      <c r="V52" s="137">
        <v>528.77510739000002</v>
      </c>
      <c r="W52" s="137">
        <v>606.86390361999997</v>
      </c>
      <c r="X52" s="137">
        <v>-17.451130508349944</v>
      </c>
      <c r="Y52" s="137">
        <v>-1.9927489054673886</v>
      </c>
      <c r="Z52" s="137">
        <v>14.767865419278387</v>
      </c>
      <c r="AA52" s="137">
        <v>196.48248550000002</v>
      </c>
      <c r="AB52" s="137">
        <v>280.68150090999995</v>
      </c>
      <c r="AC52" s="137">
        <v>293.3276983400001</v>
      </c>
      <c r="AD52" s="137">
        <v>92.216114508000132</v>
      </c>
      <c r="AE52" s="137">
        <v>148.54428820999996</v>
      </c>
      <c r="AF52" s="137">
        <v>42.853191314092939</v>
      </c>
      <c r="AG52" s="137">
        <v>4.5055329221910938</v>
      </c>
      <c r="AH52" s="137">
        <v>61.082787973150964</v>
      </c>
    </row>
    <row r="53" spans="2:34" x14ac:dyDescent="0.55000000000000004">
      <c r="B53" s="138" t="s">
        <v>224</v>
      </c>
      <c r="C53" s="137">
        <v>228.02205500000002</v>
      </c>
      <c r="D53" s="137">
        <v>309.61260455000001</v>
      </c>
      <c r="E53" s="137">
        <v>205.84827455000004</v>
      </c>
      <c r="F53" s="137">
        <v>174.47669633000001</v>
      </c>
      <c r="G53" s="137">
        <v>206.66036917999998</v>
      </c>
      <c r="H53" s="137">
        <v>35.781867482073167</v>
      </c>
      <c r="I53" s="137">
        <v>-33.514246020705158</v>
      </c>
      <c r="J53" s="137">
        <v>18.445828885439649</v>
      </c>
      <c r="K53" s="137">
        <v>228.02205500000002</v>
      </c>
      <c r="L53" s="137">
        <v>309.61260455000001</v>
      </c>
      <c r="M53" s="137">
        <v>205.84827455000004</v>
      </c>
      <c r="N53" s="137">
        <v>174.47669633000001</v>
      </c>
      <c r="O53" s="137">
        <v>206.66036917999998</v>
      </c>
      <c r="P53" s="137">
        <v>35.781867482073167</v>
      </c>
      <c r="Q53" s="137">
        <v>-33.514246020705158</v>
      </c>
      <c r="R53" s="137">
        <v>18.445828885439649</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13555.823617805001</v>
      </c>
      <c r="G54" s="137">
        <v>15669.834563493932</v>
      </c>
      <c r="H54" s="137">
        <v>9.2779032242049695</v>
      </c>
      <c r="I54" s="137">
        <v>-3.4851122636664913</v>
      </c>
      <c r="J54" s="137">
        <v>15.594854324544821</v>
      </c>
      <c r="K54" s="137">
        <v>20103.026997721907</v>
      </c>
      <c r="L54" s="137">
        <v>21943.425794933784</v>
      </c>
      <c r="M54" s="137">
        <v>21249.946926254699</v>
      </c>
      <c r="N54" s="137">
        <v>13237.924304435001</v>
      </c>
      <c r="O54" s="137">
        <v>15249.640408393932</v>
      </c>
      <c r="P54" s="137">
        <v>9.1548342317822744</v>
      </c>
      <c r="Q54" s="137">
        <v>-3.1603035695510817</v>
      </c>
      <c r="R54" s="137">
        <v>15.196612835178112</v>
      </c>
      <c r="S54" s="137">
        <v>676.95402847749983</v>
      </c>
      <c r="T54" s="137">
        <v>733.32868633150008</v>
      </c>
      <c r="U54" s="137">
        <v>584.05154766999988</v>
      </c>
      <c r="V54" s="137">
        <v>271.11592789000008</v>
      </c>
      <c r="W54" s="137">
        <v>316.28700988000008</v>
      </c>
      <c r="X54" s="137">
        <v>8.3276936811779372</v>
      </c>
      <c r="Y54" s="137">
        <v>-20.356102446811921</v>
      </c>
      <c r="Z54" s="137">
        <v>16.66116865266849</v>
      </c>
      <c r="AA54" s="137">
        <v>140.29744558000002</v>
      </c>
      <c r="AB54" s="137">
        <v>184.48718135999999</v>
      </c>
      <c r="AC54" s="137">
        <v>230.50325189000009</v>
      </c>
      <c r="AD54" s="137">
        <v>46.783385480000149</v>
      </c>
      <c r="AE54" s="137">
        <v>103.90714521999999</v>
      </c>
      <c r="AF54" s="137">
        <v>31.497177726448506</v>
      </c>
      <c r="AG54" s="137">
        <v>24.94269259835804</v>
      </c>
      <c r="AH54" s="137">
        <v>122.10266348599374</v>
      </c>
    </row>
    <row r="55" spans="2:34" x14ac:dyDescent="0.55000000000000004">
      <c r="B55" s="138" t="s">
        <v>226</v>
      </c>
      <c r="C55" s="137">
        <v>3793.7716805690984</v>
      </c>
      <c r="D55" s="137">
        <v>4087.7805714029423</v>
      </c>
      <c r="E55" s="137">
        <v>6815.2521245215885</v>
      </c>
      <c r="F55" s="137">
        <v>3389.826640871509</v>
      </c>
      <c r="G55" s="137">
        <v>3883.3501468035088</v>
      </c>
      <c r="H55" s="137">
        <v>7.7497782046214239</v>
      </c>
      <c r="I55" s="137">
        <v>66.722552873785176</v>
      </c>
      <c r="J55" s="137">
        <v>14.558960035936149</v>
      </c>
      <c r="K55" s="137">
        <v>3141.9456731190985</v>
      </c>
      <c r="L55" s="137">
        <v>3674.4021557729425</v>
      </c>
      <c r="M55" s="137">
        <v>6306.9005253033883</v>
      </c>
      <c r="N55" s="137">
        <v>3086.7347323435092</v>
      </c>
      <c r="O55" s="137">
        <v>3548.1361100735089</v>
      </c>
      <c r="P55" s="137">
        <v>16.946711943789257</v>
      </c>
      <c r="Q55" s="137">
        <v>71.644263690474489</v>
      </c>
      <c r="R55" s="137">
        <v>14.947879158365343</v>
      </c>
      <c r="S55" s="137">
        <v>595.64096753000001</v>
      </c>
      <c r="T55" s="137">
        <v>317.18409608000007</v>
      </c>
      <c r="U55" s="137">
        <v>445.5271527682001</v>
      </c>
      <c r="V55" s="137">
        <v>257.65917950000005</v>
      </c>
      <c r="W55" s="137">
        <v>290.57689374</v>
      </c>
      <c r="X55" s="137">
        <v>-46.749113413857849</v>
      </c>
      <c r="Y55" s="137">
        <v>40.463269840562674</v>
      </c>
      <c r="Z55" s="137">
        <v>12.775680767080896</v>
      </c>
      <c r="AA55" s="137">
        <v>56.185039919999994</v>
      </c>
      <c r="AB55" s="137">
        <v>96.194319550000017</v>
      </c>
      <c r="AC55" s="137">
        <v>62.824446449999996</v>
      </c>
      <c r="AD55" s="137">
        <v>45.43272902799999</v>
      </c>
      <c r="AE55" s="137">
        <v>44.637142989999994</v>
      </c>
      <c r="AF55" s="137">
        <v>71.209844625843289</v>
      </c>
      <c r="AG55" s="137">
        <v>-34.690066166178326</v>
      </c>
      <c r="AH55" s="137">
        <v>-1.7511297582623313</v>
      </c>
    </row>
    <row r="56" spans="2:34" x14ac:dyDescent="0.55000000000000004">
      <c r="B56" s="136" t="s">
        <v>227</v>
      </c>
      <c r="C56" s="137">
        <v>10912.646389466488</v>
      </c>
      <c r="D56" s="137">
        <v>8120.693092815819</v>
      </c>
      <c r="E56" s="137">
        <v>5552.5347156456673</v>
      </c>
      <c r="F56" s="137">
        <v>3292.1333673443892</v>
      </c>
      <c r="G56" s="137">
        <v>3790.2941788938065</v>
      </c>
      <c r="H56" s="137">
        <v>-25.584566722015502</v>
      </c>
      <c r="I56" s="137">
        <v>-31.624866841010647</v>
      </c>
      <c r="J56" s="137">
        <v>15.131853906370155</v>
      </c>
      <c r="K56" s="137">
        <v>10900.125014386489</v>
      </c>
      <c r="L56" s="137">
        <v>8082.9972312058189</v>
      </c>
      <c r="M56" s="137">
        <v>5467.5211171480669</v>
      </c>
      <c r="N56" s="137">
        <v>3251.5412905743892</v>
      </c>
      <c r="O56" s="137">
        <v>3747.7538362538066</v>
      </c>
      <c r="P56" s="137">
        <v>-25.844912599282065</v>
      </c>
      <c r="Q56" s="137">
        <v>-32.357750958521315</v>
      </c>
      <c r="R56" s="137">
        <v>15.260840977718626</v>
      </c>
      <c r="S56" s="137">
        <v>12.521375080000009</v>
      </c>
      <c r="T56" s="137">
        <v>37.69586160999998</v>
      </c>
      <c r="U56" s="137">
        <v>85.013598497600086</v>
      </c>
      <c r="V56" s="137">
        <v>40.592076769999991</v>
      </c>
      <c r="W56" s="137">
        <v>42.540342640000006</v>
      </c>
      <c r="X56" s="137">
        <v>201.05209187615802</v>
      </c>
      <c r="Y56" s="137">
        <v>125.52501751292408</v>
      </c>
      <c r="Z56" s="137">
        <v>4.799621071469546</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263.18210619038166</v>
      </c>
      <c r="G57" s="137">
        <v>282.33801007003399</v>
      </c>
      <c r="H57" s="137">
        <v>-23.411006066851918</v>
      </c>
      <c r="I57" s="137">
        <v>-19.428629000061601</v>
      </c>
      <c r="J57" s="137">
        <v>7.2785738198307666</v>
      </c>
      <c r="K57" s="137">
        <v>1343.8355625359695</v>
      </c>
      <c r="L57" s="137">
        <v>1027.8752109072454</v>
      </c>
      <c r="M57" s="137">
        <v>816.6079763752939</v>
      </c>
      <c r="N57" s="137">
        <v>256.95621714038168</v>
      </c>
      <c r="O57" s="137">
        <v>280.79488258003397</v>
      </c>
      <c r="P57" s="137">
        <v>-23.51183139047691</v>
      </c>
      <c r="Q57" s="137">
        <v>-20.553782432935442</v>
      </c>
      <c r="R57" s="137">
        <v>9.2773258047415226</v>
      </c>
      <c r="S57" s="137">
        <v>-0.53577327999999236</v>
      </c>
      <c r="T57" s="137">
        <v>0.94458318999998436</v>
      </c>
      <c r="U57" s="137">
        <v>12.326236847600081</v>
      </c>
      <c r="V57" s="137">
        <v>6.2258890499999895</v>
      </c>
      <c r="W57" s="137">
        <v>1.5431274900000025</v>
      </c>
      <c r="X57" s="137">
        <v>-276.30278053433307</v>
      </c>
      <c r="Y57" s="137">
        <v>1204.9392555461723</v>
      </c>
      <c r="Z57" s="137">
        <v>-75.21434324307458</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3028.9512611540081</v>
      </c>
      <c r="G58" s="137">
        <v>3507.9561688237727</v>
      </c>
      <c r="H58" s="137">
        <v>-25.889680925941622</v>
      </c>
      <c r="I58" s="137">
        <v>-33.394178047762388</v>
      </c>
      <c r="J58" s="137">
        <v>15.814216419159788</v>
      </c>
      <c r="K58" s="137">
        <v>9556.2894518505182</v>
      </c>
      <c r="L58" s="137">
        <v>7055.1220202985724</v>
      </c>
      <c r="M58" s="137">
        <v>4650.9131407727727</v>
      </c>
      <c r="N58" s="137">
        <v>2994.5850734340079</v>
      </c>
      <c r="O58" s="137">
        <v>3466.9589536737726</v>
      </c>
      <c r="P58" s="137">
        <v>-26.172997837226557</v>
      </c>
      <c r="Q58" s="137">
        <v>-34.07749536589948</v>
      </c>
      <c r="R58" s="137">
        <v>15.774268175927128</v>
      </c>
      <c r="S58" s="137">
        <v>13.057148360000001</v>
      </c>
      <c r="T58" s="137">
        <v>36.751278419999998</v>
      </c>
      <c r="U58" s="137">
        <v>72.68736165</v>
      </c>
      <c r="V58" s="137">
        <v>34.366187719999999</v>
      </c>
      <c r="W58" s="137">
        <v>40.997215149999995</v>
      </c>
      <c r="X58" s="137">
        <v>181.46481457303437</v>
      </c>
      <c r="Y58" s="137">
        <v>97.781858958254986</v>
      </c>
      <c r="Z58" s="137">
        <v>19.295208080764091</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5102.1908173758593</v>
      </c>
      <c r="G59" s="137">
        <v>5641.6908572616776</v>
      </c>
      <c r="H59" s="137">
        <v>-25.520266941745707</v>
      </c>
      <c r="I59" s="137">
        <v>-11.26557942143593</v>
      </c>
      <c r="J59" s="137">
        <v>10.573889907224052</v>
      </c>
      <c r="K59" s="137">
        <v>12989.900585270836</v>
      </c>
      <c r="L59" s="137">
        <v>10324.556617641752</v>
      </c>
      <c r="M59" s="137">
        <v>9218.4727344289859</v>
      </c>
      <c r="N59" s="137">
        <v>3970.4628990208594</v>
      </c>
      <c r="O59" s="137">
        <v>4405.9368002016781</v>
      </c>
      <c r="P59" s="137">
        <v>-20.518586344311977</v>
      </c>
      <c r="Q59" s="137">
        <v>-10.713136884956215</v>
      </c>
      <c r="R59" s="137">
        <v>10.967837057190719</v>
      </c>
      <c r="S59" s="137">
        <v>2257.110000926004</v>
      </c>
      <c r="T59" s="137">
        <v>1683.7783624247002</v>
      </c>
      <c r="U59" s="137">
        <v>1601.2461242889058</v>
      </c>
      <c r="V59" s="137">
        <v>939.30877040500013</v>
      </c>
      <c r="W59" s="137">
        <v>1051.8187901200001</v>
      </c>
      <c r="X59" s="137">
        <v>-25.401138547349856</v>
      </c>
      <c r="Y59" s="137">
        <v>-4.9016093790957767</v>
      </c>
      <c r="Z59" s="137">
        <v>11.977959033267544</v>
      </c>
      <c r="AA59" s="137">
        <v>1541.6176580482827</v>
      </c>
      <c r="AB59" s="137">
        <v>495.79052038999998</v>
      </c>
      <c r="AC59" s="137">
        <v>275.74445252861636</v>
      </c>
      <c r="AD59" s="137">
        <v>192.41914795</v>
      </c>
      <c r="AE59" s="137">
        <v>183.93526693999996</v>
      </c>
      <c r="AF59" s="137">
        <v>-67.839592534397909</v>
      </c>
      <c r="AG59" s="137">
        <v>-44.382871154593765</v>
      </c>
      <c r="AH59" s="137">
        <v>-4.40906276760178</v>
      </c>
    </row>
    <row r="60" spans="2:34" x14ac:dyDescent="0.55000000000000004">
      <c r="B60" s="136" t="s">
        <v>231</v>
      </c>
      <c r="C60" s="137">
        <v>8175.9257602144844</v>
      </c>
      <c r="D60" s="137">
        <v>3583.7496483198811</v>
      </c>
      <c r="E60" s="137">
        <v>1971.1643273257689</v>
      </c>
      <c r="F60" s="137">
        <v>967.05019199015589</v>
      </c>
      <c r="G60" s="137">
        <v>1108.2774456986563</v>
      </c>
      <c r="H60" s="137">
        <v>-56.167047580604915</v>
      </c>
      <c r="I60" s="137">
        <v>-44.997153240046153</v>
      </c>
      <c r="J60" s="137">
        <v>14.603921790022042</v>
      </c>
      <c r="K60" s="137">
        <v>5901.0282174676631</v>
      </c>
      <c r="L60" s="137">
        <v>3086.8188416344251</v>
      </c>
      <c r="M60" s="137">
        <v>1759.9141570070096</v>
      </c>
      <c r="N60" s="137">
        <v>766.86288551999996</v>
      </c>
      <c r="O60" s="137">
        <v>886.73096574850013</v>
      </c>
      <c r="P60" s="137">
        <v>-47.690152836464719</v>
      </c>
      <c r="Q60" s="137">
        <v>-42.986153470698625</v>
      </c>
      <c r="R60" s="137">
        <v>15.630966433747689</v>
      </c>
      <c r="S60" s="137">
        <v>1556.2960823400001</v>
      </c>
      <c r="T60" s="137">
        <v>218.72727969000002</v>
      </c>
      <c r="U60" s="137">
        <v>113.66862989999998</v>
      </c>
      <c r="V60" s="137">
        <v>98.515160879999996</v>
      </c>
      <c r="W60" s="137">
        <v>103.61521242000001</v>
      </c>
      <c r="X60" s="137">
        <v>-85.945651205320246</v>
      </c>
      <c r="Y60" s="137">
        <v>-48.031800120633605</v>
      </c>
      <c r="Z60" s="137">
        <v>5.1769204805058529</v>
      </c>
      <c r="AA60" s="137">
        <v>718.60146040682093</v>
      </c>
      <c r="AB60" s="137">
        <v>278.20352699545606</v>
      </c>
      <c r="AC60" s="137">
        <v>97.581540418759232</v>
      </c>
      <c r="AD60" s="137">
        <v>101.67214559015602</v>
      </c>
      <c r="AE60" s="137">
        <v>117.93126753015599</v>
      </c>
      <c r="AF60" s="137">
        <v>-61.285421429848327</v>
      </c>
      <c r="AG60" s="137">
        <v>-64.92440571382366</v>
      </c>
      <c r="AH60" s="137">
        <v>15.991717146937237</v>
      </c>
    </row>
    <row r="61" spans="2:34" x14ac:dyDescent="0.55000000000000004">
      <c r="B61" s="136" t="s">
        <v>232</v>
      </c>
      <c r="C61" s="137">
        <v>24835.06395183803</v>
      </c>
      <c r="D61" s="137">
        <v>20530.195335453824</v>
      </c>
      <c r="E61" s="137">
        <v>27558.415338145624</v>
      </c>
      <c r="F61" s="137">
        <v>19857.315597849927</v>
      </c>
      <c r="G61" s="137">
        <v>22829.867145237167</v>
      </c>
      <c r="H61" s="137">
        <v>-17.333833424921</v>
      </c>
      <c r="I61" s="137">
        <v>34.233575900540451</v>
      </c>
      <c r="J61" s="137">
        <v>14.969553828862429</v>
      </c>
      <c r="K61" s="137">
        <v>20596.220343176909</v>
      </c>
      <c r="L61" s="137">
        <v>17298.581970516007</v>
      </c>
      <c r="M61" s="137">
        <v>23390.751795801989</v>
      </c>
      <c r="N61" s="137">
        <v>16696.768372047783</v>
      </c>
      <c r="O61" s="137">
        <v>19288.110408360411</v>
      </c>
      <c r="P61" s="137">
        <v>-16.010890919378514</v>
      </c>
      <c r="Q61" s="137">
        <v>35.21774117479444</v>
      </c>
      <c r="R61" s="137">
        <v>15.520021471045967</v>
      </c>
      <c r="S61" s="137">
        <v>3211.3878790245235</v>
      </c>
      <c r="T61" s="137">
        <v>2406.5452202449464</v>
      </c>
      <c r="U61" s="137">
        <v>3134.6762887277296</v>
      </c>
      <c r="V61" s="137">
        <v>2602.4615622423621</v>
      </c>
      <c r="W61" s="137">
        <v>3003.5307357209053</v>
      </c>
      <c r="X61" s="137">
        <v>-25.062144128913271</v>
      </c>
      <c r="Y61" s="137">
        <v>30.256280345676256</v>
      </c>
      <c r="Z61" s="137">
        <v>15.411146865622467</v>
      </c>
      <c r="AA61" s="137">
        <v>1027.4557296366008</v>
      </c>
      <c r="AB61" s="137">
        <v>825.06814469287292</v>
      </c>
      <c r="AC61" s="137">
        <v>1032.987253615905</v>
      </c>
      <c r="AD61" s="137">
        <v>558.08566355978007</v>
      </c>
      <c r="AE61" s="137">
        <v>538.22600115585033</v>
      </c>
      <c r="AF61" s="137">
        <v>-19.69793725470878</v>
      </c>
      <c r="AG61" s="137">
        <v>25.200234703089752</v>
      </c>
      <c r="AH61" s="137">
        <v>-3.5585329817028084</v>
      </c>
    </row>
    <row r="62" spans="2:34" x14ac:dyDescent="0.55000000000000004">
      <c r="B62" s="136" t="s">
        <v>233</v>
      </c>
      <c r="C62" s="137">
        <v>759.76625283999988</v>
      </c>
      <c r="D62" s="137">
        <v>668.56603689000008</v>
      </c>
      <c r="E62" s="137">
        <v>245.12288027999998</v>
      </c>
      <c r="F62" s="137">
        <v>78.761852590000004</v>
      </c>
      <c r="G62" s="137">
        <v>80.807757289999998</v>
      </c>
      <c r="H62" s="137">
        <v>-12.003720303329366</v>
      </c>
      <c r="I62" s="137">
        <v>-63.336025649724959</v>
      </c>
      <c r="J62" s="137">
        <v>2.5975832623568231</v>
      </c>
      <c r="K62" s="137">
        <v>706.17029223999987</v>
      </c>
      <c r="L62" s="137">
        <v>611.11416822000012</v>
      </c>
      <c r="M62" s="137">
        <v>230.71281405999997</v>
      </c>
      <c r="N62" s="137">
        <v>70.075419980000007</v>
      </c>
      <c r="O62" s="137">
        <v>72.121324680000001</v>
      </c>
      <c r="P62" s="137">
        <v>-13.460793390002005</v>
      </c>
      <c r="Q62" s="137">
        <v>-62.24718292295529</v>
      </c>
      <c r="R62" s="137">
        <v>2.9195753669174</v>
      </c>
      <c r="S62" s="137">
        <v>49.13342986</v>
      </c>
      <c r="T62" s="137">
        <v>41.169897859999999</v>
      </c>
      <c r="U62" s="137">
        <v>8.9055429000000004</v>
      </c>
      <c r="V62" s="137">
        <v>6.2917326100000004</v>
      </c>
      <c r="W62" s="137">
        <v>6.2917326100000004</v>
      </c>
      <c r="X62" s="137">
        <v>-16.207970871748952</v>
      </c>
      <c r="Y62" s="137">
        <v>-78.368800111470577</v>
      </c>
      <c r="Z62" s="137">
        <v>0</v>
      </c>
      <c r="AA62" s="137">
        <v>4.4625307400000001</v>
      </c>
      <c r="AB62" s="137">
        <v>16.281970810000001</v>
      </c>
      <c r="AC62" s="137">
        <v>5.5045233199999997</v>
      </c>
      <c r="AD62" s="137">
        <v>2.3946999999999998</v>
      </c>
      <c r="AE62" s="137">
        <v>2.3946999999999998</v>
      </c>
      <c r="AF62" s="137">
        <v>264.85957763957055</v>
      </c>
      <c r="AG62" s="137">
        <v>-66.192524331150054</v>
      </c>
      <c r="AH62" s="137">
        <v>0</v>
      </c>
    </row>
    <row r="63" spans="2:34" x14ac:dyDescent="0.55000000000000004">
      <c r="B63" s="136" t="s">
        <v>234</v>
      </c>
      <c r="C63" s="137">
        <v>11.52461362</v>
      </c>
      <c r="D63" s="137">
        <v>155.85206586999996</v>
      </c>
      <c r="E63" s="137">
        <v>-1059.8905418576226</v>
      </c>
      <c r="F63" s="137">
        <v>35.233944699999995</v>
      </c>
      <c r="G63" s="137">
        <v>9.0786470000000001</v>
      </c>
      <c r="H63" s="137">
        <v>1252.3409201288257</v>
      </c>
      <c r="I63" s="137">
        <v>-780.06191380337771</v>
      </c>
      <c r="J63" s="137">
        <v>-74.233237074927914</v>
      </c>
      <c r="K63" s="137">
        <v>8.4860347899999997</v>
      </c>
      <c r="L63" s="137">
        <v>155.85206586999996</v>
      </c>
      <c r="M63" s="137">
        <v>-1060.3935418576225</v>
      </c>
      <c r="N63" s="137">
        <v>26.530944699999999</v>
      </c>
      <c r="O63" s="137">
        <v>2.3647000000000001E-2</v>
      </c>
      <c r="P63" s="137">
        <v>1736.5711398409194</v>
      </c>
      <c r="Q63" s="137">
        <v>-780.38465575562077</v>
      </c>
      <c r="R63" s="137">
        <v>-99.910870116886557</v>
      </c>
      <c r="S63" s="137">
        <v>0</v>
      </c>
      <c r="T63" s="137">
        <v>0</v>
      </c>
      <c r="U63" s="137">
        <v>0</v>
      </c>
      <c r="V63" s="137">
        <v>0</v>
      </c>
      <c r="W63" s="137">
        <v>0</v>
      </c>
      <c r="X63" s="137">
        <v>0</v>
      </c>
      <c r="Y63" s="137">
        <v>0</v>
      </c>
      <c r="Z63" s="137">
        <v>0</v>
      </c>
      <c r="AA63" s="137">
        <v>3.0385788300000001</v>
      </c>
      <c r="AB63" s="137">
        <v>0</v>
      </c>
      <c r="AC63" s="137">
        <v>0.503</v>
      </c>
      <c r="AD63" s="137">
        <v>8.7029999999999994</v>
      </c>
      <c r="AE63" s="137">
        <v>9.0549999999999997</v>
      </c>
      <c r="AF63" s="137">
        <v>-100</v>
      </c>
      <c r="AG63" s="137">
        <v>0</v>
      </c>
      <c r="AH63" s="137">
        <v>4.0445823279329005</v>
      </c>
    </row>
    <row r="64" spans="2:34" x14ac:dyDescent="0.55000000000000004">
      <c r="B64" s="136" t="s">
        <v>235</v>
      </c>
      <c r="C64" s="137">
        <v>18.860220000000002</v>
      </c>
      <c r="D64" s="137">
        <v>56.128360360000187</v>
      </c>
      <c r="E64" s="137">
        <v>780.25911427044105</v>
      </c>
      <c r="F64" s="137">
        <v>664.53770221748982</v>
      </c>
      <c r="G64" s="137">
        <v>635.30142256040415</v>
      </c>
      <c r="H64" s="137">
        <v>197.60183264034134</v>
      </c>
      <c r="I64" s="137">
        <v>1290.1334535089891</v>
      </c>
      <c r="J64" s="137">
        <v>-4.3994914900279394</v>
      </c>
      <c r="K64" s="137">
        <v>0</v>
      </c>
      <c r="L64" s="137">
        <v>0</v>
      </c>
      <c r="M64" s="137">
        <v>0</v>
      </c>
      <c r="N64" s="137">
        <v>0</v>
      </c>
      <c r="O64" s="137">
        <v>0</v>
      </c>
      <c r="P64" s="137">
        <v>0</v>
      </c>
      <c r="Q64" s="137">
        <v>0</v>
      </c>
      <c r="R64" s="137">
        <v>0</v>
      </c>
      <c r="S64" s="137">
        <v>10.803000000000001</v>
      </c>
      <c r="T64" s="137">
        <v>56.128360360000187</v>
      </c>
      <c r="U64" s="137">
        <v>235.02313332570029</v>
      </c>
      <c r="V64" s="137">
        <v>253.33302983122633</v>
      </c>
      <c r="W64" s="137">
        <v>314.51533864967388</v>
      </c>
      <c r="X64" s="137">
        <v>419.56271739331845</v>
      </c>
      <c r="Y64" s="137">
        <v>318.72438784652127</v>
      </c>
      <c r="Z64" s="137">
        <v>24.15094030936589</v>
      </c>
      <c r="AA64" s="137">
        <v>8.0572200000000009</v>
      </c>
      <c r="AB64" s="137">
        <v>0</v>
      </c>
      <c r="AC64" s="137">
        <v>545.23598094474073</v>
      </c>
      <c r="AD64" s="137">
        <v>411.20467238626344</v>
      </c>
      <c r="AE64" s="137">
        <v>320.78608391073027</v>
      </c>
      <c r="AF64" s="137">
        <v>-100</v>
      </c>
      <c r="AG64" s="137">
        <v>0</v>
      </c>
      <c r="AH64" s="137">
        <v>-21.98870648789682</v>
      </c>
    </row>
    <row r="65" spans="2:34" x14ac:dyDescent="0.55000000000000004">
      <c r="B65" s="146" t="s">
        <v>236</v>
      </c>
      <c r="C65" s="144">
        <v>459416.67976494139</v>
      </c>
      <c r="D65" s="144">
        <v>582243.58990878053</v>
      </c>
      <c r="E65" s="144">
        <v>717105.54984818818</v>
      </c>
      <c r="F65" s="144">
        <v>396123.60583192803</v>
      </c>
      <c r="G65" s="144">
        <v>456725.96359181457</v>
      </c>
      <c r="H65" s="144">
        <v>26.735405037249194</v>
      </c>
      <c r="I65" s="144">
        <v>23.162463662422859</v>
      </c>
      <c r="J65" s="144">
        <v>15.298850375910094</v>
      </c>
      <c r="K65" s="144">
        <v>400731.92513872444</v>
      </c>
      <c r="L65" s="144">
        <v>507891.88595293323</v>
      </c>
      <c r="M65" s="144">
        <v>618452.15019241069</v>
      </c>
      <c r="N65" s="144">
        <v>346246.4448048824</v>
      </c>
      <c r="O65" s="144">
        <v>399592.17470991856</v>
      </c>
      <c r="P65" s="144">
        <v>26.741059070128344</v>
      </c>
      <c r="Q65" s="144">
        <v>21.768464371514526</v>
      </c>
      <c r="R65" s="144">
        <v>15.406867191112294</v>
      </c>
      <c r="S65" s="144">
        <v>46805.606066854161</v>
      </c>
      <c r="T65" s="144">
        <v>60938.988609703709</v>
      </c>
      <c r="U65" s="144">
        <v>80736.610261117792</v>
      </c>
      <c r="V65" s="144">
        <v>41122.927544859842</v>
      </c>
      <c r="W65" s="144">
        <v>47142.063258789232</v>
      </c>
      <c r="X65" s="144">
        <v>30.195918246763686</v>
      </c>
      <c r="Y65" s="144">
        <v>32.487611138760478</v>
      </c>
      <c r="Z65" s="144">
        <v>14.636933879192537</v>
      </c>
      <c r="AA65" s="144">
        <v>11879.148559362808</v>
      </c>
      <c r="AB65" s="144">
        <v>13412.71534614363</v>
      </c>
      <c r="AC65" s="144">
        <v>17916.789394659652</v>
      </c>
      <c r="AD65" s="144">
        <v>8754.2334821858331</v>
      </c>
      <c r="AE65" s="144">
        <v>9991.7256231067367</v>
      </c>
      <c r="AF65" s="144">
        <v>12.909736578486584</v>
      </c>
      <c r="AG65" s="144">
        <v>33.58062802556244</v>
      </c>
      <c r="AH65" s="144">
        <v>14.135927987745603</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4257-5296-427C-8F36-D2BAC3CB6D96}">
  <sheetPr codeName="Sheet80"/>
  <dimension ref="B2:AH63"/>
  <sheetViews>
    <sheetView workbookViewId="0">
      <pane xSplit="2" ySplit="6" topLeftCell="C52"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81</v>
      </c>
      <c r="G4" s="111" t="s">
        <v>83</v>
      </c>
      <c r="H4" s="112" t="s">
        <v>118</v>
      </c>
      <c r="I4" s="112"/>
      <c r="J4" s="112"/>
      <c r="K4" s="102" t="str">
        <f>C4</f>
        <v xml:space="preserve">Mid-July </v>
      </c>
      <c r="L4" s="102"/>
      <c r="M4" s="102"/>
      <c r="N4" s="111" t="str">
        <f>F4</f>
        <v>Mid-Jan</v>
      </c>
      <c r="O4" s="113" t="str">
        <f>G4</f>
        <v>Mid-Feb</v>
      </c>
      <c r="P4" s="112" t="s">
        <v>118</v>
      </c>
      <c r="Q4" s="112"/>
      <c r="R4" s="112"/>
      <c r="S4" s="102" t="str">
        <f>K4</f>
        <v xml:space="preserve">Mid-July </v>
      </c>
      <c r="T4" s="102"/>
      <c r="U4" s="102"/>
      <c r="V4" s="111" t="str">
        <f>N4</f>
        <v>Mid-Jan</v>
      </c>
      <c r="W4" s="113" t="str">
        <f>O4</f>
        <v>Mid-Feb</v>
      </c>
      <c r="X4" s="112" t="s">
        <v>118</v>
      </c>
      <c r="Y4" s="112"/>
      <c r="Z4" s="112"/>
      <c r="AA4" s="102" t="str">
        <f>S4</f>
        <v xml:space="preserve">Mid-July </v>
      </c>
      <c r="AB4" s="102"/>
      <c r="AC4" s="102"/>
      <c r="AD4" s="111" t="str">
        <f>V4</f>
        <v>Mid-Jan</v>
      </c>
      <c r="AE4" s="111" t="str">
        <f>W4</f>
        <v>Mid-Feb</v>
      </c>
      <c r="AF4" s="112" t="s">
        <v>118</v>
      </c>
      <c r="AG4" s="112"/>
      <c r="AH4" s="112"/>
    </row>
    <row r="5" spans="2:34" x14ac:dyDescent="0.55000000000000004">
      <c r="B5" s="149"/>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B6" s="150" t="s">
        <v>241</v>
      </c>
      <c r="C6" s="111">
        <v>1</v>
      </c>
      <c r="D6" s="111">
        <v>2</v>
      </c>
      <c r="E6" s="111">
        <v>3</v>
      </c>
      <c r="F6" s="111">
        <v>4</v>
      </c>
      <c r="G6" s="111">
        <v>5</v>
      </c>
      <c r="H6" s="111" t="s">
        <v>953</v>
      </c>
      <c r="I6" s="111" t="s">
        <v>954</v>
      </c>
      <c r="J6" s="111" t="s">
        <v>955</v>
      </c>
      <c r="K6" s="111">
        <v>1</v>
      </c>
      <c r="L6" s="111">
        <v>2</v>
      </c>
      <c r="M6" s="111">
        <v>3</v>
      </c>
      <c r="N6" s="111">
        <v>4</v>
      </c>
      <c r="O6" s="111">
        <v>5</v>
      </c>
      <c r="P6" s="111" t="s">
        <v>953</v>
      </c>
      <c r="Q6" s="111" t="s">
        <v>954</v>
      </c>
      <c r="R6" s="111" t="s">
        <v>955</v>
      </c>
      <c r="S6" s="111">
        <v>1</v>
      </c>
      <c r="T6" s="111">
        <v>2</v>
      </c>
      <c r="U6" s="111">
        <v>3</v>
      </c>
      <c r="V6" s="111">
        <v>4</v>
      </c>
      <c r="W6" s="111">
        <v>5</v>
      </c>
      <c r="X6" s="111" t="s">
        <v>953</v>
      </c>
      <c r="Y6" s="111" t="s">
        <v>954</v>
      </c>
      <c r="Z6" s="111" t="s">
        <v>955</v>
      </c>
      <c r="AA6" s="111">
        <v>1</v>
      </c>
      <c r="AB6" s="111">
        <v>2</v>
      </c>
      <c r="AC6" s="111">
        <v>3</v>
      </c>
      <c r="AD6" s="111">
        <v>4</v>
      </c>
      <c r="AE6" s="111">
        <v>5</v>
      </c>
      <c r="AF6" s="111" t="s">
        <v>953</v>
      </c>
      <c r="AG6" s="111" t="s">
        <v>954</v>
      </c>
      <c r="AH6" s="111" t="s">
        <v>955</v>
      </c>
    </row>
    <row r="7" spans="2:34" x14ac:dyDescent="0.55000000000000004">
      <c r="B7" s="151" t="s">
        <v>242</v>
      </c>
      <c r="C7" s="137">
        <v>273900.75061491126</v>
      </c>
      <c r="D7" s="137">
        <v>336186.97595923702</v>
      </c>
      <c r="E7" s="137">
        <v>369626.80336286669</v>
      </c>
      <c r="F7" s="137">
        <v>369496.67000375595</v>
      </c>
      <c r="G7" s="137">
        <v>368182.6797539356</v>
      </c>
      <c r="H7" s="137">
        <v>22.74043616327895</v>
      </c>
      <c r="I7" s="137">
        <v>9.9467944313477137</v>
      </c>
      <c r="J7" s="137">
        <v>-0.35561626301178206</v>
      </c>
      <c r="K7" s="137">
        <v>242234.59024357705</v>
      </c>
      <c r="L7" s="137">
        <v>299987.20823747403</v>
      </c>
      <c r="M7" s="137">
        <v>330085.90276601719</v>
      </c>
      <c r="N7" s="137">
        <v>327885.17307509115</v>
      </c>
      <c r="O7" s="137">
        <v>326832.83326159138</v>
      </c>
      <c r="P7" s="137">
        <v>23.841606574777074</v>
      </c>
      <c r="Q7" s="137">
        <v>10.033325989259053</v>
      </c>
      <c r="R7" s="137">
        <v>-0.32094766702328581</v>
      </c>
      <c r="S7" s="137">
        <v>26987.136698524228</v>
      </c>
      <c r="T7" s="137">
        <v>29912.754424642986</v>
      </c>
      <c r="U7" s="137">
        <v>32929.9994582695</v>
      </c>
      <c r="V7" s="137">
        <v>34902.006260374794</v>
      </c>
      <c r="W7" s="137">
        <v>34658.885103484201</v>
      </c>
      <c r="X7" s="137">
        <v>10.840785959626253</v>
      </c>
      <c r="Y7" s="137">
        <v>10.086817786130791</v>
      </c>
      <c r="Z7" s="137">
        <v>-0.69658218234467384</v>
      </c>
      <c r="AA7" s="137">
        <v>4679.0236728099981</v>
      </c>
      <c r="AB7" s="137">
        <v>6287.013297120001</v>
      </c>
      <c r="AC7" s="137">
        <v>6610.9011385799986</v>
      </c>
      <c r="AD7" s="137">
        <v>6709.49066829</v>
      </c>
      <c r="AE7" s="137">
        <v>6690.9613888599997</v>
      </c>
      <c r="AF7" s="137">
        <v>34.365921969023105</v>
      </c>
      <c r="AG7" s="137">
        <v>5.1516964598812987</v>
      </c>
      <c r="AH7" s="137">
        <v>-0.27616521649805881</v>
      </c>
    </row>
    <row r="8" spans="2:34" x14ac:dyDescent="0.55000000000000004">
      <c r="B8" s="151" t="s">
        <v>243</v>
      </c>
      <c r="C8" s="137">
        <v>8956.1861823189993</v>
      </c>
      <c r="D8" s="137">
        <v>13233.571855670001</v>
      </c>
      <c r="E8" s="137">
        <v>15012.222209529997</v>
      </c>
      <c r="F8" s="137">
        <v>15948.738527339994</v>
      </c>
      <c r="G8" s="137">
        <v>16036.040526719999</v>
      </c>
      <c r="H8" s="137">
        <v>47.759007978142222</v>
      </c>
      <c r="I8" s="137">
        <v>13.44044051944995</v>
      </c>
      <c r="J8" s="137">
        <v>0.54739125122873489</v>
      </c>
      <c r="K8" s="137">
        <v>7816.364499069</v>
      </c>
      <c r="L8" s="137">
        <v>11665.598993310001</v>
      </c>
      <c r="M8" s="137">
        <v>13237.040203399996</v>
      </c>
      <c r="N8" s="137">
        <v>14155.993167549994</v>
      </c>
      <c r="O8" s="137">
        <v>14214.402265079998</v>
      </c>
      <c r="P8" s="137">
        <v>49.2458417810413</v>
      </c>
      <c r="Q8" s="137">
        <v>13.470728858339696</v>
      </c>
      <c r="R8" s="137">
        <v>0.41261038232129899</v>
      </c>
      <c r="S8" s="137">
        <v>1008.2292883699998</v>
      </c>
      <c r="T8" s="137">
        <v>1340.7580806000001</v>
      </c>
      <c r="U8" s="137">
        <v>1522.53053417</v>
      </c>
      <c r="V8" s="137">
        <v>1529.6535617500001</v>
      </c>
      <c r="W8" s="137">
        <v>1520.5866218800002</v>
      </c>
      <c r="X8" s="137">
        <v>32.981465234718407</v>
      </c>
      <c r="Y8" s="137">
        <v>13.557438601351206</v>
      </c>
      <c r="Z8" s="137">
        <v>-0.59274466432954753</v>
      </c>
      <c r="AA8" s="137">
        <v>131.59239488</v>
      </c>
      <c r="AB8" s="137">
        <v>227.21478175999997</v>
      </c>
      <c r="AC8" s="137">
        <v>252.65147195999998</v>
      </c>
      <c r="AD8" s="137">
        <v>263.09179804000007</v>
      </c>
      <c r="AE8" s="137">
        <v>301.05163975999994</v>
      </c>
      <c r="AF8" s="137">
        <v>72.66558752669458</v>
      </c>
      <c r="AG8" s="137">
        <v>11.194997967547733</v>
      </c>
      <c r="AH8" s="137">
        <v>14.428363788911614</v>
      </c>
    </row>
    <row r="9" spans="2:34" x14ac:dyDescent="0.55000000000000004">
      <c r="B9" s="151" t="s">
        <v>244</v>
      </c>
      <c r="C9" s="137">
        <v>8685.2394279700002</v>
      </c>
      <c r="D9" s="137">
        <v>8789.4473612299989</v>
      </c>
      <c r="E9" s="137">
        <v>11789.121217340004</v>
      </c>
      <c r="F9" s="137">
        <v>11811.199125210002</v>
      </c>
      <c r="G9" s="137">
        <v>11938.292215130003</v>
      </c>
      <c r="H9" s="137">
        <v>1.199827985448586</v>
      </c>
      <c r="I9" s="137">
        <v>34.128128115784392</v>
      </c>
      <c r="J9" s="137">
        <v>1.0760388388400877</v>
      </c>
      <c r="K9" s="137">
        <v>8257.77947761</v>
      </c>
      <c r="L9" s="137">
        <v>8386.0145431000001</v>
      </c>
      <c r="M9" s="137">
        <v>11382.604576650005</v>
      </c>
      <c r="N9" s="137">
        <v>11450.881542360001</v>
      </c>
      <c r="O9" s="137">
        <v>11581.609565590003</v>
      </c>
      <c r="P9" s="137">
        <v>1.5529000966627222</v>
      </c>
      <c r="Q9" s="137">
        <v>35.733184317162845</v>
      </c>
      <c r="R9" s="137">
        <v>1.1416415648559664</v>
      </c>
      <c r="S9" s="137">
        <v>363.95472168000003</v>
      </c>
      <c r="T9" s="137">
        <v>302.32561848000006</v>
      </c>
      <c r="U9" s="137">
        <v>321.24580457999997</v>
      </c>
      <c r="V9" s="137">
        <v>301.07406481999999</v>
      </c>
      <c r="W9" s="137">
        <v>299.69037936000001</v>
      </c>
      <c r="X9" s="137">
        <v>-16.933178642530745</v>
      </c>
      <c r="Y9" s="137">
        <v>6.25821463464617</v>
      </c>
      <c r="Z9" s="137">
        <v>-0.45958307993989589</v>
      </c>
      <c r="AA9" s="137">
        <v>63.505228680000002</v>
      </c>
      <c r="AB9" s="137">
        <v>101.10719965000003</v>
      </c>
      <c r="AC9" s="137">
        <v>85.270836110000005</v>
      </c>
      <c r="AD9" s="137">
        <v>59.243518029999997</v>
      </c>
      <c r="AE9" s="137">
        <v>56.992270179999998</v>
      </c>
      <c r="AF9" s="137">
        <v>59.210826811560146</v>
      </c>
      <c r="AG9" s="137">
        <v>-15.66294348455928</v>
      </c>
      <c r="AH9" s="137">
        <v>-3.7999901505849198</v>
      </c>
    </row>
    <row r="10" spans="2:34" ht="31.35" x14ac:dyDescent="0.55000000000000004">
      <c r="B10" s="152" t="s">
        <v>245</v>
      </c>
      <c r="C10" s="137">
        <v>686582.05717490951</v>
      </c>
      <c r="D10" s="137">
        <v>733900.39099613891</v>
      </c>
      <c r="E10" s="137">
        <v>782535.67499568395</v>
      </c>
      <c r="F10" s="137">
        <v>846945.12031743827</v>
      </c>
      <c r="G10" s="137">
        <v>852931.08683468879</v>
      </c>
      <c r="H10" s="137">
        <v>6.8918686887814884</v>
      </c>
      <c r="I10" s="137">
        <v>6.6269598158315883</v>
      </c>
      <c r="J10" s="137">
        <v>0.70677147475706192</v>
      </c>
      <c r="K10" s="137">
        <v>661515.46556533559</v>
      </c>
      <c r="L10" s="137">
        <v>703431.79995485768</v>
      </c>
      <c r="M10" s="137">
        <v>749504.02636605303</v>
      </c>
      <c r="N10" s="137">
        <v>812381.62396863126</v>
      </c>
      <c r="O10" s="137">
        <v>818204.41939607379</v>
      </c>
      <c r="P10" s="137">
        <v>6.3364103443447242</v>
      </c>
      <c r="Q10" s="137">
        <v>6.5496365694800858</v>
      </c>
      <c r="R10" s="137">
        <v>0.71675617168653893</v>
      </c>
      <c r="S10" s="137">
        <v>21687.712337543995</v>
      </c>
      <c r="T10" s="137">
        <v>26205.787585571277</v>
      </c>
      <c r="U10" s="137">
        <v>29095.039269971003</v>
      </c>
      <c r="V10" s="137">
        <v>30738.464977827007</v>
      </c>
      <c r="W10" s="137">
        <v>30860.151969714996</v>
      </c>
      <c r="X10" s="137">
        <v>20.832419656387454</v>
      </c>
      <c r="Y10" s="137">
        <v>11.025242706273506</v>
      </c>
      <c r="Z10" s="137">
        <v>0.39587855794285254</v>
      </c>
      <c r="AA10" s="137">
        <v>3378.8792720300003</v>
      </c>
      <c r="AB10" s="137">
        <v>4262.80345571</v>
      </c>
      <c r="AC10" s="137">
        <v>3936.6093596599994</v>
      </c>
      <c r="AD10" s="137">
        <v>3825.0313709800002</v>
      </c>
      <c r="AE10" s="137">
        <v>3866.5154688999996</v>
      </c>
      <c r="AF10" s="137">
        <v>26.160277195963445</v>
      </c>
      <c r="AG10" s="137">
        <v>-7.6521026465122501</v>
      </c>
      <c r="AH10" s="137">
        <v>1.0845426846622486</v>
      </c>
    </row>
    <row r="11" spans="2:34" x14ac:dyDescent="0.55000000000000004">
      <c r="B11" s="151" t="s">
        <v>246</v>
      </c>
      <c r="C11" s="137">
        <v>414030.32731448277</v>
      </c>
      <c r="D11" s="137">
        <v>190195.99517347483</v>
      </c>
      <c r="E11" s="137">
        <v>203379.33698771321</v>
      </c>
      <c r="F11" s="137">
        <v>211275.80471389834</v>
      </c>
      <c r="G11" s="137">
        <v>212338.11382149829</v>
      </c>
      <c r="H11" s="137">
        <v>-54.06230350149962</v>
      </c>
      <c r="I11" s="137">
        <v>6.931450792228329</v>
      </c>
      <c r="J11" s="137">
        <v>0.5028067975121342</v>
      </c>
      <c r="K11" s="137">
        <v>355404.38384262985</v>
      </c>
      <c r="L11" s="137">
        <v>154722.57597744794</v>
      </c>
      <c r="M11" s="137">
        <v>167501.71476624301</v>
      </c>
      <c r="N11" s="137">
        <v>187118.47485630293</v>
      </c>
      <c r="O11" s="137">
        <v>188292.56163441291</v>
      </c>
      <c r="P11" s="137">
        <v>-56.465766036820227</v>
      </c>
      <c r="Q11" s="137">
        <v>8.2593885915250862</v>
      </c>
      <c r="R11" s="137">
        <v>0.62745636368168878</v>
      </c>
      <c r="S11" s="137">
        <v>49016.753670812919</v>
      </c>
      <c r="T11" s="137">
        <v>31621.927415366892</v>
      </c>
      <c r="U11" s="137">
        <v>32104.113901310204</v>
      </c>
      <c r="V11" s="137">
        <v>19878.676792675393</v>
      </c>
      <c r="W11" s="137">
        <v>19835.288182935397</v>
      </c>
      <c r="X11" s="137">
        <v>-35.487511825581777</v>
      </c>
      <c r="Y11" s="137">
        <v>1.5248485002498293</v>
      </c>
      <c r="Z11" s="137">
        <v>-0.21826709188200732</v>
      </c>
      <c r="AA11" s="137">
        <v>9609.1898010400037</v>
      </c>
      <c r="AB11" s="137">
        <v>3851.4917806599997</v>
      </c>
      <c r="AC11" s="137">
        <v>3773.5083201599996</v>
      </c>
      <c r="AD11" s="137">
        <v>4278.6530649200004</v>
      </c>
      <c r="AE11" s="137">
        <v>4210.2640041499999</v>
      </c>
      <c r="AF11" s="137">
        <v>-59.918662651005683</v>
      </c>
      <c r="AG11" s="137">
        <v>-2.024759883730991</v>
      </c>
      <c r="AH11" s="137">
        <v>-1.5983782684020675</v>
      </c>
    </row>
    <row r="12" spans="2:34" x14ac:dyDescent="0.55000000000000004">
      <c r="B12" s="151" t="s">
        <v>247</v>
      </c>
      <c r="C12" s="137">
        <v>207796.51869140248</v>
      </c>
      <c r="D12" s="137">
        <v>246838.94592603203</v>
      </c>
      <c r="E12" s="137">
        <v>307456.87781411601</v>
      </c>
      <c r="F12" s="137">
        <v>333663.2213664889</v>
      </c>
      <c r="G12" s="137">
        <v>338002.10853287898</v>
      </c>
      <c r="H12" s="137">
        <v>18.788778310868263</v>
      </c>
      <c r="I12" s="137">
        <v>24.557685441684235</v>
      </c>
      <c r="J12" s="137">
        <v>1.3003792112959101</v>
      </c>
      <c r="K12" s="137">
        <v>202483.03499797249</v>
      </c>
      <c r="L12" s="137">
        <v>239755.94786637201</v>
      </c>
      <c r="M12" s="137">
        <v>298869.05956509599</v>
      </c>
      <c r="N12" s="137">
        <v>324544.65750818892</v>
      </c>
      <c r="O12" s="137">
        <v>328531.457343849</v>
      </c>
      <c r="P12" s="137">
        <v>18.407918899858817</v>
      </c>
      <c r="Q12" s="137">
        <v>24.655535024169943</v>
      </c>
      <c r="R12" s="137">
        <v>1.2284287365166291</v>
      </c>
      <c r="S12" s="137">
        <v>5115.676980199999</v>
      </c>
      <c r="T12" s="137">
        <v>6488.3600090099999</v>
      </c>
      <c r="U12" s="137">
        <v>7578.4349821700016</v>
      </c>
      <c r="V12" s="137">
        <v>8175.3852168699987</v>
      </c>
      <c r="W12" s="137">
        <v>8530.737261520002</v>
      </c>
      <c r="X12" s="137">
        <v>26.83287146789975</v>
      </c>
      <c r="Y12" s="137">
        <v>16.800469943811368</v>
      </c>
      <c r="Z12" s="137">
        <v>4.3466091838306298</v>
      </c>
      <c r="AA12" s="137">
        <v>197.80671322999999</v>
      </c>
      <c r="AB12" s="137">
        <v>594.63805064999997</v>
      </c>
      <c r="AC12" s="137">
        <v>1009.38326685</v>
      </c>
      <c r="AD12" s="137">
        <v>943.17864142999997</v>
      </c>
      <c r="AE12" s="137">
        <v>939.91392750999989</v>
      </c>
      <c r="AF12" s="137">
        <v>200.61570759662936</v>
      </c>
      <c r="AG12" s="137">
        <v>69.747507033335879</v>
      </c>
      <c r="AH12" s="137">
        <v>-0.34613950916554392</v>
      </c>
    </row>
    <row r="13" spans="2:34" ht="31.35" x14ac:dyDescent="0.55000000000000004">
      <c r="B13" s="153" t="s">
        <v>248</v>
      </c>
      <c r="C13" s="137">
        <v>62562.173243103018</v>
      </c>
      <c r="D13" s="137">
        <v>72472.000620565494</v>
      </c>
      <c r="E13" s="137">
        <v>70298.229225001502</v>
      </c>
      <c r="F13" s="137">
        <v>72451.376012394103</v>
      </c>
      <c r="G13" s="137">
        <v>72806.777129630005</v>
      </c>
      <c r="H13" s="137">
        <v>15.839966650383195</v>
      </c>
      <c r="I13" s="137">
        <v>-2.999463761108228</v>
      </c>
      <c r="J13" s="137">
        <v>0.49053742909603848</v>
      </c>
      <c r="K13" s="137">
        <v>59822.814728403013</v>
      </c>
      <c r="L13" s="137">
        <v>69958.451909094001</v>
      </c>
      <c r="M13" s="137">
        <v>67878.633362690001</v>
      </c>
      <c r="N13" s="137">
        <v>69851.267926929999</v>
      </c>
      <c r="O13" s="137">
        <v>70234.99192416</v>
      </c>
      <c r="P13" s="137">
        <v>16.942762099555196</v>
      </c>
      <c r="Q13" s="137">
        <v>-2.9729339195592481</v>
      </c>
      <c r="R13" s="137">
        <v>0.54934435496776235</v>
      </c>
      <c r="S13" s="137">
        <v>2141.4436582100002</v>
      </c>
      <c r="T13" s="137">
        <v>1751.0504548215006</v>
      </c>
      <c r="U13" s="137">
        <v>1770.5257784315002</v>
      </c>
      <c r="V13" s="137">
        <v>1921.6240347141002</v>
      </c>
      <c r="W13" s="137">
        <v>1906.5095760900006</v>
      </c>
      <c r="X13" s="137">
        <v>-18.230374723695665</v>
      </c>
      <c r="Y13" s="137">
        <v>1.1122080209838878</v>
      </c>
      <c r="Z13" s="137">
        <v>-0.78654608555353001</v>
      </c>
      <c r="AA13" s="137">
        <v>597.91485648999992</v>
      </c>
      <c r="AB13" s="137">
        <v>762.49825664999992</v>
      </c>
      <c r="AC13" s="137">
        <v>649.07008387999997</v>
      </c>
      <c r="AD13" s="137">
        <v>678.48405074999994</v>
      </c>
      <c r="AE13" s="137">
        <v>665.27562938000005</v>
      </c>
      <c r="AF13" s="137">
        <v>27.526226915680031</v>
      </c>
      <c r="AG13" s="137">
        <v>-14.875859948630083</v>
      </c>
      <c r="AH13" s="137">
        <v>-1.946754880295154</v>
      </c>
    </row>
    <row r="14" spans="2:34" x14ac:dyDescent="0.55000000000000004">
      <c r="B14" s="152" t="s">
        <v>249</v>
      </c>
      <c r="C14" s="137">
        <v>97504.980075619009</v>
      </c>
      <c r="D14" s="137">
        <v>100908.7477441042</v>
      </c>
      <c r="E14" s="137">
        <v>98129.93943315951</v>
      </c>
      <c r="F14" s="137">
        <v>106613.56220003597</v>
      </c>
      <c r="G14" s="137">
        <v>90007.734943161486</v>
      </c>
      <c r="H14" s="137">
        <v>3.4908654571750417</v>
      </c>
      <c r="I14" s="137">
        <v>-2.7537833667220855</v>
      </c>
      <c r="J14" s="137">
        <v>-15.575717492411945</v>
      </c>
      <c r="K14" s="137">
        <v>78828.109540265999</v>
      </c>
      <c r="L14" s="137">
        <v>82969.982572830195</v>
      </c>
      <c r="M14" s="137">
        <v>83643.034241564514</v>
      </c>
      <c r="N14" s="137">
        <v>93766.664186714013</v>
      </c>
      <c r="O14" s="137">
        <v>77123.215978086984</v>
      </c>
      <c r="P14" s="137">
        <v>5.2543097338247025</v>
      </c>
      <c r="Q14" s="137">
        <v>0.81119899976298171</v>
      </c>
      <c r="R14" s="137">
        <v>-17.749856362049478</v>
      </c>
      <c r="S14" s="137">
        <v>15054.010120572997</v>
      </c>
      <c r="T14" s="137">
        <v>13921.172536554001</v>
      </c>
      <c r="U14" s="137">
        <v>11059.912638174997</v>
      </c>
      <c r="V14" s="137">
        <v>10131.608325011952</v>
      </c>
      <c r="W14" s="137">
        <v>9947.3923675645019</v>
      </c>
      <c r="X14" s="137">
        <v>-7.5251549251374987</v>
      </c>
      <c r="Y14" s="137">
        <v>-20.553296720272311</v>
      </c>
      <c r="Z14" s="137">
        <v>-1.8182301519954591</v>
      </c>
      <c r="AA14" s="137">
        <v>3622.8604147800015</v>
      </c>
      <c r="AB14" s="137">
        <v>4017.5926347200007</v>
      </c>
      <c r="AC14" s="137">
        <v>3426.9925534200001</v>
      </c>
      <c r="AD14" s="137">
        <v>2715.2896883099997</v>
      </c>
      <c r="AE14" s="137">
        <v>2937.1265975099996</v>
      </c>
      <c r="AF14" s="137">
        <v>10.8955955998092</v>
      </c>
      <c r="AG14" s="137">
        <v>-14.700347571230585</v>
      </c>
      <c r="AH14" s="137">
        <v>8.1699168289506297</v>
      </c>
    </row>
    <row r="15" spans="2:34" x14ac:dyDescent="0.55000000000000004">
      <c r="B15" s="151" t="s">
        <v>250</v>
      </c>
      <c r="C15" s="137">
        <v>837582.03303093999</v>
      </c>
      <c r="D15" s="137">
        <v>947619.23816330847</v>
      </c>
      <c r="E15" s="137">
        <v>983499.89806966367</v>
      </c>
      <c r="F15" s="137">
        <v>1003740.2496633698</v>
      </c>
      <c r="G15" s="137">
        <v>1014061.5434585293</v>
      </c>
      <c r="H15" s="137">
        <v>13.137483946996717</v>
      </c>
      <c r="I15" s="137">
        <v>3.7864005352930254</v>
      </c>
      <c r="J15" s="137">
        <v>1.02828334308811</v>
      </c>
      <c r="K15" s="137">
        <v>763650.04244906898</v>
      </c>
      <c r="L15" s="137">
        <v>866463.99094779545</v>
      </c>
      <c r="M15" s="137">
        <v>896414.13475008169</v>
      </c>
      <c r="N15" s="137">
        <v>912176.86975813587</v>
      </c>
      <c r="O15" s="137">
        <v>922923.86659722123</v>
      </c>
      <c r="P15" s="137">
        <v>13.463490183146762</v>
      </c>
      <c r="Q15" s="137">
        <v>3.4565941706965573</v>
      </c>
      <c r="R15" s="137">
        <v>1.1781702864198884</v>
      </c>
      <c r="S15" s="137">
        <v>61626.902641880981</v>
      </c>
      <c r="T15" s="137">
        <v>68458.446999093037</v>
      </c>
      <c r="U15" s="137">
        <v>73241.623572182027</v>
      </c>
      <c r="V15" s="137">
        <v>77726.672241904002</v>
      </c>
      <c r="W15" s="137">
        <v>77246.409292738084</v>
      </c>
      <c r="X15" s="137">
        <v>11.085328102420991</v>
      </c>
      <c r="Y15" s="137">
        <v>6.986977915453382</v>
      </c>
      <c r="Z15" s="137">
        <v>-0.61788693033354436</v>
      </c>
      <c r="AA15" s="137">
        <v>12305.087939989995</v>
      </c>
      <c r="AB15" s="137">
        <v>12696.800216419999</v>
      </c>
      <c r="AC15" s="137">
        <v>13844.139747399999</v>
      </c>
      <c r="AD15" s="137">
        <v>13836.70766333</v>
      </c>
      <c r="AE15" s="137">
        <v>13891.26756857</v>
      </c>
      <c r="AF15" s="137">
        <v>3.18333585538213</v>
      </c>
      <c r="AG15" s="137">
        <v>9.0364462811363726</v>
      </c>
      <c r="AH15" s="137">
        <v>0.3943127698259774</v>
      </c>
    </row>
    <row r="16" spans="2:34" x14ac:dyDescent="0.55000000000000004">
      <c r="B16" s="151" t="s">
        <v>251</v>
      </c>
      <c r="C16" s="137">
        <v>337169.65084384306</v>
      </c>
      <c r="D16" s="137">
        <v>375243.39854299999</v>
      </c>
      <c r="E16" s="137">
        <v>365558.94141054008</v>
      </c>
      <c r="F16" s="137">
        <v>378378.50042766996</v>
      </c>
      <c r="G16" s="137">
        <v>380567.57404904999</v>
      </c>
      <c r="H16" s="137">
        <v>11.292163337912767</v>
      </c>
      <c r="I16" s="137">
        <v>-2.5808467704063141</v>
      </c>
      <c r="J16" s="137">
        <v>0.57854069903702232</v>
      </c>
      <c r="K16" s="137">
        <v>287620.56938923005</v>
      </c>
      <c r="L16" s="137">
        <v>315352.72628275998</v>
      </c>
      <c r="M16" s="137">
        <v>306729.98035944009</v>
      </c>
      <c r="N16" s="137">
        <v>311696.25058341993</v>
      </c>
      <c r="O16" s="137">
        <v>308209.51309543999</v>
      </c>
      <c r="P16" s="137">
        <v>9.6419240642002428</v>
      </c>
      <c r="Q16" s="137">
        <v>-2.7343178620844815</v>
      </c>
      <c r="R16" s="137">
        <v>-1.1186331184457998</v>
      </c>
      <c r="S16" s="137">
        <v>39227.422994297987</v>
      </c>
      <c r="T16" s="137">
        <v>47741.920878629993</v>
      </c>
      <c r="U16" s="137">
        <v>46985.400750770008</v>
      </c>
      <c r="V16" s="137">
        <v>54609.829232390017</v>
      </c>
      <c r="W16" s="137">
        <v>60258.237528580008</v>
      </c>
      <c r="X16" s="137">
        <v>21.705473453022023</v>
      </c>
      <c r="Y16" s="137">
        <v>-1.5846034552803572</v>
      </c>
      <c r="Z16" s="137">
        <v>10.343208128619864</v>
      </c>
      <c r="AA16" s="137">
        <v>10321.658460315002</v>
      </c>
      <c r="AB16" s="137">
        <v>12148.751381610002</v>
      </c>
      <c r="AC16" s="137">
        <v>11843.560300329998</v>
      </c>
      <c r="AD16" s="137">
        <v>12072.42061186</v>
      </c>
      <c r="AE16" s="137">
        <v>12099.823425029999</v>
      </c>
      <c r="AF16" s="137">
        <v>17.701544071816141</v>
      </c>
      <c r="AG16" s="137">
        <v>-2.5121189140637283</v>
      </c>
      <c r="AH16" s="137">
        <v>0.22698689890807699</v>
      </c>
    </row>
    <row r="17" spans="2:34" x14ac:dyDescent="0.55000000000000004">
      <c r="B17" s="151" t="s">
        <v>252</v>
      </c>
      <c r="C17" s="137">
        <v>183908.00787982548</v>
      </c>
      <c r="D17" s="137">
        <v>200493.88963586246</v>
      </c>
      <c r="E17" s="137">
        <v>211160.24747415751</v>
      </c>
      <c r="F17" s="137">
        <v>221121.59815258655</v>
      </c>
      <c r="G17" s="137">
        <v>225119.9424937311</v>
      </c>
      <c r="H17" s="137">
        <v>9.0185750730740377</v>
      </c>
      <c r="I17" s="137">
        <v>5.3200413527151973</v>
      </c>
      <c r="J17" s="137">
        <v>1.808210674375399</v>
      </c>
      <c r="K17" s="137">
        <v>164940.56709539398</v>
      </c>
      <c r="L17" s="137">
        <v>175638.25152073096</v>
      </c>
      <c r="M17" s="137">
        <v>182269.18134313301</v>
      </c>
      <c r="N17" s="137">
        <v>193209.15746315202</v>
      </c>
      <c r="O17" s="137">
        <v>193360.74759892307</v>
      </c>
      <c r="P17" s="137">
        <v>6.4857812809325024</v>
      </c>
      <c r="Q17" s="137">
        <v>3.7753335420897103</v>
      </c>
      <c r="R17" s="137">
        <v>7.8459084321602646E-2</v>
      </c>
      <c r="S17" s="137">
        <v>15862.959526031502</v>
      </c>
      <c r="T17" s="137">
        <v>20442.733512431507</v>
      </c>
      <c r="U17" s="137">
        <v>24215.296280324506</v>
      </c>
      <c r="V17" s="137">
        <v>22900.984498624504</v>
      </c>
      <c r="W17" s="137">
        <v>26733.889612668008</v>
      </c>
      <c r="X17" s="137">
        <v>28.870867248223664</v>
      </c>
      <c r="Y17" s="137">
        <v>18.454297051804996</v>
      </c>
      <c r="Z17" s="137">
        <v>16.736857379531944</v>
      </c>
      <c r="AA17" s="137">
        <v>3104.4812584000001</v>
      </c>
      <c r="AB17" s="137">
        <v>4412.9046027000004</v>
      </c>
      <c r="AC17" s="137">
        <v>4675.7698506999996</v>
      </c>
      <c r="AD17" s="137">
        <v>5011.4561908100004</v>
      </c>
      <c r="AE17" s="137">
        <v>5025.3052821399997</v>
      </c>
      <c r="AF17" s="137">
        <v>42.146279374684994</v>
      </c>
      <c r="AG17" s="137">
        <v>5.9567398723998508</v>
      </c>
      <c r="AH17" s="137">
        <v>0.27634864603616194</v>
      </c>
    </row>
    <row r="18" spans="2:34" x14ac:dyDescent="0.55000000000000004">
      <c r="B18" s="151" t="s">
        <v>253</v>
      </c>
      <c r="C18" s="137">
        <v>177035.51511622299</v>
      </c>
      <c r="D18" s="137">
        <v>192913.09393897545</v>
      </c>
      <c r="E18" s="137">
        <v>196597.37693390486</v>
      </c>
      <c r="F18" s="137">
        <v>205081.46018378704</v>
      </c>
      <c r="G18" s="137">
        <v>205837.27162483704</v>
      </c>
      <c r="H18" s="137">
        <v>8.9685839659510709</v>
      </c>
      <c r="I18" s="137">
        <v>1.9098148911005832</v>
      </c>
      <c r="J18" s="137">
        <v>0.36854206146799129</v>
      </c>
      <c r="K18" s="137">
        <v>163683.81931438399</v>
      </c>
      <c r="L18" s="137">
        <v>177349.97682695897</v>
      </c>
      <c r="M18" s="137">
        <v>178117.38429752484</v>
      </c>
      <c r="N18" s="137">
        <v>185722.00193353705</v>
      </c>
      <c r="O18" s="137">
        <v>186739.11804662703</v>
      </c>
      <c r="P18" s="137">
        <v>8.349119399717015</v>
      </c>
      <c r="Q18" s="137">
        <v>0.43270796212994922</v>
      </c>
      <c r="R18" s="137">
        <v>0.54765515259413977</v>
      </c>
      <c r="S18" s="137">
        <v>11585.626527537997</v>
      </c>
      <c r="T18" s="137">
        <v>13088.482710566499</v>
      </c>
      <c r="U18" s="137">
        <v>15561.008591809999</v>
      </c>
      <c r="V18" s="137">
        <v>16394.812849929996</v>
      </c>
      <c r="W18" s="137">
        <v>16162.148870949999</v>
      </c>
      <c r="X18" s="137">
        <v>12.971729922903583</v>
      </c>
      <c r="Y18" s="137">
        <v>18.890851872749153</v>
      </c>
      <c r="Z18" s="137">
        <v>-1.4191316552966349</v>
      </c>
      <c r="AA18" s="137">
        <v>1766.0692743009997</v>
      </c>
      <c r="AB18" s="137">
        <v>2474.63440145</v>
      </c>
      <c r="AC18" s="137">
        <v>2918.9840445699992</v>
      </c>
      <c r="AD18" s="137">
        <v>2964.6454003200006</v>
      </c>
      <c r="AE18" s="137">
        <v>2936.00470726</v>
      </c>
      <c r="AF18" s="137">
        <v>40.121026816994274</v>
      </c>
      <c r="AG18" s="137">
        <v>17.956173358765025</v>
      </c>
      <c r="AH18" s="137">
        <v>-0.96607483164459218</v>
      </c>
    </row>
    <row r="19" spans="2:34" x14ac:dyDescent="0.55000000000000004">
      <c r="B19" s="151" t="s">
        <v>254</v>
      </c>
      <c r="C19" s="137">
        <v>233767.41393833442</v>
      </c>
      <c r="D19" s="137">
        <v>867483.32379339961</v>
      </c>
      <c r="E19" s="137">
        <v>926138.23810542095</v>
      </c>
      <c r="F19" s="137">
        <v>991611.19709100924</v>
      </c>
      <c r="G19" s="137">
        <v>985187.98000248161</v>
      </c>
      <c r="H19" s="137">
        <v>271.0882150675771</v>
      </c>
      <c r="I19" s="137">
        <v>6.7615033860859137</v>
      </c>
      <c r="J19" s="137">
        <v>-0.64775560293901524</v>
      </c>
      <c r="K19" s="137">
        <v>205358.0678148194</v>
      </c>
      <c r="L19" s="137">
        <v>757464.4905929456</v>
      </c>
      <c r="M19" s="137">
        <v>768478.1004451015</v>
      </c>
      <c r="N19" s="137">
        <v>813836.66622486128</v>
      </c>
      <c r="O19" s="137">
        <v>815334.95677691058</v>
      </c>
      <c r="P19" s="137">
        <v>268.85061232460828</v>
      </c>
      <c r="Q19" s="137">
        <v>1.4540100544560728</v>
      </c>
      <c r="R19" s="137">
        <v>0.18410211953210354</v>
      </c>
      <c r="S19" s="137">
        <v>23284.481040325001</v>
      </c>
      <c r="T19" s="137">
        <v>81687.141689984011</v>
      </c>
      <c r="U19" s="137">
        <v>128117.44536683944</v>
      </c>
      <c r="V19" s="137">
        <v>148592.7648480779</v>
      </c>
      <c r="W19" s="137">
        <v>140734.43602297106</v>
      </c>
      <c r="X19" s="137">
        <v>250.82225602758737</v>
      </c>
      <c r="Y19" s="137">
        <v>56.839182662390108</v>
      </c>
      <c r="Z19" s="137">
        <v>-5.2885003069572338</v>
      </c>
      <c r="AA19" s="137">
        <v>5124.865083190004</v>
      </c>
      <c r="AB19" s="137">
        <v>28331.691510470006</v>
      </c>
      <c r="AC19" s="137">
        <v>29542.692293480006</v>
      </c>
      <c r="AD19" s="137">
        <v>29181.766018070004</v>
      </c>
      <c r="AE19" s="137">
        <v>29118.5872026</v>
      </c>
      <c r="AF19" s="137">
        <v>452.82804621336038</v>
      </c>
      <c r="AG19" s="137">
        <v>4.2743680961035233</v>
      </c>
      <c r="AH19" s="137">
        <v>-0.21650100076493484</v>
      </c>
    </row>
    <row r="20" spans="2:34" x14ac:dyDescent="0.55000000000000004">
      <c r="B20" s="151" t="s">
        <v>255</v>
      </c>
      <c r="C20" s="137">
        <v>1538.8786310400001</v>
      </c>
      <c r="D20" s="137">
        <v>1125.20287833</v>
      </c>
      <c r="E20" s="137">
        <v>1126.5479569000001</v>
      </c>
      <c r="F20" s="137">
        <v>1221.6282646700001</v>
      </c>
      <c r="G20" s="137">
        <v>1221.0296593500002</v>
      </c>
      <c r="H20" s="137">
        <v>-26.881636041071744</v>
      </c>
      <c r="I20" s="137">
        <v>0.11954098197797924</v>
      </c>
      <c r="J20" s="137">
        <v>-4.9000611504490532E-2</v>
      </c>
      <c r="K20" s="137">
        <v>1492.13191164</v>
      </c>
      <c r="L20" s="137">
        <v>1081.22453632</v>
      </c>
      <c r="M20" s="137">
        <v>1081.5758371500001</v>
      </c>
      <c r="N20" s="137">
        <v>1176.1027695299999</v>
      </c>
      <c r="O20" s="137">
        <v>1176.1024536300001</v>
      </c>
      <c r="P20" s="137">
        <v>-27.538274070445446</v>
      </c>
      <c r="Q20" s="137">
        <v>3.249101534412055E-2</v>
      </c>
      <c r="R20" s="137">
        <v>-2.6859897617192985E-5</v>
      </c>
      <c r="S20" s="137">
        <v>10.959576609999999</v>
      </c>
      <c r="T20" s="137">
        <v>8.1911992200000014</v>
      </c>
      <c r="U20" s="137">
        <v>9.1849769600000002</v>
      </c>
      <c r="V20" s="137">
        <v>9.7575687200000001</v>
      </c>
      <c r="W20" s="137">
        <v>9.1592793000000015</v>
      </c>
      <c r="X20" s="137">
        <v>-25.259893593644929</v>
      </c>
      <c r="Y20" s="137">
        <v>12.132261874104419</v>
      </c>
      <c r="Z20" s="137">
        <v>-6.1315419564885065</v>
      </c>
      <c r="AA20" s="137">
        <v>35.787142790000004</v>
      </c>
      <c r="AB20" s="137">
        <v>35.787142790000004</v>
      </c>
      <c r="AC20" s="137">
        <v>35.787142790000004</v>
      </c>
      <c r="AD20" s="137">
        <v>35.767926420000002</v>
      </c>
      <c r="AE20" s="137">
        <v>35.767926420000002</v>
      </c>
      <c r="AF20" s="137">
        <v>0</v>
      </c>
      <c r="AG20" s="137">
        <v>0</v>
      </c>
      <c r="AH20" s="137">
        <v>0</v>
      </c>
    </row>
    <row r="21" spans="2:34" x14ac:dyDescent="0.55000000000000004">
      <c r="B21" s="151" t="s">
        <v>256</v>
      </c>
      <c r="C21" s="137">
        <v>641727.15568762401</v>
      </c>
      <c r="D21" s="137">
        <v>421635.03981370921</v>
      </c>
      <c r="E21" s="137">
        <v>337541.18640829273</v>
      </c>
      <c r="F21" s="137">
        <v>314494.68382051168</v>
      </c>
      <c r="G21" s="137">
        <v>313858.12454885698</v>
      </c>
      <c r="H21" s="137">
        <v>-34.296836891385951</v>
      </c>
      <c r="I21" s="137">
        <v>-19.944702281520915</v>
      </c>
      <c r="J21" s="137">
        <v>-0.20240700539726486</v>
      </c>
      <c r="K21" s="137">
        <v>513832.9241596022</v>
      </c>
      <c r="L21" s="137">
        <v>311215.03695517243</v>
      </c>
      <c r="M21" s="137">
        <v>260184.5941832274</v>
      </c>
      <c r="N21" s="137">
        <v>236869.24520266373</v>
      </c>
      <c r="O21" s="137">
        <v>238465.66949074832</v>
      </c>
      <c r="P21" s="137">
        <v>-39.432640003717317</v>
      </c>
      <c r="Q21" s="137">
        <v>-16.39716488997782</v>
      </c>
      <c r="R21" s="137">
        <v>0.67396857988832881</v>
      </c>
      <c r="S21" s="137">
        <v>110456.5328203118</v>
      </c>
      <c r="T21" s="137">
        <v>98811.844669286802</v>
      </c>
      <c r="U21" s="137">
        <v>66870.45095830533</v>
      </c>
      <c r="V21" s="137">
        <v>65957.419630917939</v>
      </c>
      <c r="W21" s="137">
        <v>63419.629007238669</v>
      </c>
      <c r="X21" s="137">
        <v>-10.542326337518046</v>
      </c>
      <c r="Y21" s="137">
        <v>-32.325470512048497</v>
      </c>
      <c r="Z21" s="137">
        <v>-3.8476196277540065</v>
      </c>
      <c r="AA21" s="137">
        <v>17437.698707709998</v>
      </c>
      <c r="AB21" s="137">
        <v>11608.158189250002</v>
      </c>
      <c r="AC21" s="137">
        <v>10486.14126676</v>
      </c>
      <c r="AD21" s="137">
        <v>11668.018986930005</v>
      </c>
      <c r="AE21" s="137">
        <v>11972.82605087</v>
      </c>
      <c r="AF21" s="137">
        <v>-33.430675779955372</v>
      </c>
      <c r="AG21" s="137">
        <v>-9.6657618219664787</v>
      </c>
      <c r="AH21" s="137">
        <v>2.6123291732849108</v>
      </c>
    </row>
    <row r="22" spans="2:34" x14ac:dyDescent="0.55000000000000004">
      <c r="B22" s="154" t="s">
        <v>257</v>
      </c>
      <c r="C22" s="144">
        <v>4172746.8878525468</v>
      </c>
      <c r="D22" s="144">
        <v>4709039.2624030374</v>
      </c>
      <c r="E22" s="144">
        <v>4879850.6416042903</v>
      </c>
      <c r="F22" s="144">
        <v>5083855.009870166</v>
      </c>
      <c r="G22" s="144">
        <v>5088096.2995944787</v>
      </c>
      <c r="H22" s="144">
        <v>12.852262285826949</v>
      </c>
      <c r="I22" s="144">
        <v>3.6273084525969184</v>
      </c>
      <c r="J22" s="144">
        <v>8.3426646040818397E-2</v>
      </c>
      <c r="K22" s="144">
        <v>3716940.6650290014</v>
      </c>
      <c r="L22" s="144">
        <v>4175443.2777171689</v>
      </c>
      <c r="M22" s="144">
        <v>4315376.967063372</v>
      </c>
      <c r="N22" s="144">
        <v>4495841.0301670684</v>
      </c>
      <c r="O22" s="144">
        <v>4501225.465428344</v>
      </c>
      <c r="P22" s="144">
        <v>12.335483775730115</v>
      </c>
      <c r="Q22" s="144">
        <v>3.3513493068623066</v>
      </c>
      <c r="R22" s="144">
        <v>0.11976480540896173</v>
      </c>
      <c r="S22" s="144">
        <v>383429.80260290939</v>
      </c>
      <c r="T22" s="144">
        <v>441782.89778425847</v>
      </c>
      <c r="U22" s="144">
        <v>471382.21286426857</v>
      </c>
      <c r="V22" s="144">
        <v>493770.73410460755</v>
      </c>
      <c r="W22" s="144">
        <v>492123.15107699489</v>
      </c>
      <c r="X22" s="144">
        <v>15.218716642582208</v>
      </c>
      <c r="Y22" s="144">
        <v>6.6999685203895583</v>
      </c>
      <c r="Z22" s="144">
        <v>-0.33367368979458911</v>
      </c>
      <c r="AA22" s="144">
        <v>72376.420220636021</v>
      </c>
      <c r="AB22" s="144">
        <v>91813.086901610004</v>
      </c>
      <c r="AC22" s="144">
        <v>93091.461676649997</v>
      </c>
      <c r="AD22" s="144">
        <v>94243.245598490015</v>
      </c>
      <c r="AE22" s="144">
        <v>94747.683089140002</v>
      </c>
      <c r="AF22" s="144">
        <v>26.854971027473095</v>
      </c>
      <c r="AG22" s="144">
        <v>1.3923666202509257</v>
      </c>
      <c r="AH22" s="144">
        <v>0.53525055026126811</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1788622.810494517</v>
      </c>
      <c r="G24" s="137">
        <v>1801263.8464883517</v>
      </c>
      <c r="H24" s="137">
        <v>28.405456668157282</v>
      </c>
      <c r="I24" s="137">
        <v>31.981988594693551</v>
      </c>
      <c r="J24" s="137">
        <v>0.7067468847911984</v>
      </c>
      <c r="K24" s="137">
        <v>800511.66187576484</v>
      </c>
      <c r="L24" s="137">
        <v>1048406.7546198533</v>
      </c>
      <c r="M24" s="137">
        <v>1388965.3917671267</v>
      </c>
      <c r="N24" s="137">
        <v>1577100.0280778392</v>
      </c>
      <c r="O24" s="137">
        <v>1587898.8332894903</v>
      </c>
      <c r="P24" s="137">
        <v>30.967080749731853</v>
      </c>
      <c r="Q24" s="137">
        <v>32.483445537391461</v>
      </c>
      <c r="R24" s="137">
        <v>0.68472544666762225</v>
      </c>
      <c r="S24" s="137">
        <v>115573.28453641916</v>
      </c>
      <c r="T24" s="137">
        <v>130208.67771802505</v>
      </c>
      <c r="U24" s="137">
        <v>167739.82633359934</v>
      </c>
      <c r="V24" s="137">
        <v>187450.7284087578</v>
      </c>
      <c r="W24" s="137">
        <v>188708.34815179138</v>
      </c>
      <c r="X24" s="137">
        <v>12.663301246746192</v>
      </c>
      <c r="Y24" s="137">
        <v>28.823845901307987</v>
      </c>
      <c r="Z24" s="137">
        <v>0.67090683173616217</v>
      </c>
      <c r="AA24" s="137">
        <v>15994.420510029995</v>
      </c>
      <c r="AB24" s="137">
        <v>18225.335268259998</v>
      </c>
      <c r="AC24" s="137">
        <v>22909.02729785</v>
      </c>
      <c r="AD24" s="137">
        <v>24072.054007920004</v>
      </c>
      <c r="AE24" s="137">
        <v>24656.665047069997</v>
      </c>
      <c r="AF24" s="137">
        <v>13.948081187630468</v>
      </c>
      <c r="AG24" s="137">
        <v>25.698797638838506</v>
      </c>
      <c r="AH24" s="137">
        <v>2.4285881003658805</v>
      </c>
    </row>
    <row r="25" spans="2:34" x14ac:dyDescent="0.55000000000000004">
      <c r="B25" s="156" t="s">
        <v>260</v>
      </c>
      <c r="C25" s="137">
        <v>634300.22422558325</v>
      </c>
      <c r="D25" s="137">
        <v>718773.22920268087</v>
      </c>
      <c r="E25" s="137">
        <v>230781.53880392012</v>
      </c>
      <c r="F25" s="137">
        <v>136817.145943615</v>
      </c>
      <c r="G25" s="137">
        <v>133721.44048670802</v>
      </c>
      <c r="H25" s="137">
        <v>13.317511448183808</v>
      </c>
      <c r="I25" s="137">
        <v>-67.892301851597765</v>
      </c>
      <c r="J25" s="137">
        <v>-2.2626589931811547</v>
      </c>
      <c r="K25" s="137">
        <v>548651.19394303532</v>
      </c>
      <c r="L25" s="137">
        <v>619855.81286770583</v>
      </c>
      <c r="M25" s="137">
        <v>164141.35548262013</v>
      </c>
      <c r="N25" s="137">
        <v>91755.711694770012</v>
      </c>
      <c r="O25" s="137">
        <v>89596.055610523006</v>
      </c>
      <c r="P25" s="137">
        <v>12.978121566261178</v>
      </c>
      <c r="Q25" s="137">
        <v>-73.5194295068017</v>
      </c>
      <c r="R25" s="137">
        <v>-2.3537020686311139</v>
      </c>
      <c r="S25" s="137">
        <v>78745.960392228008</v>
      </c>
      <c r="T25" s="137">
        <v>87233.448597744995</v>
      </c>
      <c r="U25" s="137">
        <v>59343.370579560004</v>
      </c>
      <c r="V25" s="137">
        <v>40699.082839105009</v>
      </c>
      <c r="W25" s="137">
        <v>39724.239132294999</v>
      </c>
      <c r="X25" s="137">
        <v>10.778315691676646</v>
      </c>
      <c r="Y25" s="137">
        <v>-31.971770538148775</v>
      </c>
      <c r="Z25" s="137">
        <v>-2.3952473589241352</v>
      </c>
      <c r="AA25" s="137">
        <v>6903.0698903200009</v>
      </c>
      <c r="AB25" s="137">
        <v>11683.967737230001</v>
      </c>
      <c r="AC25" s="137">
        <v>7296.812741740001</v>
      </c>
      <c r="AD25" s="137">
        <v>4362.3514097399993</v>
      </c>
      <c r="AE25" s="137">
        <v>4401.1457438899997</v>
      </c>
      <c r="AF25" s="137">
        <v>69.25756109776799</v>
      </c>
      <c r="AG25" s="137">
        <v>-37.548503163961087</v>
      </c>
      <c r="AH25" s="137">
        <v>0.88929869481360058</v>
      </c>
    </row>
    <row r="26" spans="2:34" x14ac:dyDescent="0.55000000000000004">
      <c r="B26" s="156" t="s">
        <v>261</v>
      </c>
      <c r="C26" s="137">
        <v>0</v>
      </c>
      <c r="D26" s="137">
        <v>0</v>
      </c>
      <c r="E26" s="137">
        <v>516455.9968663652</v>
      </c>
      <c r="F26" s="137">
        <v>658841.69153961411</v>
      </c>
      <c r="G26" s="137">
        <v>650581.60477093398</v>
      </c>
      <c r="H26" s="137">
        <v>0</v>
      </c>
      <c r="I26" s="137">
        <v>0</v>
      </c>
      <c r="J26" s="137">
        <v>-1.2537286080632759</v>
      </c>
      <c r="K26" s="137">
        <v>0</v>
      </c>
      <c r="L26" s="137">
        <v>0</v>
      </c>
      <c r="M26" s="137">
        <v>493597.03412200516</v>
      </c>
      <c r="N26" s="137">
        <v>615436.36702906305</v>
      </c>
      <c r="O26" s="137">
        <v>607716.51272776304</v>
      </c>
      <c r="P26" s="137">
        <v>0</v>
      </c>
      <c r="Q26" s="137">
        <v>0</v>
      </c>
      <c r="R26" s="137">
        <v>-1.2543708358618066</v>
      </c>
      <c r="S26" s="137">
        <v>0</v>
      </c>
      <c r="T26" s="137">
        <v>0</v>
      </c>
      <c r="U26" s="137">
        <v>19123.757747229993</v>
      </c>
      <c r="V26" s="137">
        <v>36979.796383610992</v>
      </c>
      <c r="W26" s="137">
        <v>36505.456395751011</v>
      </c>
      <c r="X26" s="137">
        <v>0</v>
      </c>
      <c r="Y26" s="137">
        <v>0</v>
      </c>
      <c r="Z26" s="137">
        <v>-1.2827003776316181</v>
      </c>
      <c r="AA26" s="137">
        <v>0</v>
      </c>
      <c r="AB26" s="137">
        <v>0</v>
      </c>
      <c r="AC26" s="137">
        <v>3735.2049971300003</v>
      </c>
      <c r="AD26" s="137">
        <v>6425.5281269399993</v>
      </c>
      <c r="AE26" s="137">
        <v>6359.6356474200002</v>
      </c>
      <c r="AF26" s="137">
        <v>0</v>
      </c>
      <c r="AG26" s="137">
        <v>0</v>
      </c>
      <c r="AH26" s="137">
        <v>-1.0254795904438563</v>
      </c>
    </row>
    <row r="27" spans="2:34" x14ac:dyDescent="0.55000000000000004">
      <c r="B27" s="156" t="s">
        <v>262</v>
      </c>
      <c r="C27" s="137">
        <v>205637.62795102393</v>
      </c>
      <c r="D27" s="137">
        <v>78431.601490940127</v>
      </c>
      <c r="E27" s="137">
        <v>73577.735304346104</v>
      </c>
      <c r="F27" s="137">
        <v>77861.81570557435</v>
      </c>
      <c r="G27" s="137">
        <v>81760.127335506753</v>
      </c>
      <c r="H27" s="137">
        <v>-61.859314235223565</v>
      </c>
      <c r="I27" s="137">
        <v>-6.1886613231462677</v>
      </c>
      <c r="J27" s="137">
        <v>5.0067052695937919</v>
      </c>
      <c r="K27" s="137">
        <v>205627.17798661391</v>
      </c>
      <c r="L27" s="137">
        <v>78388.68712340013</v>
      </c>
      <c r="M27" s="137">
        <v>73465.670263446111</v>
      </c>
      <c r="N27" s="137">
        <v>77753.813164674357</v>
      </c>
      <c r="O27" s="137">
        <v>81652.12479460676</v>
      </c>
      <c r="P27" s="137">
        <v>-61.878245915283067</v>
      </c>
      <c r="Q27" s="137">
        <v>-6.2802644624015258</v>
      </c>
      <c r="R27" s="137">
        <v>5.0136597438330099</v>
      </c>
      <c r="S27" s="137">
        <v>10.449964409999998</v>
      </c>
      <c r="T27" s="137">
        <v>42.914367540000008</v>
      </c>
      <c r="U27" s="137">
        <v>0</v>
      </c>
      <c r="V27" s="137">
        <v>0</v>
      </c>
      <c r="W27" s="137">
        <v>0</v>
      </c>
      <c r="X27" s="137">
        <v>310.66520283010243</v>
      </c>
      <c r="Y27" s="137">
        <v>-100</v>
      </c>
      <c r="Z27" s="137">
        <v>0</v>
      </c>
      <c r="AA27" s="137">
        <v>0</v>
      </c>
      <c r="AB27" s="137">
        <v>0</v>
      </c>
      <c r="AC27" s="137">
        <v>112.0650409</v>
      </c>
      <c r="AD27" s="137">
        <v>108.0025409</v>
      </c>
      <c r="AE27" s="137">
        <v>108.0025409</v>
      </c>
      <c r="AF27" s="137">
        <v>0</v>
      </c>
      <c r="AG27" s="137">
        <v>0</v>
      </c>
      <c r="AH27" s="137">
        <v>0</v>
      </c>
    </row>
    <row r="28" spans="2:34" x14ac:dyDescent="0.55000000000000004">
      <c r="B28" s="156" t="s">
        <v>263</v>
      </c>
      <c r="C28" s="137">
        <v>880233.53512387339</v>
      </c>
      <c r="D28" s="137">
        <v>1014047.534846422</v>
      </c>
      <c r="E28" s="137">
        <v>880225.96069023793</v>
      </c>
      <c r="F28" s="137">
        <v>798965.62672037317</v>
      </c>
      <c r="G28" s="137">
        <v>803119.4100141275</v>
      </c>
      <c r="H28" s="137">
        <v>15.202101985777819</v>
      </c>
      <c r="I28" s="137">
        <v>-13.196775255358364</v>
      </c>
      <c r="J28" s="137">
        <v>0.51989511874308558</v>
      </c>
      <c r="K28" s="137">
        <v>856327.32901327836</v>
      </c>
      <c r="L28" s="137">
        <v>989680.11755964102</v>
      </c>
      <c r="M28" s="137">
        <v>849207.993756818</v>
      </c>
      <c r="N28" s="137">
        <v>774316.65527923813</v>
      </c>
      <c r="O28" s="137">
        <v>779270.20969363255</v>
      </c>
      <c r="P28" s="137">
        <v>15.57264191252909</v>
      </c>
      <c r="Q28" s="137">
        <v>-14.193689588227759</v>
      </c>
      <c r="R28" s="137">
        <v>0.63973238604921878</v>
      </c>
      <c r="S28" s="137">
        <v>17948.824584405</v>
      </c>
      <c r="T28" s="137">
        <v>17812.353930391</v>
      </c>
      <c r="U28" s="137">
        <v>24487.007451229994</v>
      </c>
      <c r="V28" s="137">
        <v>18315.718929725008</v>
      </c>
      <c r="W28" s="137">
        <v>17605.277312745002</v>
      </c>
      <c r="X28" s="137">
        <v>-0.76033198370311872</v>
      </c>
      <c r="Y28" s="137">
        <v>37.472046350094494</v>
      </c>
      <c r="Z28" s="137">
        <v>-3.878862848386555</v>
      </c>
      <c r="AA28" s="137">
        <v>5957.3815261900008</v>
      </c>
      <c r="AB28" s="137">
        <v>6555.0633563899992</v>
      </c>
      <c r="AC28" s="137">
        <v>6530.9594821899991</v>
      </c>
      <c r="AD28" s="137">
        <v>6333.2525114099999</v>
      </c>
      <c r="AE28" s="137">
        <v>6243.9230077499997</v>
      </c>
      <c r="AF28" s="137">
        <v>10.03262637406138</v>
      </c>
      <c r="AG28" s="137">
        <v>-0.36771382501594213</v>
      </c>
      <c r="AH28" s="137">
        <v>-1.4104838469501058</v>
      </c>
    </row>
    <row r="29" spans="2:34" ht="31.35" x14ac:dyDescent="0.55000000000000004">
      <c r="B29" s="157" t="s">
        <v>264</v>
      </c>
      <c r="C29" s="137">
        <v>298257.53329391585</v>
      </c>
      <c r="D29" s="137">
        <v>337798.99820676382</v>
      </c>
      <c r="E29" s="137">
        <v>348725.43725457025</v>
      </c>
      <c r="F29" s="137">
        <v>380866.79540898983</v>
      </c>
      <c r="G29" s="137">
        <v>380655.21167972137</v>
      </c>
      <c r="H29" s="137">
        <v>13.257490758458765</v>
      </c>
      <c r="I29" s="137">
        <v>3.2345978246858071</v>
      </c>
      <c r="J29" s="137">
        <v>-5.5553209631009626E-2</v>
      </c>
      <c r="K29" s="137">
        <v>248988.20203433794</v>
      </c>
      <c r="L29" s="137">
        <v>279105.89313079597</v>
      </c>
      <c r="M29" s="137">
        <v>279339.20723564021</v>
      </c>
      <c r="N29" s="137">
        <v>306110.03542727954</v>
      </c>
      <c r="O29" s="137">
        <v>305526.43545750988</v>
      </c>
      <c r="P29" s="137">
        <v>12.096031398429274</v>
      </c>
      <c r="Q29" s="137">
        <v>8.3593399704712482E-2</v>
      </c>
      <c r="R29" s="137">
        <v>-0.19065038784339405</v>
      </c>
      <c r="S29" s="137">
        <v>41221.033385617942</v>
      </c>
      <c r="T29" s="137">
        <v>48704.693310787865</v>
      </c>
      <c r="U29" s="137">
        <v>57642.758493520021</v>
      </c>
      <c r="V29" s="137">
        <v>62433.788325020279</v>
      </c>
      <c r="W29" s="137">
        <v>62782.574891331489</v>
      </c>
      <c r="X29" s="137">
        <v>18.154954668800173</v>
      </c>
      <c r="Y29" s="137">
        <v>18.351548023714617</v>
      </c>
      <c r="Z29" s="137">
        <v>0.55865033288622357</v>
      </c>
      <c r="AA29" s="137">
        <v>8048.297873960003</v>
      </c>
      <c r="AB29" s="137">
        <v>9988.4117651799988</v>
      </c>
      <c r="AC29" s="137">
        <v>11743.471525409999</v>
      </c>
      <c r="AD29" s="137">
        <v>12322.971656690001</v>
      </c>
      <c r="AE29" s="137">
        <v>12346.20133088</v>
      </c>
      <c r="AF29" s="137">
        <v>24.105890731221184</v>
      </c>
      <c r="AG29" s="137">
        <v>17.570959242471446</v>
      </c>
      <c r="AH29" s="137">
        <v>0.18850708122328808</v>
      </c>
    </row>
    <row r="30" spans="2:34" x14ac:dyDescent="0.55000000000000004">
      <c r="B30" s="156" t="s">
        <v>265</v>
      </c>
      <c r="C30" s="137">
        <v>183538.17612812988</v>
      </c>
      <c r="D30" s="137">
        <v>228254.8075440001</v>
      </c>
      <c r="E30" s="137">
        <v>249588.31516161002</v>
      </c>
      <c r="F30" s="137">
        <v>245032.12221269996</v>
      </c>
      <c r="G30" s="137">
        <v>248745.82038989995</v>
      </c>
      <c r="H30" s="137">
        <v>24.363667744335149</v>
      </c>
      <c r="I30" s="137">
        <v>9.3463563143122492</v>
      </c>
      <c r="J30" s="137">
        <v>1.515596462890012</v>
      </c>
      <c r="K30" s="137">
        <v>159138.7943799599</v>
      </c>
      <c r="L30" s="137">
        <v>199641.17362327009</v>
      </c>
      <c r="M30" s="137">
        <v>217964.19770840002</v>
      </c>
      <c r="N30" s="137">
        <v>210984.07932368995</v>
      </c>
      <c r="O30" s="137">
        <v>213362.98860128995</v>
      </c>
      <c r="P30" s="137">
        <v>25.450977809098312</v>
      </c>
      <c r="Q30" s="137">
        <v>9.1779785465026986</v>
      </c>
      <c r="R30" s="137">
        <v>1.1275302312978353</v>
      </c>
      <c r="S30" s="137">
        <v>17446.175323304997</v>
      </c>
      <c r="T30" s="137">
        <v>18716.788246459997</v>
      </c>
      <c r="U30" s="137">
        <v>21883.782884160002</v>
      </c>
      <c r="V30" s="137">
        <v>24323.114194729998</v>
      </c>
      <c r="W30" s="137">
        <v>25614.768411770001</v>
      </c>
      <c r="X30" s="137">
        <v>7.283045708348963</v>
      </c>
      <c r="Y30" s="137">
        <v>16.92060943361367</v>
      </c>
      <c r="Z30" s="137">
        <v>5.3103981944871981</v>
      </c>
      <c r="AA30" s="137">
        <v>6953.2064248650004</v>
      </c>
      <c r="AB30" s="137">
        <v>9896.8456742700018</v>
      </c>
      <c r="AC30" s="137">
        <v>9740.3345690500009</v>
      </c>
      <c r="AD30" s="137">
        <v>9724.9286942800009</v>
      </c>
      <c r="AE30" s="137">
        <v>9768.0633768399985</v>
      </c>
      <c r="AF30" s="137">
        <v>42.334990068443908</v>
      </c>
      <c r="AG30" s="137">
        <v>-1.5814241261425475</v>
      </c>
      <c r="AH30" s="137">
        <v>0.44354754585880229</v>
      </c>
    </row>
    <row r="31" spans="2:34" x14ac:dyDescent="0.55000000000000004">
      <c r="B31" s="156" t="s">
        <v>266</v>
      </c>
      <c r="C31" s="137">
        <v>106281.5129899725</v>
      </c>
      <c r="D31" s="137">
        <v>80507.785816752497</v>
      </c>
      <c r="E31" s="137">
        <v>76535.276398492526</v>
      </c>
      <c r="F31" s="137">
        <v>84290.334506192492</v>
      </c>
      <c r="G31" s="137">
        <v>85172.011411422514</v>
      </c>
      <c r="H31" s="137">
        <v>-24.250433069814985</v>
      </c>
      <c r="I31" s="137">
        <v>-4.9343170700309464</v>
      </c>
      <c r="J31" s="137">
        <v>1.0460000074685283</v>
      </c>
      <c r="K31" s="137">
        <v>90921.188319040011</v>
      </c>
      <c r="L31" s="137">
        <v>64818.975833289995</v>
      </c>
      <c r="M31" s="137">
        <v>58679.046782560014</v>
      </c>
      <c r="N31" s="137">
        <v>65861.992299899997</v>
      </c>
      <c r="O31" s="137">
        <v>66594.289235810007</v>
      </c>
      <c r="P31" s="137">
        <v>-28.708613435801183</v>
      </c>
      <c r="Q31" s="137">
        <v>-9.4724252763904531</v>
      </c>
      <c r="R31" s="137">
        <v>1.1118657519127551</v>
      </c>
      <c r="S31" s="137">
        <v>12527.6853716025</v>
      </c>
      <c r="T31" s="137">
        <v>11773.365456912503</v>
      </c>
      <c r="U31" s="137">
        <v>14164.947423702501</v>
      </c>
      <c r="V31" s="137">
        <v>14770.944131832501</v>
      </c>
      <c r="W31" s="137">
        <v>14899.6991004025</v>
      </c>
      <c r="X31" s="137">
        <v>-6.0212233330817346</v>
      </c>
      <c r="Y31" s="137">
        <v>20.313494688859986</v>
      </c>
      <c r="Z31" s="137">
        <v>0.87167731067727683</v>
      </c>
      <c r="AA31" s="137">
        <v>2832.6392993300005</v>
      </c>
      <c r="AB31" s="137">
        <v>3915.4445265500003</v>
      </c>
      <c r="AC31" s="137">
        <v>3691.2821922299995</v>
      </c>
      <c r="AD31" s="137">
        <v>3657.3980744599999</v>
      </c>
      <c r="AE31" s="137">
        <v>3678.0230752099997</v>
      </c>
      <c r="AF31" s="137">
        <v>38.226018663093249</v>
      </c>
      <c r="AG31" s="137">
        <v>-5.7250800720069464</v>
      </c>
      <c r="AH31" s="137">
        <v>0.56392551016053449</v>
      </c>
    </row>
    <row r="32" spans="2:34" x14ac:dyDescent="0.55000000000000004">
      <c r="B32" s="156" t="s">
        <v>267</v>
      </c>
      <c r="C32" s="137">
        <v>160657.41396947138</v>
      </c>
      <c r="D32" s="137">
        <v>157161.69371171718</v>
      </c>
      <c r="E32" s="137">
        <v>159216.4974312353</v>
      </c>
      <c r="F32" s="137">
        <v>127469.80539084699</v>
      </c>
      <c r="G32" s="137">
        <v>126961.557225456</v>
      </c>
      <c r="H32" s="137">
        <v>-2.175884804431417</v>
      </c>
      <c r="I32" s="137">
        <v>1.3074456446666103</v>
      </c>
      <c r="J32" s="137">
        <v>-0.39872043723029327</v>
      </c>
      <c r="K32" s="137">
        <v>134892.9587567829</v>
      </c>
      <c r="L32" s="137">
        <v>131340.20126952737</v>
      </c>
      <c r="M32" s="137">
        <v>138262.06439221531</v>
      </c>
      <c r="N32" s="137">
        <v>108339.14520331199</v>
      </c>
      <c r="O32" s="137">
        <v>108092.07334304195</v>
      </c>
      <c r="P32" s="137">
        <v>-2.633760516485729</v>
      </c>
      <c r="Q32" s="137">
        <v>5.2701785559802534</v>
      </c>
      <c r="R32" s="137">
        <v>-0.22805409790374043</v>
      </c>
      <c r="S32" s="137">
        <v>21804.24635970849</v>
      </c>
      <c r="T32" s="137">
        <v>21814.020815849795</v>
      </c>
      <c r="U32" s="137">
        <v>17352.022012619997</v>
      </c>
      <c r="V32" s="137">
        <v>15699.972896825</v>
      </c>
      <c r="W32" s="137">
        <v>15486.645844394048</v>
      </c>
      <c r="X32" s="137">
        <v>4.4828222815201407E-2</v>
      </c>
      <c r="Y32" s="137">
        <v>-20.454728822793484</v>
      </c>
      <c r="Z32" s="137">
        <v>-1.3587733802654767</v>
      </c>
      <c r="AA32" s="137">
        <v>3960.2088529800012</v>
      </c>
      <c r="AB32" s="137">
        <v>4007.4716263400001</v>
      </c>
      <c r="AC32" s="137">
        <v>3602.4110264000005</v>
      </c>
      <c r="AD32" s="137">
        <v>3430.6872907100005</v>
      </c>
      <c r="AE32" s="137">
        <v>3382.8380380199997</v>
      </c>
      <c r="AF32" s="137">
        <v>1.1934414348989266</v>
      </c>
      <c r="AG32" s="137">
        <v>-10.107634880747463</v>
      </c>
      <c r="AH32" s="137">
        <v>-1.3947424709787049</v>
      </c>
    </row>
    <row r="33" spans="2:34" x14ac:dyDescent="0.55000000000000004">
      <c r="B33" s="156" t="s">
        <v>268</v>
      </c>
      <c r="C33" s="137">
        <v>293413.85245570278</v>
      </c>
      <c r="D33" s="137">
        <v>335623.24934624392</v>
      </c>
      <c r="E33" s="137">
        <v>308356.45926924504</v>
      </c>
      <c r="F33" s="137">
        <v>318752.61244475463</v>
      </c>
      <c r="G33" s="137">
        <v>313060.429701983</v>
      </c>
      <c r="H33" s="137">
        <v>14.385618312589232</v>
      </c>
      <c r="I33" s="137">
        <v>-8.1242256399434467</v>
      </c>
      <c r="J33" s="137">
        <v>-1.785768185275094</v>
      </c>
      <c r="K33" s="137">
        <v>239727.79741084404</v>
      </c>
      <c r="L33" s="137">
        <v>279645.59001081419</v>
      </c>
      <c r="M33" s="137">
        <v>262365.24168062495</v>
      </c>
      <c r="N33" s="137">
        <v>268901.71087328502</v>
      </c>
      <c r="O33" s="137">
        <v>264285.72359447501</v>
      </c>
      <c r="P33" s="137">
        <v>16.651299111366416</v>
      </c>
      <c r="Q33" s="137">
        <v>-6.1793745181252424</v>
      </c>
      <c r="R33" s="137">
        <v>-1.7166076273070652</v>
      </c>
      <c r="S33" s="137">
        <v>47111.484932538726</v>
      </c>
      <c r="T33" s="137">
        <v>49166.628415829742</v>
      </c>
      <c r="U33" s="137">
        <v>40153.330329230092</v>
      </c>
      <c r="V33" s="137">
        <v>43378.735510219594</v>
      </c>
      <c r="W33" s="137">
        <v>42386.321464288019</v>
      </c>
      <c r="X33" s="137">
        <v>4.3622982511247059</v>
      </c>
      <c r="Y33" s="137">
        <v>-18.332145963658796</v>
      </c>
      <c r="Z33" s="137">
        <v>-2.2877892457187299</v>
      </c>
      <c r="AA33" s="137">
        <v>6574.5701123200006</v>
      </c>
      <c r="AB33" s="137">
        <v>6811.0309196000026</v>
      </c>
      <c r="AC33" s="137">
        <v>5837.8872593899996</v>
      </c>
      <c r="AD33" s="137">
        <v>6472.16606125</v>
      </c>
      <c r="AE33" s="137">
        <v>6388.3846432199998</v>
      </c>
      <c r="AF33" s="137">
        <v>3.5965972411930198</v>
      </c>
      <c r="AG33" s="137">
        <v>-14.287758662342906</v>
      </c>
      <c r="AH33" s="137">
        <v>-1.2944880776717738</v>
      </c>
    </row>
    <row r="34" spans="2:34" x14ac:dyDescent="0.55000000000000004">
      <c r="B34" s="156" t="s">
        <v>269</v>
      </c>
      <c r="C34" s="137">
        <v>4403.1513494099991</v>
      </c>
      <c r="D34" s="137">
        <v>3129.7796000700032</v>
      </c>
      <c r="E34" s="137">
        <v>4270.8292317900004</v>
      </c>
      <c r="F34" s="137">
        <v>4861.1242678767003</v>
      </c>
      <c r="G34" s="137">
        <v>5236.4220552706993</v>
      </c>
      <c r="H34" s="137">
        <v>-28.919554389394804</v>
      </c>
      <c r="I34" s="137">
        <v>36.457826988663214</v>
      </c>
      <c r="J34" s="137">
        <v>7.7203907308859288</v>
      </c>
      <c r="K34" s="137">
        <v>4403.1513494099991</v>
      </c>
      <c r="L34" s="137">
        <v>3129.7796000700032</v>
      </c>
      <c r="M34" s="137">
        <v>4270.8292317900004</v>
      </c>
      <c r="N34" s="137">
        <v>4861.1242678767003</v>
      </c>
      <c r="O34" s="137">
        <v>5236.4220552706993</v>
      </c>
      <c r="P34" s="137">
        <v>-28.919554389394804</v>
      </c>
      <c r="Q34" s="137">
        <v>36.457826988663214</v>
      </c>
      <c r="R34" s="137">
        <v>7.7203907308859288</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461473.12524676468</v>
      </c>
      <c r="G35" s="137">
        <v>457818.41803365992</v>
      </c>
      <c r="H35" s="137">
        <v>17.83443472132905</v>
      </c>
      <c r="I35" s="137">
        <v>-18.974609260346686</v>
      </c>
      <c r="J35" s="137">
        <v>-0.79196534167628174</v>
      </c>
      <c r="K35" s="137">
        <v>427751.2102241508</v>
      </c>
      <c r="L35" s="137">
        <v>481430.29208667181</v>
      </c>
      <c r="M35" s="137">
        <v>385118.93464124814</v>
      </c>
      <c r="N35" s="137">
        <v>394420.36752670124</v>
      </c>
      <c r="O35" s="137">
        <v>391993.79702531546</v>
      </c>
      <c r="P35" s="137">
        <v>12.54913617529966</v>
      </c>
      <c r="Q35" s="137">
        <v>-20.005254972216154</v>
      </c>
      <c r="R35" s="137">
        <v>-0.61522444102015683</v>
      </c>
      <c r="S35" s="137">
        <v>31040.657752600087</v>
      </c>
      <c r="T35" s="137">
        <v>56310.006932998353</v>
      </c>
      <c r="U35" s="137">
        <v>49491.409610071736</v>
      </c>
      <c r="V35" s="137">
        <v>49718.852482223403</v>
      </c>
      <c r="W35" s="137">
        <v>48409.820378241922</v>
      </c>
      <c r="X35" s="137">
        <v>81.407260702397991</v>
      </c>
      <c r="Y35" s="137">
        <v>-12.109033001966894</v>
      </c>
      <c r="Z35" s="137">
        <v>-2.6328686979441351</v>
      </c>
      <c r="AA35" s="137">
        <v>15152.625724361</v>
      </c>
      <c r="AB35" s="137">
        <v>20729.516025900011</v>
      </c>
      <c r="AC35" s="137">
        <v>17892.005552372499</v>
      </c>
      <c r="AD35" s="137">
        <v>17333.905237840001</v>
      </c>
      <c r="AE35" s="137">
        <v>17414.800630102502</v>
      </c>
      <c r="AF35" s="137">
        <v>36.804778280591989</v>
      </c>
      <c r="AG35" s="137">
        <v>-13.688262041343616</v>
      </c>
      <c r="AH35" s="137">
        <v>0.46668878797091473</v>
      </c>
    </row>
    <row r="36" spans="2:34" x14ac:dyDescent="0.55000000000000004">
      <c r="B36" s="150" t="s">
        <v>94</v>
      </c>
      <c r="C36" s="144">
        <v>4172746.8881104086</v>
      </c>
      <c r="D36" s="144">
        <v>4709039.2624172997</v>
      </c>
      <c r="E36" s="144">
        <v>4879850.6416140813</v>
      </c>
      <c r="F36" s="144">
        <v>5083855.0098818205</v>
      </c>
      <c r="G36" s="144">
        <v>5088096.2995930426</v>
      </c>
      <c r="H36" s="144">
        <v>12.852262279194854</v>
      </c>
      <c r="I36" s="144">
        <v>3.6273084524909813</v>
      </c>
      <c r="J36" s="144">
        <v>8.3426645783135633E-2</v>
      </c>
      <c r="K36" s="144">
        <v>3716940.6652932176</v>
      </c>
      <c r="L36" s="144">
        <v>4175443.27772504</v>
      </c>
      <c r="M36" s="144">
        <v>4315376.9670644943</v>
      </c>
      <c r="N36" s="144">
        <v>4495841.0301676309</v>
      </c>
      <c r="O36" s="144">
        <v>4501225.4654287295</v>
      </c>
      <c r="P36" s="144">
        <v>12.335483767956584</v>
      </c>
      <c r="Q36" s="144">
        <v>3.3513493066943574</v>
      </c>
      <c r="R36" s="144">
        <v>0.11976480540500933</v>
      </c>
      <c r="S36" s="144">
        <v>383429.80260283494</v>
      </c>
      <c r="T36" s="144">
        <v>441782.89779253927</v>
      </c>
      <c r="U36" s="144">
        <v>471382.21286492376</v>
      </c>
      <c r="V36" s="144">
        <v>493770.73410204973</v>
      </c>
      <c r="W36" s="144">
        <v>492123.15108301037</v>
      </c>
      <c r="X36" s="144">
        <v>15.218716644764244</v>
      </c>
      <c r="Y36" s="144">
        <v>6.6999685185378759</v>
      </c>
      <c r="Z36" s="144">
        <v>-0.33367368806002107</v>
      </c>
      <c r="AA36" s="144">
        <v>72376.420214356011</v>
      </c>
      <c r="AB36" s="144">
        <v>91813.086899720016</v>
      </c>
      <c r="AC36" s="144">
        <v>93091.461684662514</v>
      </c>
      <c r="AD36" s="144">
        <v>94243.245612140017</v>
      </c>
      <c r="AE36" s="144">
        <v>94747.683081302501</v>
      </c>
      <c r="AF36" s="144">
        <v>26.854971035868807</v>
      </c>
      <c r="AG36" s="144">
        <v>1.3923666310650933</v>
      </c>
      <c r="AH36" s="144">
        <v>0.5352505273836794</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53174.517339075021</v>
      </c>
      <c r="G38" s="137">
        <v>53320.230436265032</v>
      </c>
      <c r="H38" s="137">
        <v>22.431027034979788</v>
      </c>
      <c r="I38" s="137">
        <v>5.213668477457519</v>
      </c>
      <c r="J38" s="137">
        <v>0.27402805795273544</v>
      </c>
      <c r="K38" s="137">
        <v>38491.522665010008</v>
      </c>
      <c r="L38" s="137">
        <v>47816.362044059992</v>
      </c>
      <c r="M38" s="137">
        <v>50575.245537809991</v>
      </c>
      <c r="N38" s="137">
        <v>48359.250488195023</v>
      </c>
      <c r="O38" s="137">
        <v>48523.122238135038</v>
      </c>
      <c r="P38" s="137">
        <v>24.225696292151497</v>
      </c>
      <c r="Q38" s="137">
        <v>5.7697477930417396</v>
      </c>
      <c r="R38" s="137">
        <v>0.33886329561707562</v>
      </c>
      <c r="S38" s="137">
        <v>3721.3000503499998</v>
      </c>
      <c r="T38" s="137">
        <v>3982.2112740502298</v>
      </c>
      <c r="U38" s="137">
        <v>3931.1606428299997</v>
      </c>
      <c r="V38" s="137">
        <v>3772.0191938199991</v>
      </c>
      <c r="W38" s="137">
        <v>3750.1677263699999</v>
      </c>
      <c r="X38" s="137">
        <v>7.0112922948981371</v>
      </c>
      <c r="Y38" s="137">
        <v>-1.281966920060158</v>
      </c>
      <c r="Z38" s="137">
        <v>-0.57930424865813013</v>
      </c>
      <c r="AA38" s="137">
        <v>898.4575831300001</v>
      </c>
      <c r="AB38" s="137">
        <v>983.00991925999995</v>
      </c>
      <c r="AC38" s="137">
        <v>1027.0338238800002</v>
      </c>
      <c r="AD38" s="137">
        <v>1043.2476570599999</v>
      </c>
      <c r="AE38" s="137">
        <v>1046.94047176</v>
      </c>
      <c r="AF38" s="137">
        <v>9.4108322660532053</v>
      </c>
      <c r="AG38" s="137">
        <v>4.4784802022283801</v>
      </c>
      <c r="AH38" s="137">
        <v>0.35397296845189885</v>
      </c>
    </row>
    <row r="39" spans="2:34" x14ac:dyDescent="0.55000000000000004">
      <c r="B39" s="158" t="s">
        <v>273</v>
      </c>
      <c r="C39" s="137">
        <v>677.94273293999981</v>
      </c>
      <c r="D39" s="137">
        <v>782.8880877900001</v>
      </c>
      <c r="E39" s="137">
        <v>3238.7872900499997</v>
      </c>
      <c r="F39" s="137">
        <v>3225.1489918600009</v>
      </c>
      <c r="G39" s="137">
        <v>3381.5110144100004</v>
      </c>
      <c r="H39" s="137">
        <v>15.479973418239782</v>
      </c>
      <c r="I39" s="137">
        <v>313.69735222216894</v>
      </c>
      <c r="J39" s="137">
        <v>4.8482108251322265</v>
      </c>
      <c r="K39" s="137">
        <v>670.28621443999987</v>
      </c>
      <c r="L39" s="137">
        <v>721.87155793000011</v>
      </c>
      <c r="M39" s="137">
        <v>3199.5347374799999</v>
      </c>
      <c r="N39" s="137">
        <v>3181.6369414800006</v>
      </c>
      <c r="O39" s="137">
        <v>3337.9803198300006</v>
      </c>
      <c r="P39" s="137">
        <v>7.6960173696989944</v>
      </c>
      <c r="Q39" s="137">
        <v>343.22770475329611</v>
      </c>
      <c r="R39" s="137">
        <v>4.9139289373876238</v>
      </c>
      <c r="S39" s="137">
        <v>2.9999999999999996</v>
      </c>
      <c r="T39" s="137">
        <v>6.3278548299999997</v>
      </c>
      <c r="U39" s="137">
        <v>7.2098454199999988</v>
      </c>
      <c r="V39" s="137">
        <v>11.501002149999998</v>
      </c>
      <c r="W39" s="137">
        <v>11.490028629999999</v>
      </c>
      <c r="X39" s="137">
        <v>110.92849433333336</v>
      </c>
      <c r="Y39" s="137">
        <v>13.938224148546075</v>
      </c>
      <c r="Z39" s="137">
        <v>-9.541359837063057E-2</v>
      </c>
      <c r="AA39" s="137">
        <v>4.6565184999999989</v>
      </c>
      <c r="AB39" s="137">
        <v>54.688675030000013</v>
      </c>
      <c r="AC39" s="137">
        <v>32.042707150000012</v>
      </c>
      <c r="AD39" s="137">
        <v>32.011048230000014</v>
      </c>
      <c r="AE39" s="137">
        <v>32.040665950000012</v>
      </c>
      <c r="AF39" s="137">
        <v>1074.4541556100341</v>
      </c>
      <c r="AG39" s="137">
        <v>-41.40888011563149</v>
      </c>
      <c r="AH39" s="137">
        <v>9.2523430620561342E-2</v>
      </c>
    </row>
    <row r="40" spans="2:34" x14ac:dyDescent="0.55000000000000004">
      <c r="B40" s="158" t="s">
        <v>274</v>
      </c>
      <c r="C40" s="137">
        <v>87213.202581822508</v>
      </c>
      <c r="D40" s="137">
        <v>61272.499408472722</v>
      </c>
      <c r="E40" s="137">
        <v>58565.889473192496</v>
      </c>
      <c r="F40" s="137">
        <v>70912.167747792482</v>
      </c>
      <c r="G40" s="137">
        <v>71439.26243481251</v>
      </c>
      <c r="H40" s="137">
        <v>-29.744009399279303</v>
      </c>
      <c r="I40" s="137">
        <v>-4.4173323455219755</v>
      </c>
      <c r="J40" s="137">
        <v>0.74330640813957682</v>
      </c>
      <c r="K40" s="137">
        <v>73593.246180240007</v>
      </c>
      <c r="L40" s="137">
        <v>47841.373317569996</v>
      </c>
      <c r="M40" s="137">
        <v>43197.956881819999</v>
      </c>
      <c r="N40" s="137">
        <v>54879.866305709991</v>
      </c>
      <c r="O40" s="137">
        <v>55401.826025650022</v>
      </c>
      <c r="P40" s="137">
        <v>-34.992168710155987</v>
      </c>
      <c r="Q40" s="137">
        <v>-9.7058594136232266</v>
      </c>
      <c r="R40" s="137">
        <v>0.95109510112951767</v>
      </c>
      <c r="S40" s="137">
        <v>11971.763367502495</v>
      </c>
      <c r="T40" s="137">
        <v>10741.136454082729</v>
      </c>
      <c r="U40" s="137">
        <v>12465.480363042498</v>
      </c>
      <c r="V40" s="137">
        <v>13214.584214442495</v>
      </c>
      <c r="W40" s="137">
        <v>13214.729569362495</v>
      </c>
      <c r="X40" s="137">
        <v>-10.279412277395314</v>
      </c>
      <c r="Y40" s="137">
        <v>16.053644940934923</v>
      </c>
      <c r="Z40" s="137">
        <v>1.0999583311965822E-3</v>
      </c>
      <c r="AA40" s="137">
        <v>1648.1930340799997</v>
      </c>
      <c r="AB40" s="137">
        <v>2689.9896368200002</v>
      </c>
      <c r="AC40" s="137">
        <v>2902.4522283300003</v>
      </c>
      <c r="AD40" s="137">
        <v>2817.7172276399997</v>
      </c>
      <c r="AE40" s="137">
        <v>2822.7068397999992</v>
      </c>
      <c r="AF40" s="137">
        <v>63.208409524768925</v>
      </c>
      <c r="AG40" s="137">
        <v>7.8982680305476922</v>
      </c>
      <c r="AH40" s="137">
        <v>0.17707994652744752</v>
      </c>
    </row>
    <row r="41" spans="2:34" x14ac:dyDescent="0.55000000000000004">
      <c r="B41" s="158" t="s">
        <v>275</v>
      </c>
      <c r="C41" s="137">
        <v>29313.426900389997</v>
      </c>
      <c r="D41" s="137">
        <v>64220.989442060229</v>
      </c>
      <c r="E41" s="137">
        <v>58120.304475910001</v>
      </c>
      <c r="F41" s="137">
        <v>52109.151662920005</v>
      </c>
      <c r="G41" s="137">
        <v>50099.477868909984</v>
      </c>
      <c r="H41" s="137">
        <v>119.08386781350974</v>
      </c>
      <c r="I41" s="137">
        <v>-9.4995188008652942</v>
      </c>
      <c r="J41" s="137">
        <v>-3.8566618911972661</v>
      </c>
      <c r="K41" s="137">
        <v>24777.02111858</v>
      </c>
      <c r="L41" s="137">
        <v>49274.924127760001</v>
      </c>
      <c r="M41" s="137">
        <v>47971.7655381</v>
      </c>
      <c r="N41" s="137">
        <v>42809.52983598</v>
      </c>
      <c r="O41" s="137">
        <v>41470.747950139979</v>
      </c>
      <c r="P41" s="137">
        <v>98.873479955220716</v>
      </c>
      <c r="Q41" s="137">
        <v>-2.6446688913841285</v>
      </c>
      <c r="R41" s="137">
        <v>-3.1272987369153959</v>
      </c>
      <c r="S41" s="137">
        <v>3687.56694161</v>
      </c>
      <c r="T41" s="137">
        <v>12218.960003190232</v>
      </c>
      <c r="U41" s="137">
        <v>8313.9171854199994</v>
      </c>
      <c r="V41" s="137">
        <v>7677.8377598900006</v>
      </c>
      <c r="W41" s="137">
        <v>7141.8011110199996</v>
      </c>
      <c r="X41" s="137">
        <v>231.35561188905237</v>
      </c>
      <c r="Y41" s="137">
        <v>-31.958880434592391</v>
      </c>
      <c r="Z41" s="137">
        <v>-6.9816094795636889</v>
      </c>
      <c r="AA41" s="137">
        <v>848.83884019999994</v>
      </c>
      <c r="AB41" s="137">
        <v>2727.1053111099995</v>
      </c>
      <c r="AC41" s="137">
        <v>1834.62175239</v>
      </c>
      <c r="AD41" s="137">
        <v>1621.78406705</v>
      </c>
      <c r="AE41" s="137">
        <v>1486.9288077500005</v>
      </c>
      <c r="AF41" s="137">
        <v>221.27480293755761</v>
      </c>
      <c r="AG41" s="137">
        <v>-32.726406093820287</v>
      </c>
      <c r="AH41" s="137">
        <v>-8.3152413468519981</v>
      </c>
    </row>
    <row r="42" spans="2:34" x14ac:dyDescent="0.55000000000000004">
      <c r="B42" s="159" t="s">
        <v>276</v>
      </c>
      <c r="C42" s="137">
        <v>29081.433225330002</v>
      </c>
      <c r="D42" s="137">
        <v>64006.013048030225</v>
      </c>
      <c r="E42" s="137">
        <v>57886.829318909993</v>
      </c>
      <c r="F42" s="137">
        <v>51929.279409120005</v>
      </c>
      <c r="G42" s="137">
        <v>49763.166125509983</v>
      </c>
      <c r="H42" s="137">
        <v>120.09236117111597</v>
      </c>
      <c r="I42" s="137">
        <v>-9.560326347039279</v>
      </c>
      <c r="J42" s="137">
        <v>-4.1712754504920069</v>
      </c>
      <c r="K42" s="137">
        <v>24545.027443520004</v>
      </c>
      <c r="L42" s="137">
        <v>49059.947733729998</v>
      </c>
      <c r="M42" s="137">
        <v>47738.2903811</v>
      </c>
      <c r="N42" s="137">
        <v>42629.65758218</v>
      </c>
      <c r="O42" s="137">
        <v>41134.436206739978</v>
      </c>
      <c r="P42" s="137">
        <v>99.877339092900627</v>
      </c>
      <c r="Q42" s="137">
        <v>-2.6939640453822253</v>
      </c>
      <c r="R42" s="137">
        <v>-3.5074674774424053</v>
      </c>
      <c r="S42" s="137">
        <v>3687.56694161</v>
      </c>
      <c r="T42" s="137">
        <v>12218.960003190232</v>
      </c>
      <c r="U42" s="137">
        <v>8313.9171854199994</v>
      </c>
      <c r="V42" s="137">
        <v>7677.8377598900006</v>
      </c>
      <c r="W42" s="137">
        <v>7141.8011110199996</v>
      </c>
      <c r="X42" s="137">
        <v>231.35561188905237</v>
      </c>
      <c r="Y42" s="137">
        <v>-31.958880434592391</v>
      </c>
      <c r="Z42" s="137">
        <v>-6.9816094795636889</v>
      </c>
      <c r="AA42" s="137">
        <v>848.83884019999994</v>
      </c>
      <c r="AB42" s="137">
        <v>2727.1053111099995</v>
      </c>
      <c r="AC42" s="137">
        <v>1834.62175239</v>
      </c>
      <c r="AD42" s="137">
        <v>1621.78406705</v>
      </c>
      <c r="AE42" s="137">
        <v>1486.9288077500005</v>
      </c>
      <c r="AF42" s="137">
        <v>221.27480293755761</v>
      </c>
      <c r="AG42" s="137">
        <v>-32.726406093820287</v>
      </c>
      <c r="AH42" s="137">
        <v>-8.3152413468519981</v>
      </c>
    </row>
    <row r="43" spans="2:34" x14ac:dyDescent="0.55000000000000004">
      <c r="B43" s="159" t="s">
        <v>277</v>
      </c>
      <c r="C43" s="137">
        <v>231.99367505999993</v>
      </c>
      <c r="D43" s="137">
        <v>214.97639403000005</v>
      </c>
      <c r="E43" s="137">
        <v>233.47515700000002</v>
      </c>
      <c r="F43" s="137">
        <v>179.87225380000001</v>
      </c>
      <c r="G43" s="137">
        <v>336.31174340000001</v>
      </c>
      <c r="H43" s="137">
        <v>-7.3352349048303758</v>
      </c>
      <c r="I43" s="137">
        <v>8.6050205900367196</v>
      </c>
      <c r="J43" s="137">
        <v>86.972552072397491</v>
      </c>
      <c r="K43" s="137">
        <v>231.99367505999993</v>
      </c>
      <c r="L43" s="137">
        <v>214.97639403000005</v>
      </c>
      <c r="M43" s="137">
        <v>233.47515700000002</v>
      </c>
      <c r="N43" s="137">
        <v>179.87225380000001</v>
      </c>
      <c r="O43" s="137">
        <v>336.31174340000001</v>
      </c>
      <c r="P43" s="137">
        <v>-7.3352349048303758</v>
      </c>
      <c r="Q43" s="137">
        <v>8.6050205900367196</v>
      </c>
      <c r="R43" s="137">
        <v>86.972552072397491</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278</v>
      </c>
      <c r="C44" s="137">
        <v>3647608.9544265294</v>
      </c>
      <c r="D44" s="137">
        <v>4116123.2301201504</v>
      </c>
      <c r="E44" s="137">
        <v>4314695.9307617033</v>
      </c>
      <c r="F44" s="137">
        <v>4484753.7443703543</v>
      </c>
      <c r="G44" s="137">
        <v>4494004.8461026754</v>
      </c>
      <c r="H44" s="137">
        <v>12.844421689585417</v>
      </c>
      <c r="I44" s="137">
        <v>4.8242652015002125</v>
      </c>
      <c r="J44" s="137">
        <v>0.20627892320583818</v>
      </c>
      <c r="K44" s="137">
        <v>3269848.4651251063</v>
      </c>
      <c r="L44" s="137">
        <v>3673791.7779001906</v>
      </c>
      <c r="M44" s="137">
        <v>3833402.443903435</v>
      </c>
      <c r="N44" s="137">
        <v>3985463.1179731442</v>
      </c>
      <c r="O44" s="137">
        <v>3994584.086854225</v>
      </c>
      <c r="P44" s="137">
        <v>12.353578983349896</v>
      </c>
      <c r="Q44" s="137">
        <v>4.3445757313571063</v>
      </c>
      <c r="R44" s="137">
        <v>0.22885593495893808</v>
      </c>
      <c r="S44" s="137">
        <v>319267.5449011671</v>
      </c>
      <c r="T44" s="137">
        <v>367502.71175639977</v>
      </c>
      <c r="U44" s="137">
        <v>403349.55194547848</v>
      </c>
      <c r="V44" s="137">
        <v>422732.34508149995</v>
      </c>
      <c r="W44" s="137">
        <v>422225.06144343049</v>
      </c>
      <c r="X44" s="137">
        <v>15.108070840762853</v>
      </c>
      <c r="Y44" s="137">
        <v>9.7541702529911909</v>
      </c>
      <c r="Z44" s="137">
        <v>-0.12000114114089078</v>
      </c>
      <c r="AA44" s="137">
        <v>58492.94440025599</v>
      </c>
      <c r="AB44" s="137">
        <v>74828.740463559996</v>
      </c>
      <c r="AC44" s="137">
        <v>77943.934912790006</v>
      </c>
      <c r="AD44" s="137">
        <v>76558.281315710017</v>
      </c>
      <c r="AE44" s="137">
        <v>77195.697805019969</v>
      </c>
      <c r="AF44" s="137">
        <v>27.92780604703584</v>
      </c>
      <c r="AG44" s="137">
        <v>4.163098870743446</v>
      </c>
      <c r="AH44" s="137">
        <v>0.83258986272352065</v>
      </c>
    </row>
    <row r="45" spans="2:34" x14ac:dyDescent="0.55000000000000004">
      <c r="B45" s="159" t="s">
        <v>279</v>
      </c>
      <c r="C45" s="137">
        <v>3118968.3630773383</v>
      </c>
      <c r="D45" s="137">
        <v>3538076.3534911536</v>
      </c>
      <c r="E45" s="137">
        <v>3749324.1593922433</v>
      </c>
      <c r="F45" s="137">
        <v>3905551.0299885618</v>
      </c>
      <c r="G45" s="137">
        <v>3904962.590152354</v>
      </c>
      <c r="H45" s="137">
        <v>13.437391522634787</v>
      </c>
      <c r="I45" s="137">
        <v>5.970696638376487</v>
      </c>
      <c r="J45" s="137">
        <v>-1.5066755796799836E-2</v>
      </c>
      <c r="K45" s="137">
        <v>2741245.6692858753</v>
      </c>
      <c r="L45" s="137">
        <v>3095794.3986509037</v>
      </c>
      <c r="M45" s="137">
        <v>3268069.5593557549</v>
      </c>
      <c r="N45" s="137">
        <v>3406403.9416109016</v>
      </c>
      <c r="O45" s="137">
        <v>3405687.2164829439</v>
      </c>
      <c r="P45" s="137">
        <v>12.933854609878592</v>
      </c>
      <c r="Q45" s="137">
        <v>5.5648127272252257</v>
      </c>
      <c r="R45" s="137">
        <v>-2.1040520743964564E-2</v>
      </c>
      <c r="S45" s="137">
        <v>319251.77007120714</v>
      </c>
      <c r="T45" s="137">
        <v>367493.27842199977</v>
      </c>
      <c r="U45" s="137">
        <v>403342.72208369843</v>
      </c>
      <c r="V45" s="137">
        <v>422616.99412194995</v>
      </c>
      <c r="W45" s="137">
        <v>422107.43721439043</v>
      </c>
      <c r="X45" s="137">
        <v>15.110803720847862</v>
      </c>
      <c r="Y45" s="137">
        <v>9.7551290776350044</v>
      </c>
      <c r="Z45" s="137">
        <v>-0.12057179778541816</v>
      </c>
      <c r="AA45" s="137">
        <v>58470.923720255989</v>
      </c>
      <c r="AB45" s="137">
        <v>74788.676418250005</v>
      </c>
      <c r="AC45" s="137">
        <v>77911.877952790019</v>
      </c>
      <c r="AD45" s="137">
        <v>76530.094255710021</v>
      </c>
      <c r="AE45" s="137">
        <v>77167.936455019968</v>
      </c>
      <c r="AF45" s="137">
        <v>27.907465214785176</v>
      </c>
      <c r="AG45" s="137">
        <v>4.176035309240862</v>
      </c>
      <c r="AH45" s="137">
        <v>0.83345278156685687</v>
      </c>
    </row>
    <row r="46" spans="2:34" x14ac:dyDescent="0.55000000000000004">
      <c r="B46" s="159" t="s">
        <v>280</v>
      </c>
      <c r="C46" s="137">
        <v>528640.59134919057</v>
      </c>
      <c r="D46" s="137">
        <v>578046.87662899622</v>
      </c>
      <c r="E46" s="137">
        <v>565371.77136945981</v>
      </c>
      <c r="F46" s="137">
        <v>579202.71438179293</v>
      </c>
      <c r="G46" s="137">
        <v>589042.25595032086</v>
      </c>
      <c r="H46" s="137">
        <v>9.3459121543639867</v>
      </c>
      <c r="I46" s="137">
        <v>-2.1927469504642945</v>
      </c>
      <c r="J46" s="137">
        <v>1.6988079171952997</v>
      </c>
      <c r="K46" s="137">
        <v>528602.79583923065</v>
      </c>
      <c r="L46" s="137">
        <v>577997.37924928626</v>
      </c>
      <c r="M46" s="137">
        <v>565332.8845476798</v>
      </c>
      <c r="N46" s="137">
        <v>579059.1763622429</v>
      </c>
      <c r="O46" s="137">
        <v>588896.87037128082</v>
      </c>
      <c r="P46" s="137">
        <v>9.3443666584537866</v>
      </c>
      <c r="Q46" s="137">
        <v>-2.1910989835378381</v>
      </c>
      <c r="R46" s="137">
        <v>1.6989099578457845</v>
      </c>
      <c r="S46" s="137">
        <v>15.77482996</v>
      </c>
      <c r="T46" s="137">
        <v>9.4333343999999997</v>
      </c>
      <c r="U46" s="137">
        <v>6.8298617800000008</v>
      </c>
      <c r="V46" s="137">
        <v>115.35095955</v>
      </c>
      <c r="W46" s="137">
        <v>117.62422904000002</v>
      </c>
      <c r="X46" s="137">
        <v>-40.200088216988931</v>
      </c>
      <c r="Y46" s="137">
        <v>-27.598646561283768</v>
      </c>
      <c r="Z46" s="137">
        <v>1.9707417249655856</v>
      </c>
      <c r="AA46" s="137">
        <v>22.020679999999999</v>
      </c>
      <c r="AB46" s="137">
        <v>40.064045310000004</v>
      </c>
      <c r="AC46" s="137">
        <v>32.056959999999997</v>
      </c>
      <c r="AD46" s="137">
        <v>28.187060000000006</v>
      </c>
      <c r="AE46" s="137">
        <v>27.76135</v>
      </c>
      <c r="AF46" s="137">
        <v>81.938274885244269</v>
      </c>
      <c r="AG46" s="137">
        <v>-19.98571349459171</v>
      </c>
      <c r="AH46" s="137">
        <v>-1.5103029546182034</v>
      </c>
    </row>
    <row r="47" spans="2:34" x14ac:dyDescent="0.55000000000000004">
      <c r="B47" s="158" t="s">
        <v>281</v>
      </c>
      <c r="C47" s="137">
        <v>47627.639701204615</v>
      </c>
      <c r="D47" s="137">
        <v>19623.087071012997</v>
      </c>
      <c r="E47" s="137">
        <v>37182.590610239</v>
      </c>
      <c r="F47" s="137">
        <v>46268.350408169048</v>
      </c>
      <c r="G47" s="137">
        <v>48095.631180458018</v>
      </c>
      <c r="H47" s="137">
        <v>-58.798951209592097</v>
      </c>
      <c r="I47" s="137">
        <v>89.483899631494296</v>
      </c>
      <c r="J47" s="137">
        <v>3.9493103950521524</v>
      </c>
      <c r="K47" s="137">
        <v>47626.376094434614</v>
      </c>
      <c r="L47" s="137">
        <v>19623.087071012997</v>
      </c>
      <c r="M47" s="137">
        <v>37182.590610239</v>
      </c>
      <c r="N47" s="137">
        <v>46268.350408169048</v>
      </c>
      <c r="O47" s="137">
        <v>48095.631180458018</v>
      </c>
      <c r="P47" s="137">
        <v>-58.7978580774151</v>
      </c>
      <c r="Q47" s="137">
        <v>89.483899631494296</v>
      </c>
      <c r="R47" s="137">
        <v>3.9493103950521524</v>
      </c>
      <c r="S47" s="137">
        <v>1.26360677</v>
      </c>
      <c r="T47" s="137">
        <v>0</v>
      </c>
      <c r="U47" s="137">
        <v>0</v>
      </c>
      <c r="V47" s="137">
        <v>0</v>
      </c>
      <c r="W47" s="137">
        <v>0</v>
      </c>
      <c r="X47" s="137">
        <v>-100</v>
      </c>
      <c r="Y47" s="137">
        <v>0</v>
      </c>
      <c r="Z47" s="137">
        <v>0</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684.33400871000003</v>
      </c>
      <c r="G48" s="137">
        <v>638.23421694000001</v>
      </c>
      <c r="H48" s="137">
        <v>58.241462036619382</v>
      </c>
      <c r="I48" s="137">
        <v>-12.364528555032258</v>
      </c>
      <c r="J48" s="137">
        <v>-6.7364461188915925</v>
      </c>
      <c r="K48" s="137">
        <v>554.55218745999991</v>
      </c>
      <c r="L48" s="137">
        <v>879.53103901999987</v>
      </c>
      <c r="M48" s="137">
        <v>770.78117255000006</v>
      </c>
      <c r="N48" s="137">
        <v>684.33400871000003</v>
      </c>
      <c r="O48" s="137">
        <v>638.23421694000001</v>
      </c>
      <c r="P48" s="137">
        <v>58.60203221783177</v>
      </c>
      <c r="Q48" s="137">
        <v>-12.364528555032258</v>
      </c>
      <c r="R48" s="137">
        <v>-6.7364461188915925</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45584.016399459048</v>
      </c>
      <c r="G49" s="137">
        <v>47457.396963518018</v>
      </c>
      <c r="H49" s="137">
        <v>-60.180943765776249</v>
      </c>
      <c r="I49" s="137">
        <v>94.263081005218069</v>
      </c>
      <c r="J49" s="137">
        <v>4.1097312436058298</v>
      </c>
      <c r="K49" s="137">
        <v>47071.823906974612</v>
      </c>
      <c r="L49" s="137">
        <v>18743.556031993001</v>
      </c>
      <c r="M49" s="137">
        <v>36411.809437689</v>
      </c>
      <c r="N49" s="137">
        <v>45584.016399459048</v>
      </c>
      <c r="O49" s="137">
        <v>47457.396963518018</v>
      </c>
      <c r="P49" s="137">
        <v>-60.180943765776249</v>
      </c>
      <c r="Q49" s="137">
        <v>94.263081005218069</v>
      </c>
      <c r="R49" s="137">
        <v>4.1097312436058298</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194024.78208855409</v>
      </c>
      <c r="G50" s="137">
        <v>188763.10848542189</v>
      </c>
      <c r="H50" s="137">
        <v>7.4257784407362415</v>
      </c>
      <c r="I50" s="137">
        <v>-2.6051173390145638E-2</v>
      </c>
      <c r="J50" s="137">
        <v>-2.7118564682787394</v>
      </c>
      <c r="K50" s="137">
        <v>130550.17451287202</v>
      </c>
      <c r="L50" s="137">
        <v>142452.08951594977</v>
      </c>
      <c r="M50" s="137">
        <v>147129.61223292002</v>
      </c>
      <c r="N50" s="137">
        <v>144077.51836184002</v>
      </c>
      <c r="O50" s="137">
        <v>139989.01850740999</v>
      </c>
      <c r="P50" s="137">
        <v>9.1167361878204503</v>
      </c>
      <c r="Q50" s="137">
        <v>3.2835760660755478</v>
      </c>
      <c r="R50" s="137">
        <v>-2.8377084092759519</v>
      </c>
      <c r="S50" s="137">
        <v>43691.143001879755</v>
      </c>
      <c r="T50" s="137">
        <v>45677.605870895575</v>
      </c>
      <c r="U50" s="137">
        <v>41526.169420307349</v>
      </c>
      <c r="V50" s="137">
        <v>43599.951805844095</v>
      </c>
      <c r="W50" s="137">
        <v>42456.605960701883</v>
      </c>
      <c r="X50" s="137">
        <v>4.5466031157169668</v>
      </c>
      <c r="Y50" s="137">
        <v>-9.0885596375649769</v>
      </c>
      <c r="Z50" s="137">
        <v>-2.6223557545055787</v>
      </c>
      <c r="AA50" s="137">
        <v>7361.6474375200014</v>
      </c>
      <c r="AB50" s="137">
        <v>6958.7033845900014</v>
      </c>
      <c r="AC50" s="137">
        <v>6381.7943011799816</v>
      </c>
      <c r="AD50" s="137">
        <v>6347.3119208699818</v>
      </c>
      <c r="AE50" s="137">
        <v>6317.4840173100192</v>
      </c>
      <c r="AF50" s="137">
        <v>-5.4735581451010669</v>
      </c>
      <c r="AG50" s="137">
        <v>-8.2904680875977679</v>
      </c>
      <c r="AH50" s="137">
        <v>-0.46992969514998428</v>
      </c>
    </row>
    <row r="51" spans="2:34" x14ac:dyDescent="0.55000000000000004">
      <c r="B51" s="159" t="s">
        <v>285</v>
      </c>
      <c r="C51" s="137">
        <v>2596.6809528799999</v>
      </c>
      <c r="D51" s="137">
        <v>2306.5288628599997</v>
      </c>
      <c r="E51" s="137">
        <v>3129.3609811000006</v>
      </c>
      <c r="F51" s="137">
        <v>2858.2119951800009</v>
      </c>
      <c r="G51" s="137">
        <v>2865.5707924104031</v>
      </c>
      <c r="H51" s="137">
        <v>-11.173959962165943</v>
      </c>
      <c r="I51" s="137">
        <v>35.674043862591134</v>
      </c>
      <c r="J51" s="137">
        <v>0.25746156138213294</v>
      </c>
      <c r="K51" s="137">
        <v>2522.9660940500003</v>
      </c>
      <c r="L51" s="137">
        <v>2237.3015267399996</v>
      </c>
      <c r="M51" s="137">
        <v>3064.9063027200009</v>
      </c>
      <c r="N51" s="137">
        <v>2797.5619006600009</v>
      </c>
      <c r="O51" s="137">
        <v>2804.9206978900006</v>
      </c>
      <c r="P51" s="137">
        <v>-11.322568622055343</v>
      </c>
      <c r="Q51" s="137">
        <v>36.991204184530041</v>
      </c>
      <c r="R51" s="137">
        <v>0.26304323161763232</v>
      </c>
      <c r="S51" s="137">
        <v>33.912716039999992</v>
      </c>
      <c r="T51" s="137">
        <v>29.425193329999999</v>
      </c>
      <c r="U51" s="137">
        <v>24.652535589999999</v>
      </c>
      <c r="V51" s="137">
        <v>20.867168100000001</v>
      </c>
      <c r="W51" s="137">
        <v>20.867168100402331</v>
      </c>
      <c r="X51" s="137">
        <v>-13.23256652373985</v>
      </c>
      <c r="Y51" s="137">
        <v>-16.219630866907885</v>
      </c>
      <c r="Z51" s="137">
        <v>1.9280577134850319E-9</v>
      </c>
      <c r="AA51" s="137">
        <v>39.802142790000005</v>
      </c>
      <c r="AB51" s="137">
        <v>39.802142790000005</v>
      </c>
      <c r="AC51" s="137">
        <v>39.802142790000005</v>
      </c>
      <c r="AD51" s="137">
        <v>39.782926420000003</v>
      </c>
      <c r="AE51" s="137">
        <v>39.782926420000003</v>
      </c>
      <c r="AF51" s="137">
        <v>0</v>
      </c>
      <c r="AG51" s="137">
        <v>0</v>
      </c>
      <c r="AH51" s="137">
        <v>0</v>
      </c>
    </row>
    <row r="52" spans="2:34" x14ac:dyDescent="0.55000000000000004">
      <c r="B52" s="159" t="s">
        <v>286</v>
      </c>
      <c r="C52" s="137">
        <v>135678.68757029201</v>
      </c>
      <c r="D52" s="137">
        <v>136840.50060087026</v>
      </c>
      <c r="E52" s="137">
        <v>127020.31552000996</v>
      </c>
      <c r="F52" s="137">
        <v>139409.12484195997</v>
      </c>
      <c r="G52" s="137">
        <v>135004.21638555999</v>
      </c>
      <c r="H52" s="137">
        <v>0.85629736798297496</v>
      </c>
      <c r="I52" s="137">
        <v>-7.176373250419001</v>
      </c>
      <c r="J52" s="137">
        <v>-3.1596988083768318</v>
      </c>
      <c r="K52" s="137">
        <v>105183.94710526202</v>
      </c>
      <c r="L52" s="137">
        <v>106032.12004644002</v>
      </c>
      <c r="M52" s="137">
        <v>97517.921701319981</v>
      </c>
      <c r="N52" s="137">
        <v>105161.12708281001</v>
      </c>
      <c r="O52" s="137">
        <v>101532.89073587999</v>
      </c>
      <c r="P52" s="137">
        <v>0.806371090380544</v>
      </c>
      <c r="Q52" s="137">
        <v>-8.0298293964045815</v>
      </c>
      <c r="R52" s="137">
        <v>-3.4501687530154923</v>
      </c>
      <c r="S52" s="137">
        <v>24142.607032689997</v>
      </c>
      <c r="T52" s="137">
        <v>25283.552087710232</v>
      </c>
      <c r="U52" s="137">
        <v>24531.72130316</v>
      </c>
      <c r="V52" s="137">
        <v>29392.764360590005</v>
      </c>
      <c r="W52" s="137">
        <v>28664.213160930005</v>
      </c>
      <c r="X52" s="137">
        <v>4.7258568781546755</v>
      </c>
      <c r="Y52" s="137">
        <v>-2.9735963599658901</v>
      </c>
      <c r="Z52" s="137">
        <v>-2.4786753322081023</v>
      </c>
      <c r="AA52" s="137">
        <v>6352.1334323399997</v>
      </c>
      <c r="AB52" s="137">
        <v>5524.8284667200005</v>
      </c>
      <c r="AC52" s="137">
        <v>4970.6725155299819</v>
      </c>
      <c r="AD52" s="137">
        <v>4855.2333985599807</v>
      </c>
      <c r="AE52" s="137">
        <v>4807.1124887499809</v>
      </c>
      <c r="AF52" s="137">
        <v>-13.02404891887223</v>
      </c>
      <c r="AG52" s="137">
        <v>-10.030283374915564</v>
      </c>
      <c r="AH52" s="137">
        <v>-0.99111424435892603</v>
      </c>
    </row>
    <row r="53" spans="2:34" x14ac:dyDescent="0.55000000000000004">
      <c r="B53" s="159" t="s">
        <v>287</v>
      </c>
      <c r="C53" s="137">
        <v>26424.036310569762</v>
      </c>
      <c r="D53" s="137">
        <v>37037.201739675111</v>
      </c>
      <c r="E53" s="137">
        <v>41125.081904877181</v>
      </c>
      <c r="F53" s="137">
        <v>33539.403331663802</v>
      </c>
      <c r="G53" s="137">
        <v>33594.895891101238</v>
      </c>
      <c r="H53" s="137">
        <v>40.164815489827433</v>
      </c>
      <c r="I53" s="137">
        <v>11.037227363813065</v>
      </c>
      <c r="J53" s="137">
        <v>0.16545482007739309</v>
      </c>
      <c r="K53" s="137">
        <v>12905.088655050014</v>
      </c>
      <c r="L53" s="137">
        <v>21700.273904990001</v>
      </c>
      <c r="M53" s="137">
        <v>27919.498932470004</v>
      </c>
      <c r="N53" s="137">
        <v>21919.525777619998</v>
      </c>
      <c r="O53" s="137">
        <v>22131.771017079995</v>
      </c>
      <c r="P53" s="137">
        <v>68.152846408368205</v>
      </c>
      <c r="Q53" s="137">
        <v>28.659661415839942</v>
      </c>
      <c r="R53" s="137">
        <v>0.96829302610506041</v>
      </c>
      <c r="S53" s="137">
        <v>12644.402422589746</v>
      </c>
      <c r="T53" s="137">
        <v>13999.033126275111</v>
      </c>
      <c r="U53" s="137">
        <v>11873.316351207175</v>
      </c>
      <c r="V53" s="137">
        <v>10205.058380043805</v>
      </c>
      <c r="W53" s="137">
        <v>10029.896653871207</v>
      </c>
      <c r="X53" s="137">
        <v>10.713283699870715</v>
      </c>
      <c r="Y53" s="137">
        <v>-15.18473994520471</v>
      </c>
      <c r="Z53" s="137">
        <v>-1.7164206185741326</v>
      </c>
      <c r="AA53" s="137">
        <v>874.54523293000295</v>
      </c>
      <c r="AB53" s="137">
        <v>1337.8947084100007</v>
      </c>
      <c r="AC53" s="137">
        <v>1332.2666212000017</v>
      </c>
      <c r="AD53" s="137">
        <v>1414.8191739999995</v>
      </c>
      <c r="AE53" s="137">
        <v>1433.2282201500379</v>
      </c>
      <c r="AF53" s="137">
        <v>52.981762181428913</v>
      </c>
      <c r="AG53" s="137">
        <v>-0.4206674243212738</v>
      </c>
      <c r="AH53" s="137">
        <v>1.3011589387774691</v>
      </c>
    </row>
    <row r="54" spans="2:34" x14ac:dyDescent="0.55000000000000004">
      <c r="B54" s="159" t="s">
        <v>288</v>
      </c>
      <c r="C54" s="137">
        <v>8130.3224120000068</v>
      </c>
      <c r="D54" s="137">
        <v>7417.7885523402174</v>
      </c>
      <c r="E54" s="137">
        <v>7239.0522379701715</v>
      </c>
      <c r="F54" s="137">
        <v>4950.8373906702882</v>
      </c>
      <c r="G54" s="137">
        <v>4688.7969747502757</v>
      </c>
      <c r="H54" s="137">
        <v>-8.763906565477896</v>
      </c>
      <c r="I54" s="137">
        <v>-2.4095633504362541</v>
      </c>
      <c r="J54" s="137">
        <v>-5.2928503855493307</v>
      </c>
      <c r="K54" s="137">
        <v>1299.3189595300007</v>
      </c>
      <c r="L54" s="137">
        <v>1102.6548419899982</v>
      </c>
      <c r="M54" s="137">
        <v>2186.4191614499991</v>
      </c>
      <c r="N54" s="137">
        <v>996.58256449999897</v>
      </c>
      <c r="O54" s="137">
        <v>973.48733815000082</v>
      </c>
      <c r="P54" s="137">
        <v>-15.135938415856051</v>
      </c>
      <c r="Q54" s="137">
        <v>98.286814530655406</v>
      </c>
      <c r="R54" s="137">
        <v>-2.31744234473793</v>
      </c>
      <c r="S54" s="137">
        <v>6830.7034524700057</v>
      </c>
      <c r="T54" s="137">
        <v>6314.4451903502195</v>
      </c>
      <c r="U54" s="137">
        <v>5052.4306775701716</v>
      </c>
      <c r="V54" s="137">
        <v>3954.0800661702892</v>
      </c>
      <c r="W54" s="137">
        <v>3715.1396666002747</v>
      </c>
      <c r="X54" s="137">
        <v>-7.5579076988491645</v>
      </c>
      <c r="Y54" s="137">
        <v>-19.986150401759247</v>
      </c>
      <c r="Z54" s="137">
        <v>-6.0428821766737588</v>
      </c>
      <c r="AA54" s="137">
        <v>0.3</v>
      </c>
      <c r="AB54" s="137">
        <v>0.68851999999999991</v>
      </c>
      <c r="AC54" s="137">
        <v>0.20239895000000002</v>
      </c>
      <c r="AD54" s="137">
        <v>0.17476000000000003</v>
      </c>
      <c r="AE54" s="137">
        <v>0.16997000000000004</v>
      </c>
      <c r="AF54" s="137">
        <v>129.50666666666663</v>
      </c>
      <c r="AG54" s="137">
        <v>-70.603766048916512</v>
      </c>
      <c r="AH54" s="137">
        <v>-2.740901808194085</v>
      </c>
    </row>
    <row r="55" spans="2:34" x14ac:dyDescent="0.55000000000000004">
      <c r="B55" s="160" t="s">
        <v>289</v>
      </c>
      <c r="C55" s="137">
        <v>1783.46224628</v>
      </c>
      <c r="D55" s="137">
        <v>1509.4774325100002</v>
      </c>
      <c r="E55" s="137">
        <v>455.22595573999996</v>
      </c>
      <c r="F55" s="137">
        <v>365.38725489999996</v>
      </c>
      <c r="G55" s="137">
        <v>386.62325490000001</v>
      </c>
      <c r="H55" s="137">
        <v>-15.362523896510044</v>
      </c>
      <c r="I55" s="137">
        <v>-69.842148949319636</v>
      </c>
      <c r="J55" s="137">
        <v>5.8119159098233952</v>
      </c>
      <c r="K55" s="137">
        <v>1783.46224628</v>
      </c>
      <c r="L55" s="137">
        <v>1509.4774325100002</v>
      </c>
      <c r="M55" s="137">
        <v>455.22595573999996</v>
      </c>
      <c r="N55" s="137">
        <v>365.38725489999996</v>
      </c>
      <c r="O55" s="137">
        <v>386.62325490000001</v>
      </c>
      <c r="P55" s="137">
        <v>-15.362523896510044</v>
      </c>
      <c r="Q55" s="137">
        <v>-69.842148949319636</v>
      </c>
      <c r="R55" s="137">
        <v>5.8119159098233952</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12901.817274180003</v>
      </c>
      <c r="G56" s="137">
        <v>12223.005186700006</v>
      </c>
      <c r="H56" s="137">
        <v>42.735652095224197</v>
      </c>
      <c r="I56" s="137">
        <v>61.057410667458001</v>
      </c>
      <c r="J56" s="137">
        <v>-5.2613680154847797</v>
      </c>
      <c r="K56" s="137">
        <v>6855.3914527000006</v>
      </c>
      <c r="L56" s="137">
        <v>9870.2617632797974</v>
      </c>
      <c r="M56" s="137">
        <v>15985.640179220005</v>
      </c>
      <c r="N56" s="137">
        <v>12837.333781350002</v>
      </c>
      <c r="O56" s="137">
        <v>12159.325463510004</v>
      </c>
      <c r="P56" s="137">
        <v>43.978091278688218</v>
      </c>
      <c r="Q56" s="137">
        <v>61.957611283331595</v>
      </c>
      <c r="R56" s="137">
        <v>-5.2815353202469879</v>
      </c>
      <c r="S56" s="137">
        <v>39.517378089999994</v>
      </c>
      <c r="T56" s="137">
        <v>51.150273229999996</v>
      </c>
      <c r="U56" s="137">
        <v>44.048552779999994</v>
      </c>
      <c r="V56" s="137">
        <v>27.181830940000005</v>
      </c>
      <c r="W56" s="137">
        <v>26.4893112</v>
      </c>
      <c r="X56" s="137">
        <v>29.437416403250054</v>
      </c>
      <c r="Y56" s="137">
        <v>-13.884032286722553</v>
      </c>
      <c r="Z56" s="137">
        <v>-2.5477302891355746</v>
      </c>
      <c r="AA56" s="137">
        <v>94.866629460000098</v>
      </c>
      <c r="AB56" s="137">
        <v>55.489546669999996</v>
      </c>
      <c r="AC56" s="137">
        <v>38.850622710000003</v>
      </c>
      <c r="AD56" s="137">
        <v>37.301661890001</v>
      </c>
      <c r="AE56" s="137">
        <v>37.190411990000655</v>
      </c>
      <c r="AF56" s="137">
        <v>-41.50783369678291</v>
      </c>
      <c r="AG56" s="137">
        <v>-29.985690924729973</v>
      </c>
      <c r="AH56" s="137">
        <v>-0.29824381639727005</v>
      </c>
    </row>
    <row r="57" spans="2:34" x14ac:dyDescent="0.55000000000000004">
      <c r="B57" s="158" t="s">
        <v>291</v>
      </c>
      <c r="C57" s="137">
        <v>2152.2477950685493</v>
      </c>
      <c r="D57" s="137">
        <v>3521.1950413227</v>
      </c>
      <c r="E57" s="137">
        <v>4527.7597351025424</v>
      </c>
      <c r="F57" s="137">
        <v>5577.3000605146535</v>
      </c>
      <c r="G57" s="137">
        <v>5356.9968692136536</v>
      </c>
      <c r="H57" s="137">
        <v>63.605466312513968</v>
      </c>
      <c r="I57" s="137">
        <v>28.585882973461672</v>
      </c>
      <c r="J57" s="137">
        <v>-3.9499971116969346</v>
      </c>
      <c r="K57" s="137">
        <v>2152.2477950685493</v>
      </c>
      <c r="L57" s="137">
        <v>3521.1950413227</v>
      </c>
      <c r="M57" s="137">
        <v>4524.1313442625424</v>
      </c>
      <c r="N57" s="137">
        <v>5569.9155425546533</v>
      </c>
      <c r="O57" s="137">
        <v>5345.5242167236538</v>
      </c>
      <c r="P57" s="137">
        <v>63.605466312513968</v>
      </c>
      <c r="Q57" s="137">
        <v>28.482838671813525</v>
      </c>
      <c r="R57" s="137">
        <v>-4.0286306698302576</v>
      </c>
      <c r="S57" s="137">
        <v>0</v>
      </c>
      <c r="T57" s="137">
        <v>0</v>
      </c>
      <c r="U57" s="137">
        <v>3.6283908400000002</v>
      </c>
      <c r="V57" s="137">
        <v>7.3845179599999975</v>
      </c>
      <c r="W57" s="137">
        <v>11.47265249</v>
      </c>
      <c r="X57" s="137">
        <v>0</v>
      </c>
      <c r="Y57" s="137">
        <v>0</v>
      </c>
      <c r="Z57" s="137">
        <v>55.36088546529858</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173809.84720930175</v>
      </c>
      <c r="G58" s="137">
        <v>173635.23520222478</v>
      </c>
      <c r="H58" s="137">
        <v>46.602609648628125</v>
      </c>
      <c r="I58" s="137">
        <v>-21.815689498079255</v>
      </c>
      <c r="J58" s="137">
        <v>-0.10046151577747242</v>
      </c>
      <c r="K58" s="137">
        <v>129231.32532324914</v>
      </c>
      <c r="L58" s="137">
        <v>190400.59714137373</v>
      </c>
      <c r="M58" s="137">
        <v>148193.68627732788</v>
      </c>
      <c r="N58" s="137">
        <v>165231.84430999702</v>
      </c>
      <c r="O58" s="137">
        <v>164477.5281357748</v>
      </c>
      <c r="P58" s="137">
        <v>47.333161418193733</v>
      </c>
      <c r="Q58" s="137">
        <v>-22.167425679188877</v>
      </c>
      <c r="R58" s="137">
        <v>-0.45651985388907024</v>
      </c>
      <c r="S58" s="137">
        <v>1086.2207330100791</v>
      </c>
      <c r="T58" s="137">
        <v>1653.9445726099339</v>
      </c>
      <c r="U58" s="137">
        <v>1785.0950709399997</v>
      </c>
      <c r="V58" s="137">
        <v>2755.1105373747364</v>
      </c>
      <c r="W58" s="137">
        <v>3311.8225848999987</v>
      </c>
      <c r="X58" s="137">
        <v>52.265973420209676</v>
      </c>
      <c r="Y58" s="137">
        <v>7.9295582513451226</v>
      </c>
      <c r="Z58" s="137">
        <v>20.20652311307034</v>
      </c>
      <c r="AA58" s="137">
        <v>3121.68240904</v>
      </c>
      <c r="AB58" s="137">
        <v>3570.8495111399993</v>
      </c>
      <c r="AC58" s="137">
        <v>2969.5819477799973</v>
      </c>
      <c r="AD58" s="137">
        <v>5822.8923619299967</v>
      </c>
      <c r="AE58" s="137">
        <v>5845.8844815499997</v>
      </c>
      <c r="AF58" s="137">
        <v>14.388622647815415</v>
      </c>
      <c r="AG58" s="137">
        <v>-16.838221870852419</v>
      </c>
      <c r="AH58" s="137">
        <v>0.39485736968667418</v>
      </c>
    </row>
    <row r="59" spans="2:34" x14ac:dyDescent="0.55000000000000004">
      <c r="B59" s="150" t="s">
        <v>94</v>
      </c>
      <c r="C59" s="144">
        <v>4172746.887854015</v>
      </c>
      <c r="D59" s="144">
        <v>4709039.2624047371</v>
      </c>
      <c r="E59" s="144">
        <v>4879850.6416011732</v>
      </c>
      <c r="F59" s="144">
        <v>5083855.0098785413</v>
      </c>
      <c r="G59" s="144">
        <v>5088096.2995943911</v>
      </c>
      <c r="H59" s="144">
        <v>12.852262285827972</v>
      </c>
      <c r="I59" s="144">
        <v>3.6273084524933203</v>
      </c>
      <c r="J59" s="144">
        <v>8.342664587421833E-2</v>
      </c>
      <c r="K59" s="144">
        <v>3716940.6650289996</v>
      </c>
      <c r="L59" s="144">
        <v>4175443.2777171684</v>
      </c>
      <c r="M59" s="144">
        <v>4315376.9670633944</v>
      </c>
      <c r="N59" s="144">
        <v>4495841.0301670702</v>
      </c>
      <c r="O59" s="144">
        <v>4501225.4654283468</v>
      </c>
      <c r="P59" s="144">
        <v>12.335483775730157</v>
      </c>
      <c r="Q59" s="144">
        <v>3.3513493068628533</v>
      </c>
      <c r="R59" s="144">
        <v>0.11976480540898393</v>
      </c>
      <c r="S59" s="144">
        <v>383429.80260228942</v>
      </c>
      <c r="T59" s="144">
        <v>441782.89778605849</v>
      </c>
      <c r="U59" s="144">
        <v>471382.21286427841</v>
      </c>
      <c r="V59" s="144">
        <v>493770.73411298124</v>
      </c>
      <c r="W59" s="144">
        <v>492123.15107690491</v>
      </c>
      <c r="X59" s="144">
        <v>15.218716643237956</v>
      </c>
      <c r="Y59" s="144">
        <v>6.6999685199570429</v>
      </c>
      <c r="Z59" s="144">
        <v>-0.33367369150302251</v>
      </c>
      <c r="AA59" s="144">
        <v>72376.420222725996</v>
      </c>
      <c r="AB59" s="144">
        <v>91813.086901510018</v>
      </c>
      <c r="AC59" s="144">
        <v>93091.461673500002</v>
      </c>
      <c r="AD59" s="144">
        <v>94243.245598490001</v>
      </c>
      <c r="AE59" s="144">
        <v>94747.683089139988</v>
      </c>
      <c r="AF59" s="144">
        <v>26.854971023671826</v>
      </c>
      <c r="AG59" s="144">
        <v>1.392366616930466</v>
      </c>
      <c r="AH59" s="144">
        <v>0.53525055026126811</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12FB03A0-7960-4CAF-B957-CA357902C892}">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76CC-D5A4-4AA8-90A4-8249BBF5C6FB}">
  <sheetPr codeName="Sheet81"/>
  <dimension ref="B2:BE97"/>
  <sheetViews>
    <sheetView workbookViewId="0">
      <pane xSplit="3" ySplit="4" topLeftCell="AQ82"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956</v>
      </c>
      <c r="E3" s="164" t="s">
        <v>957</v>
      </c>
      <c r="F3" s="164" t="s">
        <v>958</v>
      </c>
      <c r="G3" s="164" t="s">
        <v>959</v>
      </c>
      <c r="H3" s="164" t="s">
        <v>960</v>
      </c>
      <c r="I3" s="164" t="s">
        <v>961</v>
      </c>
      <c r="J3" s="164" t="s">
        <v>962</v>
      </c>
      <c r="K3" s="164" t="s">
        <v>963</v>
      </c>
      <c r="L3" s="164" t="s">
        <v>964</v>
      </c>
      <c r="M3" s="164" t="s">
        <v>965</v>
      </c>
      <c r="N3" s="164" t="s">
        <v>966</v>
      </c>
      <c r="O3" s="164" t="s">
        <v>967</v>
      </c>
      <c r="P3" s="164" t="s">
        <v>968</v>
      </c>
      <c r="Q3" s="164" t="s">
        <v>969</v>
      </c>
      <c r="R3" s="164" t="s">
        <v>970</v>
      </c>
      <c r="S3" s="164" t="s">
        <v>971</v>
      </c>
      <c r="T3" s="164" t="s">
        <v>972</v>
      </c>
      <c r="U3" s="164" t="s">
        <v>973</v>
      </c>
      <c r="V3" s="164" t="s">
        <v>974</v>
      </c>
      <c r="W3" s="164" t="s">
        <v>975</v>
      </c>
      <c r="X3" s="164" t="s">
        <v>976</v>
      </c>
      <c r="Y3" s="164" t="s">
        <v>977</v>
      </c>
      <c r="Z3" s="164" t="s">
        <v>978</v>
      </c>
      <c r="AA3" s="164" t="s">
        <v>979</v>
      </c>
      <c r="AB3" s="164" t="s">
        <v>980</v>
      </c>
      <c r="AC3" s="164" t="s">
        <v>981</v>
      </c>
      <c r="AD3" s="164" t="s">
        <v>982</v>
      </c>
      <c r="AE3" s="164" t="s">
        <v>983</v>
      </c>
      <c r="AF3" s="164" t="s">
        <v>984</v>
      </c>
      <c r="AG3" s="164" t="s">
        <v>985</v>
      </c>
      <c r="AH3" s="164" t="s">
        <v>986</v>
      </c>
      <c r="AI3" s="164" t="s">
        <v>987</v>
      </c>
      <c r="AJ3" s="164" t="s">
        <v>988</v>
      </c>
      <c r="AK3" s="164" t="s">
        <v>989</v>
      </c>
      <c r="AL3" s="164" t="s">
        <v>990</v>
      </c>
      <c r="AM3" s="164" t="s">
        <v>991</v>
      </c>
      <c r="AN3" s="164" t="s">
        <v>992</v>
      </c>
      <c r="AO3" s="164" t="s">
        <v>993</v>
      </c>
      <c r="AP3" s="164" t="s">
        <v>994</v>
      </c>
      <c r="AQ3" s="164" t="s">
        <v>995</v>
      </c>
      <c r="AR3" s="164" t="s">
        <v>996</v>
      </c>
      <c r="AS3" s="164" t="s">
        <v>997</v>
      </c>
      <c r="AT3" s="164" t="s">
        <v>998</v>
      </c>
      <c r="AU3" s="164" t="s">
        <v>999</v>
      </c>
      <c r="AV3" s="164" t="s">
        <v>1000</v>
      </c>
      <c r="AW3" s="164" t="s">
        <v>1001</v>
      </c>
      <c r="AX3" s="164" t="s">
        <v>1002</v>
      </c>
      <c r="AY3" s="164" t="s">
        <v>1003</v>
      </c>
      <c r="AZ3" s="164" t="s">
        <v>1004</v>
      </c>
      <c r="BA3" s="164" t="s">
        <v>1005</v>
      </c>
      <c r="BB3" s="164" t="s">
        <v>1006</v>
      </c>
      <c r="BC3" s="164" t="s">
        <v>1007</v>
      </c>
      <c r="BD3" s="164" t="s">
        <v>1008</v>
      </c>
      <c r="BE3" s="164" t="s">
        <v>1009</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37592.66241554021</v>
      </c>
      <c r="E5" s="171">
        <v>51266.05470053773</v>
      </c>
      <c r="F5" s="171">
        <v>52111.696106155025</v>
      </c>
      <c r="G5" s="171">
        <v>55789.369173930609</v>
      </c>
      <c r="H5" s="171">
        <v>17645.559958344238</v>
      </c>
      <c r="I5" s="171">
        <v>32661.396346720001</v>
      </c>
      <c r="J5" s="171">
        <v>17423.27851086</v>
      </c>
      <c r="K5" s="171">
        <v>24091.67224453</v>
      </c>
      <c r="L5" s="171">
        <v>28767.715069130001</v>
      </c>
      <c r="M5" s="171">
        <v>16061.612694949999</v>
      </c>
      <c r="N5" s="171">
        <v>35015.035531624482</v>
      </c>
      <c r="O5" s="171">
        <v>37576.123491510734</v>
      </c>
      <c r="P5" s="171">
        <v>24561.574144934464</v>
      </c>
      <c r="Q5" s="171">
        <v>33671.301165626573</v>
      </c>
      <c r="R5" s="171">
        <v>54825.603218190983</v>
      </c>
      <c r="S5" s="171">
        <v>19983.790996274227</v>
      </c>
      <c r="T5" s="171">
        <v>27199.081207538075</v>
      </c>
      <c r="U5" s="171">
        <v>26553.277981571406</v>
      </c>
      <c r="V5" s="171">
        <v>32387.142757588645</v>
      </c>
      <c r="W5" s="171">
        <v>18669.206187731976</v>
      </c>
      <c r="X5" s="171">
        <v>6178.1345006099991</v>
      </c>
      <c r="Y5" s="171">
        <v>58.838000000000001</v>
      </c>
      <c r="Z5" s="171">
        <v>485.82400000000001</v>
      </c>
      <c r="AA5" s="171">
        <v>4473.7768186882004</v>
      </c>
      <c r="AB5" s="171">
        <v>1767.9682515982743</v>
      </c>
      <c r="AC5" s="171">
        <v>1444.3687580599997</v>
      </c>
      <c r="AD5" s="171">
        <v>9243.3552211925999</v>
      </c>
      <c r="AE5" s="171">
        <v>7744.2836299999999</v>
      </c>
      <c r="AF5" s="171">
        <v>5027.8101212971324</v>
      </c>
      <c r="AG5" s="171">
        <v>759.82292694</v>
      </c>
      <c r="AH5" s="171">
        <v>5782.0693818799991</v>
      </c>
      <c r="AI5" s="171">
        <v>6152.4360423799999</v>
      </c>
      <c r="AJ5" s="171">
        <v>6044.2739237596797</v>
      </c>
      <c r="AK5" s="171">
        <v>619.26734814815006</v>
      </c>
      <c r="AL5" s="171">
        <v>367.37257086</v>
      </c>
      <c r="AM5" s="171">
        <v>630.36021848509995</v>
      </c>
      <c r="AN5" s="171">
        <v>589.73500000000001</v>
      </c>
      <c r="AO5" s="171">
        <v>994.70749999999998</v>
      </c>
      <c r="AP5" s="171">
        <v>318.09248714999995</v>
      </c>
      <c r="AQ5" s="171">
        <v>1264.9895945802684</v>
      </c>
      <c r="AR5" s="171">
        <v>1651.4093725314619</v>
      </c>
      <c r="AS5" s="171">
        <v>1306.3853945425801</v>
      </c>
      <c r="AT5" s="171">
        <v>1137.3219999999999</v>
      </c>
      <c r="AU5" s="171">
        <v>626.50864651070003</v>
      </c>
      <c r="AV5" s="171">
        <v>639.91223805000004</v>
      </c>
      <c r="AW5" s="171">
        <v>1445.4674000000005</v>
      </c>
      <c r="AX5" s="171">
        <v>1230.5144729233039</v>
      </c>
      <c r="AY5" s="171">
        <v>678.40646060999995</v>
      </c>
      <c r="AZ5" s="171">
        <v>545.60262907999993</v>
      </c>
      <c r="BA5" s="171">
        <v>101.52039400000008</v>
      </c>
      <c r="BB5" s="171">
        <v>1367.0946394669998</v>
      </c>
      <c r="BC5" s="171">
        <v>1761.04077966</v>
      </c>
      <c r="BD5" s="171">
        <v>2107.2597387275255</v>
      </c>
      <c r="BE5" s="171">
        <v>1156.7877533141518</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10500.152281999999</v>
      </c>
      <c r="K6" s="171">
        <v>11767.90388</v>
      </c>
      <c r="L6" s="171">
        <v>14917.566922</v>
      </c>
      <c r="M6" s="171">
        <v>11621.357273</v>
      </c>
      <c r="N6" s="171">
        <v>26225.861340160001</v>
      </c>
      <c r="O6" s="171">
        <v>23187.154509520002</v>
      </c>
      <c r="P6" s="171">
        <v>14089.98018972</v>
      </c>
      <c r="Q6" s="171">
        <v>18884.386077940002</v>
      </c>
      <c r="R6" s="171">
        <v>36128.770251859998</v>
      </c>
      <c r="S6" s="171">
        <v>14200.9740057</v>
      </c>
      <c r="T6" s="171">
        <v>19402.575716159998</v>
      </c>
      <c r="U6" s="171">
        <v>18366.705959239996</v>
      </c>
      <c r="V6" s="171">
        <v>23542.48983198807</v>
      </c>
      <c r="W6" s="171">
        <v>13581.525414340002</v>
      </c>
      <c r="X6" s="171">
        <v>4171.3186000000005</v>
      </c>
      <c r="Y6" s="171">
        <v>262.46800000000002</v>
      </c>
      <c r="Z6" s="171">
        <v>502.83</v>
      </c>
      <c r="AA6" s="171">
        <v>3430.97130255</v>
      </c>
      <c r="AB6" s="171">
        <v>1249.6944709300001</v>
      </c>
      <c r="AC6" s="171">
        <v>1111.4265733599998</v>
      </c>
      <c r="AD6" s="171">
        <v>7046.9380490800004</v>
      </c>
      <c r="AE6" s="171">
        <v>5684.9326600000004</v>
      </c>
      <c r="AF6" s="171">
        <v>3281.1646685999999</v>
      </c>
      <c r="AG6" s="171">
        <v>525</v>
      </c>
      <c r="AH6" s="171">
        <v>4395.7858858999989</v>
      </c>
      <c r="AI6" s="171">
        <v>4733.6909505399999</v>
      </c>
      <c r="AJ6" s="171">
        <v>3518.1341377700001</v>
      </c>
      <c r="AK6" s="171">
        <v>557.45606728999996</v>
      </c>
      <c r="AL6" s="171">
        <v>350</v>
      </c>
      <c r="AM6" s="171">
        <v>834.33843167999999</v>
      </c>
      <c r="AN6" s="171">
        <v>519</v>
      </c>
      <c r="AO6" s="171">
        <v>729.49675000000002</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20.021000000000001</v>
      </c>
      <c r="Z7" s="171">
        <v>0</v>
      </c>
      <c r="AA7" s="171">
        <v>0</v>
      </c>
      <c r="AB7" s="171">
        <v>0</v>
      </c>
      <c r="AC7" s="171">
        <v>0</v>
      </c>
      <c r="AD7" s="171">
        <v>0</v>
      </c>
      <c r="AE7" s="171">
        <v>0</v>
      </c>
      <c r="AF7" s="171">
        <v>0</v>
      </c>
      <c r="AG7" s="171">
        <v>0</v>
      </c>
      <c r="AH7" s="171">
        <v>0</v>
      </c>
      <c r="AI7" s="171">
        <v>0</v>
      </c>
      <c r="AJ7" s="171">
        <v>0</v>
      </c>
      <c r="AK7" s="171">
        <v>0</v>
      </c>
      <c r="AL7" s="171" t="s">
        <v>1010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t="s">
        <v>1010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8144.4562070593247</v>
      </c>
      <c r="E9" s="171">
        <v>11854.12976469</v>
      </c>
      <c r="F9" s="171">
        <v>13905.322355</v>
      </c>
      <c r="G9" s="171">
        <v>11553.337386592899</v>
      </c>
      <c r="H9" s="171">
        <v>5928.2586255000006</v>
      </c>
      <c r="I9" s="171">
        <v>6941.7902560000002</v>
      </c>
      <c r="J9" s="171">
        <v>3780.54083188</v>
      </c>
      <c r="K9" s="171">
        <v>6406.3261096714341</v>
      </c>
      <c r="L9" s="171">
        <v>5479.3876938999992</v>
      </c>
      <c r="M9" s="171">
        <v>2690.5023420000002</v>
      </c>
      <c r="N9" s="171">
        <v>5982.3909653771179</v>
      </c>
      <c r="O9" s="171">
        <v>6101.5003896198496</v>
      </c>
      <c r="P9" s="171">
        <v>4409.1957517443489</v>
      </c>
      <c r="Q9" s="171">
        <v>9581.8521564847288</v>
      </c>
      <c r="R9" s="171">
        <v>11328.222384370001</v>
      </c>
      <c r="S9" s="171">
        <v>3402.6814780700001</v>
      </c>
      <c r="T9" s="171">
        <v>4774.0642867500001</v>
      </c>
      <c r="U9" s="171">
        <v>4961.2309545761127</v>
      </c>
      <c r="V9" s="171">
        <v>4123.3692328044799</v>
      </c>
      <c r="W9" s="171">
        <v>3382.2589997</v>
      </c>
      <c r="X9" s="171">
        <v>1394.3533999600002</v>
      </c>
      <c r="Y9" s="171">
        <v>108.17400000000001</v>
      </c>
      <c r="Z9" s="171">
        <v>23.302</v>
      </c>
      <c r="AA9" s="171">
        <v>664.73148146000005</v>
      </c>
      <c r="AB9" s="171">
        <v>264.81302976000001</v>
      </c>
      <c r="AC9" s="171">
        <v>268.64752629379097</v>
      </c>
      <c r="AD9" s="171">
        <v>1477.1313050899998</v>
      </c>
      <c r="AE9" s="171">
        <v>1221.2050099999999</v>
      </c>
      <c r="AF9" s="171">
        <v>791.98124240516256</v>
      </c>
      <c r="AG9" s="171">
        <v>70.844252019999999</v>
      </c>
      <c r="AH9" s="171">
        <v>802.92169311999999</v>
      </c>
      <c r="AI9" s="171">
        <v>991.12196658000005</v>
      </c>
      <c r="AJ9" s="171">
        <v>1034.0583338500001</v>
      </c>
      <c r="AK9" s="171">
        <v>50.538035541968831</v>
      </c>
      <c r="AL9" s="171">
        <v>8.9454899999999995</v>
      </c>
      <c r="AM9" s="171">
        <v>64.645026669999993</v>
      </c>
      <c r="AN9" s="171">
        <v>53.311</v>
      </c>
      <c r="AO9" s="171">
        <v>242.70083</v>
      </c>
      <c r="AP9" s="171">
        <v>242.95723400999998</v>
      </c>
      <c r="AQ9" s="171">
        <v>418.60998954000002</v>
      </c>
      <c r="AR9" s="171">
        <v>240.70344903994638</v>
      </c>
      <c r="AS9" s="171">
        <v>264.56873884395998</v>
      </c>
      <c r="AT9" s="171">
        <v>240.30699999999999</v>
      </c>
      <c r="AU9" s="171">
        <v>36.83383765</v>
      </c>
      <c r="AV9" s="171">
        <v>184.34872772</v>
      </c>
      <c r="AW9" s="171">
        <v>249.02504999999999</v>
      </c>
      <c r="AX9" s="171">
        <v>175.29201599999999</v>
      </c>
      <c r="AY9" s="171">
        <v>17.934488990000002</v>
      </c>
      <c r="AZ9" s="171">
        <v>97.164621949999997</v>
      </c>
      <c r="BA9" s="171">
        <v>343.197159</v>
      </c>
      <c r="BB9" s="171">
        <v>200.86066</v>
      </c>
      <c r="BC9" s="171">
        <v>356.19936200000001</v>
      </c>
      <c r="BD9" s="171">
        <v>337.44320856158544</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0</v>
      </c>
      <c r="AF10" s="171">
        <v>0</v>
      </c>
      <c r="AG10" s="171">
        <v>23.921253760000003</v>
      </c>
      <c r="AH10" s="171">
        <v>0</v>
      </c>
      <c r="AI10" s="171">
        <v>0</v>
      </c>
      <c r="AJ10" s="171">
        <v>0</v>
      </c>
      <c r="AK10" s="171">
        <v>0</v>
      </c>
      <c r="AL10" s="171" t="s">
        <v>1010</v>
      </c>
      <c r="AM10" s="171">
        <v>0</v>
      </c>
      <c r="AN10" s="171">
        <v>2E-3</v>
      </c>
      <c r="AO10" s="171">
        <v>51.05959</v>
      </c>
      <c r="AP10" s="171">
        <v>2.4773350000000001</v>
      </c>
      <c r="AQ10" s="171">
        <v>22.399272109999998</v>
      </c>
      <c r="AR10" s="171">
        <v>2.4755476600000001</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1.14076548</v>
      </c>
    </row>
    <row r="11" spans="2:57" x14ac:dyDescent="0.55000000000000004">
      <c r="B11" s="172"/>
      <c r="C11" s="138" t="s">
        <v>302</v>
      </c>
      <c r="D11" s="171">
        <v>-1042.0760741592881</v>
      </c>
      <c r="E11" s="171">
        <v>-2726.6910941006254</v>
      </c>
      <c r="F11" s="171">
        <v>118.33241502950287</v>
      </c>
      <c r="G11" s="171">
        <v>-3471.7201138732985</v>
      </c>
      <c r="H11" s="171">
        <v>5.703376332999885</v>
      </c>
      <c r="I11" s="171">
        <v>-3242.6250382799999</v>
      </c>
      <c r="J11" s="171">
        <v>2.8218597399999994</v>
      </c>
      <c r="K11" s="171">
        <v>17.330629681337832</v>
      </c>
      <c r="L11" s="171">
        <v>-434.89897631999997</v>
      </c>
      <c r="M11" s="171">
        <v>12.476549949999999</v>
      </c>
      <c r="N11" s="171">
        <v>-4639.0463081215094</v>
      </c>
      <c r="O11" s="171">
        <v>-1871.0734637087032</v>
      </c>
      <c r="P11" s="171">
        <v>70.422272394670969</v>
      </c>
      <c r="Q11" s="171">
        <v>-603.08111410610854</v>
      </c>
      <c r="R11" s="171">
        <v>-1299.9951818000002</v>
      </c>
      <c r="S11" s="171">
        <v>-57.223400169999955</v>
      </c>
      <c r="T11" s="171">
        <v>-666.95115335000003</v>
      </c>
      <c r="U11" s="171">
        <v>-702.61398126858262</v>
      </c>
      <c r="V11" s="171">
        <v>-1308.7422489445839</v>
      </c>
      <c r="W11" s="171">
        <v>383.40178604000005</v>
      </c>
      <c r="X11" s="171">
        <v>0.22695361</v>
      </c>
      <c r="Y11" s="171">
        <v>-387.61099999999999</v>
      </c>
      <c r="Z11" s="171">
        <v>-75.120999999999995</v>
      </c>
      <c r="AA11" s="171">
        <v>30.318078078199999</v>
      </c>
      <c r="AB11" s="171">
        <v>-12.05809112</v>
      </c>
      <c r="AC11" s="171">
        <v>0.18363250641951162</v>
      </c>
      <c r="AD11" s="171">
        <v>-54.679698237400004</v>
      </c>
      <c r="AE11" s="171">
        <v>-1.1099300000000001</v>
      </c>
      <c r="AF11" s="171">
        <v>134.65035898414703</v>
      </c>
      <c r="AG11" s="171">
        <v>35.200163209999992</v>
      </c>
      <c r="AH11" s="171">
        <v>2.9479176100000002</v>
      </c>
      <c r="AI11" s="171">
        <v>3.7977433700000001</v>
      </c>
      <c r="AJ11" s="171">
        <v>13.321056789999998</v>
      </c>
      <c r="AK11" s="171">
        <v>-56.901951979477197</v>
      </c>
      <c r="AL11" s="171">
        <v>0.19206999999999999</v>
      </c>
      <c r="AM11" s="171">
        <v>-415.37234337489997</v>
      </c>
      <c r="AN11" s="171">
        <v>17.422000000000001</v>
      </c>
      <c r="AO11" s="171">
        <v>-212.97985</v>
      </c>
      <c r="AP11" s="171">
        <v>-1986.3580162000001</v>
      </c>
      <c r="AQ11" s="171">
        <v>-624.77362110999979</v>
      </c>
      <c r="AR11" s="171">
        <v>-282.63008560876705</v>
      </c>
      <c r="AS11" s="171">
        <v>-35.831559400678074</v>
      </c>
      <c r="AT11" s="171">
        <v>-323.97699999999998</v>
      </c>
      <c r="AU11" s="171">
        <v>-345.88479999999998</v>
      </c>
      <c r="AV11" s="171">
        <v>-349.16816151999996</v>
      </c>
      <c r="AW11" s="171">
        <v>-251.14144999999999</v>
      </c>
      <c r="AX11" s="171">
        <v>-81.188520000000011</v>
      </c>
      <c r="AY11" s="171">
        <v>-1.3174552700000024</v>
      </c>
      <c r="AZ11" s="171">
        <v>-422.73461104</v>
      </c>
      <c r="BA11" s="171">
        <v>-1179.357825</v>
      </c>
      <c r="BB11" s="171">
        <v>-44.728105112609207</v>
      </c>
      <c r="BC11" s="171">
        <v>2.7179233100000002</v>
      </c>
      <c r="BD11" s="171">
        <v>10.718967800580675</v>
      </c>
      <c r="BE11" s="171">
        <v>-152.848072265848</v>
      </c>
    </row>
    <row r="12" spans="2:57" x14ac:dyDescent="0.55000000000000004">
      <c r="B12" s="172"/>
      <c r="C12" s="138" t="s">
        <v>303</v>
      </c>
      <c r="D12" s="171">
        <v>15796.25935465017</v>
      </c>
      <c r="E12" s="171">
        <v>26501.237635965103</v>
      </c>
      <c r="F12" s="171">
        <v>11031.044607605523</v>
      </c>
      <c r="G12" s="171">
        <v>13579.157008413618</v>
      </c>
      <c r="H12" s="171">
        <v>2282.1440618512379</v>
      </c>
      <c r="I12" s="171">
        <v>7305.6154795111015</v>
      </c>
      <c r="J12" s="171">
        <v>3139.76353724</v>
      </c>
      <c r="K12" s="171">
        <v>5661.6457176572012</v>
      </c>
      <c r="L12" s="171">
        <v>8805.6594295499999</v>
      </c>
      <c r="M12" s="171">
        <v>1706.394765</v>
      </c>
      <c r="N12" s="171">
        <v>7445.829534208875</v>
      </c>
      <c r="O12" s="171">
        <v>10158.542056066723</v>
      </c>
      <c r="P12" s="171">
        <v>5991.9759297577402</v>
      </c>
      <c r="Q12" s="171">
        <v>5808.1454826670288</v>
      </c>
      <c r="R12" s="171">
        <v>8668.6057637609847</v>
      </c>
      <c r="S12" s="171">
        <v>2437.3589126742286</v>
      </c>
      <c r="T12" s="171">
        <v>3689.3923315434135</v>
      </c>
      <c r="U12" s="171">
        <v>3927.9550494727191</v>
      </c>
      <c r="V12" s="171">
        <v>6030.0259417406769</v>
      </c>
      <c r="W12" s="171">
        <v>1322.0200173579028</v>
      </c>
      <c r="X12" s="171">
        <v>612.23554694559368</v>
      </c>
      <c r="Y12" s="171">
        <v>45.685000000000002</v>
      </c>
      <c r="Z12" s="171">
        <v>34.353999999999999</v>
      </c>
      <c r="AA12" s="171">
        <v>347.75595696729869</v>
      </c>
      <c r="AB12" s="171">
        <v>255.97323648859933</v>
      </c>
      <c r="AC12" s="171">
        <v>64.111025999794066</v>
      </c>
      <c r="AD12" s="171">
        <v>773.96556525999995</v>
      </c>
      <c r="AE12" s="171">
        <v>839.25588924653766</v>
      </c>
      <c r="AF12" s="171">
        <v>820.01385342338483</v>
      </c>
      <c r="AG12" s="171">
        <v>104.85725795000373</v>
      </c>
      <c r="AH12" s="171">
        <v>580.41388539814727</v>
      </c>
      <c r="AI12" s="171">
        <v>423.82537447668716</v>
      </c>
      <c r="AJ12" s="171">
        <v>1478.7603978726247</v>
      </c>
      <c r="AK12" s="171">
        <v>68.175197295658435</v>
      </c>
      <c r="AL12" s="171">
        <v>8.2350080100001843</v>
      </c>
      <c r="AM12" s="171">
        <v>146.74910368721297</v>
      </c>
      <c r="AN12" s="171">
        <v>3.0600009486079215E-6</v>
      </c>
      <c r="AO12" s="171">
        <v>136.06608</v>
      </c>
      <c r="AP12" s="171">
        <v>1825.6831043599998</v>
      </c>
      <c r="AQ12" s="171">
        <v>580.7601540155955</v>
      </c>
      <c r="AR12" s="171">
        <v>744.74526206027531</v>
      </c>
      <c r="AS12" s="171">
        <v>95.965015099298</v>
      </c>
      <c r="AT12" s="171">
        <v>351.22699999999998</v>
      </c>
      <c r="AU12" s="171">
        <v>87.453609740000758</v>
      </c>
      <c r="AV12" s="171">
        <v>114.25887192800198</v>
      </c>
      <c r="AW12" s="171">
        <v>365.02719000000008</v>
      </c>
      <c r="AX12" s="171">
        <v>187.09296729386813</v>
      </c>
      <c r="AY12" s="171">
        <v>41.048708459999929</v>
      </c>
      <c r="AZ12" s="171">
        <v>32.557929385968777</v>
      </c>
      <c r="BA12" s="171">
        <v>-1.4999997802078723E-6</v>
      </c>
      <c r="BB12" s="171">
        <v>198.7860871467123</v>
      </c>
      <c r="BC12" s="171">
        <v>218.65253045133844</v>
      </c>
      <c r="BD12" s="171">
        <v>407.54470846172444</v>
      </c>
      <c r="BE12" s="171">
        <v>32.52063861422743</v>
      </c>
    </row>
    <row r="13" spans="2:57" x14ac:dyDescent="0.55000000000000004">
      <c r="B13" s="173">
        <v>2</v>
      </c>
      <c r="C13" s="174" t="s">
        <v>124</v>
      </c>
      <c r="D13" s="171">
        <v>3514.6944095774147</v>
      </c>
      <c r="E13" s="171">
        <v>2560</v>
      </c>
      <c r="F13" s="171">
        <v>9207.1080000000002</v>
      </c>
      <c r="G13" s="171">
        <v>16730.459312499999</v>
      </c>
      <c r="H13" s="171">
        <v>2400</v>
      </c>
      <c r="I13" s="171">
        <v>10035.08376641</v>
      </c>
      <c r="J13" s="171">
        <v>13081.204701390001</v>
      </c>
      <c r="K13" s="171">
        <v>10944.862999999999</v>
      </c>
      <c r="L13" s="171">
        <v>15252.258</v>
      </c>
      <c r="M13" s="171">
        <v>11258.495999999999</v>
      </c>
      <c r="N13" s="171">
        <v>17985.5</v>
      </c>
      <c r="O13" s="171">
        <v>12424.500255999999</v>
      </c>
      <c r="P13" s="171">
        <v>27861.722510384396</v>
      </c>
      <c r="Q13" s="171">
        <v>22909.768831421155</v>
      </c>
      <c r="R13" s="171">
        <v>24001.067049629997</v>
      </c>
      <c r="S13" s="171">
        <v>8016.15919278</v>
      </c>
      <c r="T13" s="171">
        <v>15804.213242960001</v>
      </c>
      <c r="U13" s="171">
        <v>26156.022047808001</v>
      </c>
      <c r="V13" s="171">
        <v>8504.5357352299998</v>
      </c>
      <c r="W13" s="171">
        <v>14560.641071869999</v>
      </c>
      <c r="X13" s="171">
        <v>994.75961816999995</v>
      </c>
      <c r="Y13" s="171">
        <v>0</v>
      </c>
      <c r="Z13" s="171">
        <v>0</v>
      </c>
      <c r="AA13" s="171">
        <v>746.56740979999995</v>
      </c>
      <c r="AB13" s="171">
        <v>0</v>
      </c>
      <c r="AC13" s="171">
        <v>0</v>
      </c>
      <c r="AD13" s="171">
        <v>1736.5684258599999</v>
      </c>
      <c r="AE13" s="171">
        <v>1005.5059246799999</v>
      </c>
      <c r="AF13" s="171">
        <v>995.16020067999989</v>
      </c>
      <c r="AG13" s="171">
        <v>0</v>
      </c>
      <c r="AH13" s="171">
        <v>2950</v>
      </c>
      <c r="AI13" s="171">
        <v>14.58333333</v>
      </c>
      <c r="AJ13" s="171">
        <v>1009.1666666666666</v>
      </c>
      <c r="AK13" s="171">
        <v>11.666666650000002</v>
      </c>
      <c r="AL13" s="171">
        <v>0</v>
      </c>
      <c r="AM13" s="171">
        <v>0</v>
      </c>
      <c r="AN13" s="171">
        <v>22.917000000000002</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199.56952888999999</v>
      </c>
      <c r="BD13" s="171">
        <v>500</v>
      </c>
      <c r="BE13" s="171">
        <v>0</v>
      </c>
    </row>
    <row r="14" spans="2:57" x14ac:dyDescent="0.55000000000000004">
      <c r="B14" s="172" t="s">
        <v>119</v>
      </c>
      <c r="C14" s="138" t="s">
        <v>125</v>
      </c>
      <c r="D14" s="171">
        <v>20</v>
      </c>
      <c r="E14" s="171">
        <v>0</v>
      </c>
      <c r="F14" s="171">
        <v>0</v>
      </c>
      <c r="G14" s="171">
        <v>87.42</v>
      </c>
      <c r="H14" s="171">
        <v>0</v>
      </c>
      <c r="I14" s="171">
        <v>0</v>
      </c>
      <c r="J14" s="171">
        <v>0</v>
      </c>
      <c r="K14" s="171">
        <v>20</v>
      </c>
      <c r="L14" s="171">
        <v>4500</v>
      </c>
      <c r="M14" s="171">
        <v>13</v>
      </c>
      <c r="N14" s="171">
        <v>0</v>
      </c>
      <c r="O14" s="171">
        <v>0</v>
      </c>
      <c r="P14" s="171">
        <v>391.92278722000003</v>
      </c>
      <c r="Q14" s="171">
        <v>0</v>
      </c>
      <c r="R14" s="171">
        <v>0</v>
      </c>
      <c r="S14" s="171">
        <v>0</v>
      </c>
      <c r="T14" s="171">
        <v>0</v>
      </c>
      <c r="U14" s="171">
        <v>0</v>
      </c>
      <c r="V14" s="171">
        <v>0.95</v>
      </c>
      <c r="W14" s="171">
        <v>59.925071869999996</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0</v>
      </c>
      <c r="G15" s="171">
        <v>43.039312500000001</v>
      </c>
      <c r="H15" s="171">
        <v>0</v>
      </c>
      <c r="I15" s="171">
        <v>0</v>
      </c>
      <c r="J15" s="171">
        <v>0</v>
      </c>
      <c r="K15" s="171">
        <v>4664.25</v>
      </c>
      <c r="L15" s="171">
        <v>0</v>
      </c>
      <c r="M15" s="171">
        <v>4000</v>
      </c>
      <c r="N15" s="171">
        <v>0</v>
      </c>
      <c r="O15" s="171">
        <v>0</v>
      </c>
      <c r="P15" s="171">
        <v>8350</v>
      </c>
      <c r="Q15" s="171">
        <v>411.68</v>
      </c>
      <c r="R15" s="171">
        <v>0</v>
      </c>
      <c r="S15" s="171">
        <v>2550</v>
      </c>
      <c r="T15" s="171">
        <v>3000</v>
      </c>
      <c r="U15" s="171">
        <v>0</v>
      </c>
      <c r="V15" s="171">
        <v>0</v>
      </c>
      <c r="W15" s="171">
        <v>3500</v>
      </c>
      <c r="X15" s="171">
        <v>0</v>
      </c>
      <c r="Y15" s="171">
        <v>0</v>
      </c>
      <c r="Z15" s="171">
        <v>0</v>
      </c>
      <c r="AA15" s="171">
        <v>0</v>
      </c>
      <c r="AB15" s="171">
        <v>0</v>
      </c>
      <c r="AC15" s="171">
        <v>0</v>
      </c>
      <c r="AD15" s="171">
        <v>0</v>
      </c>
      <c r="AE15" s="171">
        <v>0</v>
      </c>
      <c r="AF15" s="171">
        <v>0</v>
      </c>
      <c r="AG15" s="171">
        <v>0</v>
      </c>
      <c r="AH15" s="171">
        <v>1450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10600</v>
      </c>
      <c r="H16" s="171">
        <v>0</v>
      </c>
      <c r="I16" s="171">
        <v>1992</v>
      </c>
      <c r="J16" s="171">
        <v>1328</v>
      </c>
      <c r="K16" s="171">
        <v>2657</v>
      </c>
      <c r="L16" s="171">
        <v>0</v>
      </c>
      <c r="M16" s="171">
        <v>1992</v>
      </c>
      <c r="N16" s="171">
        <v>3985.5</v>
      </c>
      <c r="O16" s="171">
        <v>4424.5002560000003</v>
      </c>
      <c r="P16" s="171">
        <v>7457.2407231643956</v>
      </c>
      <c r="Q16" s="171">
        <v>0</v>
      </c>
      <c r="R16" s="171">
        <v>11420.8</v>
      </c>
      <c r="S16" s="171">
        <v>0</v>
      </c>
      <c r="T16" s="171">
        <v>2656</v>
      </c>
      <c r="U16" s="171">
        <v>14003.760047808</v>
      </c>
      <c r="V16" s="171">
        <v>0</v>
      </c>
      <c r="W16" s="171">
        <v>1593.6</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5710.4</v>
      </c>
      <c r="K17" s="171">
        <v>0</v>
      </c>
      <c r="L17" s="171">
        <v>0</v>
      </c>
      <c r="M17" s="171">
        <v>0</v>
      </c>
      <c r="N17" s="171">
        <v>0</v>
      </c>
      <c r="O17" s="171">
        <v>0</v>
      </c>
      <c r="P17" s="171">
        <v>0</v>
      </c>
      <c r="Q17" s="171">
        <v>2024.5585679999999</v>
      </c>
      <c r="R17" s="171">
        <v>397.06433275999916</v>
      </c>
      <c r="S17" s="171">
        <v>0</v>
      </c>
      <c r="T17" s="171">
        <v>996</v>
      </c>
      <c r="U17" s="171">
        <v>240.31999999999971</v>
      </c>
      <c r="V17" s="171">
        <v>664</v>
      </c>
      <c r="W17" s="171">
        <v>0</v>
      </c>
      <c r="X17" s="171">
        <v>0</v>
      </c>
      <c r="Y17" s="171">
        <v>0</v>
      </c>
      <c r="Z17" s="171">
        <v>0</v>
      </c>
      <c r="AA17" s="171">
        <v>0</v>
      </c>
      <c r="AB17" s="171">
        <v>0</v>
      </c>
      <c r="AC17" s="171">
        <v>0</v>
      </c>
      <c r="AD17" s="171">
        <v>430.21291411999999</v>
      </c>
      <c r="AE17" s="171">
        <v>10.41666669</v>
      </c>
      <c r="AF17" s="171">
        <v>0</v>
      </c>
      <c r="AG17" s="171">
        <v>0</v>
      </c>
      <c r="AH17" s="171">
        <v>0</v>
      </c>
      <c r="AI17" s="171">
        <v>14.58333333</v>
      </c>
      <c r="AJ17" s="171">
        <v>0</v>
      </c>
      <c r="AK17" s="171">
        <v>11.666666650000002</v>
      </c>
      <c r="AL17" s="171">
        <v>0</v>
      </c>
      <c r="AM17" s="171">
        <v>0</v>
      </c>
      <c r="AN17" s="171">
        <v>22.917000000000002</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3494.6944095774147</v>
      </c>
      <c r="E18" s="171">
        <v>2500</v>
      </c>
      <c r="F18" s="171">
        <v>9207.1080000000002</v>
      </c>
      <c r="G18" s="171">
        <v>6000</v>
      </c>
      <c r="H18" s="171">
        <v>2400</v>
      </c>
      <c r="I18" s="171">
        <v>8043.08376641</v>
      </c>
      <c r="J18" s="171">
        <v>6042.8047013900004</v>
      </c>
      <c r="K18" s="171">
        <v>3603.6129999999998</v>
      </c>
      <c r="L18" s="171">
        <v>10752.258</v>
      </c>
      <c r="M18" s="171">
        <v>5253.4960000000001</v>
      </c>
      <c r="N18" s="171">
        <v>14000</v>
      </c>
      <c r="O18" s="171">
        <v>8000</v>
      </c>
      <c r="P18" s="171">
        <v>11662.558999999999</v>
      </c>
      <c r="Q18" s="171">
        <v>20473.530263421155</v>
      </c>
      <c r="R18" s="171">
        <v>12183.202716869999</v>
      </c>
      <c r="S18" s="171">
        <v>5466.15919278</v>
      </c>
      <c r="T18" s="171">
        <v>9152.2132429600006</v>
      </c>
      <c r="U18" s="171">
        <v>11911.941999999999</v>
      </c>
      <c r="V18" s="171">
        <v>7839.58573523</v>
      </c>
      <c r="W18" s="171">
        <v>9407.116</v>
      </c>
      <c r="X18" s="171">
        <v>994.75961816999995</v>
      </c>
      <c r="Y18" s="171">
        <v>0</v>
      </c>
      <c r="Z18" s="171">
        <v>0</v>
      </c>
      <c r="AA18" s="171">
        <v>746.56740979999995</v>
      </c>
      <c r="AB18" s="171">
        <v>0</v>
      </c>
      <c r="AC18" s="171">
        <v>0</v>
      </c>
      <c r="AD18" s="171">
        <v>1306.3555117399999</v>
      </c>
      <c r="AE18" s="171">
        <v>995.08925798999996</v>
      </c>
      <c r="AF18" s="171">
        <v>995.16020067999989</v>
      </c>
      <c r="AG18" s="171">
        <v>0</v>
      </c>
      <c r="AH18" s="171">
        <v>1500</v>
      </c>
      <c r="AI18" s="171">
        <v>0</v>
      </c>
      <c r="AJ18" s="171">
        <v>1009.1666666666666</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199.56952888999999</v>
      </c>
      <c r="BD18" s="171">
        <v>500</v>
      </c>
      <c r="BE18" s="171">
        <v>0</v>
      </c>
    </row>
    <row r="19" spans="2:57" x14ac:dyDescent="0.55000000000000004">
      <c r="B19" s="173">
        <v>3</v>
      </c>
      <c r="C19" s="174" t="s">
        <v>130</v>
      </c>
      <c r="D19" s="171">
        <v>263318.81836352061</v>
      </c>
      <c r="E19" s="171">
        <v>351921.87361526309</v>
      </c>
      <c r="F19" s="171">
        <v>438162.10107417998</v>
      </c>
      <c r="G19" s="171">
        <v>400758.31017350993</v>
      </c>
      <c r="H19" s="171">
        <v>119142.32988632401</v>
      </c>
      <c r="I19" s="171">
        <v>301991.37759859173</v>
      </c>
      <c r="J19" s="171">
        <v>172877.87164596573</v>
      </c>
      <c r="K19" s="171">
        <v>214686.79005087001</v>
      </c>
      <c r="L19" s="171">
        <v>367678.46693436132</v>
      </c>
      <c r="M19" s="171">
        <v>154036.26753153818</v>
      </c>
      <c r="N19" s="171">
        <v>332064.90744229802</v>
      </c>
      <c r="O19" s="171">
        <v>308735.59836226969</v>
      </c>
      <c r="P19" s="171">
        <v>225042.78353911091</v>
      </c>
      <c r="Q19" s="171">
        <v>228572.50414177997</v>
      </c>
      <c r="R19" s="171">
        <v>468866.80955292471</v>
      </c>
      <c r="S19" s="171">
        <v>183083.37226045132</v>
      </c>
      <c r="T19" s="171">
        <v>205724.38144193162</v>
      </c>
      <c r="U19" s="171">
        <v>231709.23125073005</v>
      </c>
      <c r="V19" s="171">
        <v>288893.11071901018</v>
      </c>
      <c r="W19" s="171">
        <v>185881.15573942286</v>
      </c>
      <c r="X19" s="171">
        <v>54782.356577749408</v>
      </c>
      <c r="Y19" s="171">
        <v>553.18600000000004</v>
      </c>
      <c r="Z19" s="171">
        <v>4631.933</v>
      </c>
      <c r="AA19" s="171">
        <v>53580.381274589214</v>
      </c>
      <c r="AB19" s="171">
        <v>14283.966155223066</v>
      </c>
      <c r="AC19" s="171">
        <v>6432.8466742899991</v>
      </c>
      <c r="AD19" s="171">
        <v>113554.65915557648</v>
      </c>
      <c r="AE19" s="171">
        <v>82495.813690829978</v>
      </c>
      <c r="AF19" s="171">
        <v>58118.95132718081</v>
      </c>
      <c r="AG19" s="171">
        <v>1460.5428041699961</v>
      </c>
      <c r="AH19" s="171">
        <v>62499.526140366099</v>
      </c>
      <c r="AI19" s="171">
        <v>62711.878499999992</v>
      </c>
      <c r="AJ19" s="171">
        <v>57934.053081058017</v>
      </c>
      <c r="AK19" s="171">
        <v>5333.0197151699995</v>
      </c>
      <c r="AL19" s="171">
        <v>913.41642999999976</v>
      </c>
      <c r="AM19" s="171">
        <v>5539.6873296231852</v>
      </c>
      <c r="AN19" s="171">
        <v>4463.6059999999998</v>
      </c>
      <c r="AO19" s="171">
        <v>2234.3515299999999</v>
      </c>
      <c r="AP19" s="171">
        <v>481.10449519999997</v>
      </c>
      <c r="AQ19" s="171">
        <v>8863.4592137500076</v>
      </c>
      <c r="AR19" s="171">
        <v>12352.479230000003</v>
      </c>
      <c r="AS19" s="171">
        <v>7470.7610903599871</v>
      </c>
      <c r="AT19" s="171">
        <v>4887.9790000000003</v>
      </c>
      <c r="AU19" s="171">
        <v>5772.3564000000006</v>
      </c>
      <c r="AV19" s="171">
        <v>3845.4340742899981</v>
      </c>
      <c r="AW19" s="171">
        <v>12836.021869999999</v>
      </c>
      <c r="AX19" s="171">
        <v>7088.3475686900001</v>
      </c>
      <c r="AY19" s="171">
        <v>1690.38612687</v>
      </c>
      <c r="AZ19" s="171">
        <v>1690.4333228399998</v>
      </c>
      <c r="BA19" s="171">
        <v>213.56923600000002</v>
      </c>
      <c r="BB19" s="171">
        <v>8360.9930600000007</v>
      </c>
      <c r="BC19" s="171">
        <v>18601.336558090003</v>
      </c>
      <c r="BD19" s="171">
        <v>16408.762894860007</v>
      </c>
      <c r="BE19" s="171">
        <v>7923.5359499999995</v>
      </c>
    </row>
    <row r="20" spans="2:57" x14ac:dyDescent="0.55000000000000004">
      <c r="B20" s="172"/>
      <c r="C20" s="138" t="s">
        <v>131</v>
      </c>
      <c r="D20" s="171">
        <v>30608.142826648727</v>
      </c>
      <c r="E20" s="171">
        <v>45843.610000000008</v>
      </c>
      <c r="F20" s="171">
        <v>34744.667279580004</v>
      </c>
      <c r="G20" s="171">
        <v>28038.004113329996</v>
      </c>
      <c r="H20" s="171">
        <v>24023.255858279997</v>
      </c>
      <c r="I20" s="171">
        <v>16917.166483642974</v>
      </c>
      <c r="J20" s="171">
        <v>7746.9004518134989</v>
      </c>
      <c r="K20" s="171">
        <v>12833.43776988</v>
      </c>
      <c r="L20" s="171">
        <v>33983.221279303885</v>
      </c>
      <c r="M20" s="171">
        <v>7776.7875653189449</v>
      </c>
      <c r="N20" s="171">
        <v>14845.863381726025</v>
      </c>
      <c r="O20" s="171">
        <v>16038.687156030002</v>
      </c>
      <c r="P20" s="171">
        <v>12034.591644088603</v>
      </c>
      <c r="Q20" s="171">
        <v>19114.78138438</v>
      </c>
      <c r="R20" s="171">
        <v>27829.413695641761</v>
      </c>
      <c r="S20" s="171">
        <v>6851.5643748900038</v>
      </c>
      <c r="T20" s="171">
        <v>6108.4518261566982</v>
      </c>
      <c r="U20" s="171">
        <v>9407.0042752013323</v>
      </c>
      <c r="V20" s="171">
        <v>16915.365774900001</v>
      </c>
      <c r="W20" s="171">
        <v>9332.7646875465962</v>
      </c>
      <c r="X20" s="171">
        <v>846.81067346919963</v>
      </c>
      <c r="Y20" s="171">
        <v>14.382</v>
      </c>
      <c r="Z20" s="171">
        <v>30.738</v>
      </c>
      <c r="AA20" s="171">
        <v>514.85053599400669</v>
      </c>
      <c r="AB20" s="171">
        <v>286.92454638999999</v>
      </c>
      <c r="AC20" s="171">
        <v>152.69905711999999</v>
      </c>
      <c r="AD20" s="171">
        <v>1480.7817522241999</v>
      </c>
      <c r="AE20" s="171">
        <v>1626.8481999999997</v>
      </c>
      <c r="AF20" s="171">
        <v>695.05110725399891</v>
      </c>
      <c r="AG20" s="171">
        <v>54.147753139999999</v>
      </c>
      <c r="AH20" s="171">
        <v>1127.2489338085991</v>
      </c>
      <c r="AI20" s="171">
        <v>678.49308400000007</v>
      </c>
      <c r="AJ20" s="171">
        <v>820.3521211178994</v>
      </c>
      <c r="AK20" s="171">
        <v>103.617501</v>
      </c>
      <c r="AL20" s="171">
        <v>49.058250000000001</v>
      </c>
      <c r="AM20" s="171">
        <v>184.28270772319999</v>
      </c>
      <c r="AN20" s="171">
        <v>65.433000000000007</v>
      </c>
      <c r="AO20" s="171">
        <v>40.771579999999993</v>
      </c>
      <c r="AP20" s="171">
        <v>0</v>
      </c>
      <c r="AQ20" s="171">
        <v>294.18031328000012</v>
      </c>
      <c r="AR20" s="171">
        <v>11.39584</v>
      </c>
      <c r="AS20" s="171">
        <v>37.16914444999999</v>
      </c>
      <c r="AT20" s="171">
        <v>64.911000000000001</v>
      </c>
      <c r="AU20" s="171">
        <v>119.43619294999999</v>
      </c>
      <c r="AV20" s="171">
        <v>16.076135260000008</v>
      </c>
      <c r="AW20" s="171">
        <v>82.308399999999992</v>
      </c>
      <c r="AX20" s="171">
        <v>75.941465389999991</v>
      </c>
      <c r="AY20" s="171">
        <v>164.52834558999999</v>
      </c>
      <c r="AZ20" s="171">
        <v>11.61206578</v>
      </c>
      <c r="BA20" s="171">
        <v>0</v>
      </c>
      <c r="BB20" s="171">
        <v>33.438139999999997</v>
      </c>
      <c r="BC20" s="171">
        <v>189.83249329</v>
      </c>
      <c r="BD20" s="171">
        <v>75.151669999999996</v>
      </c>
      <c r="BE20" s="171">
        <v>87.232660000000024</v>
      </c>
    </row>
    <row r="21" spans="2:57" x14ac:dyDescent="0.55000000000000004">
      <c r="B21" s="172"/>
      <c r="C21" s="138" t="s">
        <v>305</v>
      </c>
      <c r="D21" s="171">
        <v>30269.897257318727</v>
      </c>
      <c r="E21" s="171">
        <v>45781.630000000005</v>
      </c>
      <c r="F21" s="171">
        <v>29594.160040600003</v>
      </c>
      <c r="G21" s="171">
        <v>24171.489574419997</v>
      </c>
      <c r="H21" s="171">
        <v>14412.446043779995</v>
      </c>
      <c r="I21" s="171">
        <v>13687.699310942964</v>
      </c>
      <c r="J21" s="171">
        <v>7341.9879746219985</v>
      </c>
      <c r="K21" s="171">
        <v>12252.7043276027</v>
      </c>
      <c r="L21" s="171">
        <v>33859.593792263884</v>
      </c>
      <c r="M21" s="171">
        <v>7649.910564279995</v>
      </c>
      <c r="N21" s="171">
        <v>14286.627073282125</v>
      </c>
      <c r="O21" s="171">
        <v>13687.816745930002</v>
      </c>
      <c r="P21" s="171">
        <v>11332.023663460002</v>
      </c>
      <c r="Q21" s="171">
        <v>18636.47424326</v>
      </c>
      <c r="R21" s="171">
        <v>26191.421341107973</v>
      </c>
      <c r="S21" s="171">
        <v>6614.9611117700042</v>
      </c>
      <c r="T21" s="171">
        <v>5984.8855542366982</v>
      </c>
      <c r="U21" s="171">
        <v>8755.2378760300016</v>
      </c>
      <c r="V21" s="171">
        <v>16537.438622240003</v>
      </c>
      <c r="W21" s="171">
        <v>8912.8849706899964</v>
      </c>
      <c r="X21" s="171">
        <v>844.34863368919969</v>
      </c>
      <c r="Y21" s="171">
        <v>14.382</v>
      </c>
      <c r="Z21" s="171">
        <v>30.738</v>
      </c>
      <c r="AA21" s="171">
        <v>514.85053599400669</v>
      </c>
      <c r="AB21" s="171">
        <v>286.92454638999999</v>
      </c>
      <c r="AC21" s="171">
        <v>152.69905711999999</v>
      </c>
      <c r="AD21" s="171">
        <v>1480.7641549141999</v>
      </c>
      <c r="AE21" s="171">
        <v>1626.8481999999997</v>
      </c>
      <c r="AF21" s="171">
        <v>695.05110725399891</v>
      </c>
      <c r="AG21" s="171">
        <v>54.147753139999999</v>
      </c>
      <c r="AH21" s="171">
        <v>1126.5021178185991</v>
      </c>
      <c r="AI21" s="171">
        <v>678.49308400000007</v>
      </c>
      <c r="AJ21" s="171">
        <v>820.34481711789942</v>
      </c>
      <c r="AK21" s="171">
        <v>103.617501</v>
      </c>
      <c r="AL21" s="171">
        <v>49.058250000000001</v>
      </c>
      <c r="AM21" s="171">
        <v>184.28270772319999</v>
      </c>
      <c r="AN21" s="171">
        <v>65.433000000000007</v>
      </c>
      <c r="AO21" s="171">
        <v>40.771579999999993</v>
      </c>
      <c r="AP21" s="171">
        <v>0</v>
      </c>
      <c r="AQ21" s="171">
        <v>294.18031328000012</v>
      </c>
      <c r="AR21" s="171">
        <v>11.39584</v>
      </c>
      <c r="AS21" s="171">
        <v>37.16914444999999</v>
      </c>
      <c r="AT21" s="171">
        <v>64.911000000000001</v>
      </c>
      <c r="AU21" s="171">
        <v>119.43619294999999</v>
      </c>
      <c r="AV21" s="171">
        <v>16.076135260000008</v>
      </c>
      <c r="AW21" s="171">
        <v>82.308399999999992</v>
      </c>
      <c r="AX21" s="171">
        <v>75.941465389999991</v>
      </c>
      <c r="AY21" s="171">
        <v>164.52834558999999</v>
      </c>
      <c r="AZ21" s="171">
        <v>11.61206578</v>
      </c>
      <c r="BA21" s="171">
        <v>0</v>
      </c>
      <c r="BB21" s="171">
        <v>33.438139999999997</v>
      </c>
      <c r="BC21" s="171">
        <v>189.83249329</v>
      </c>
      <c r="BD21" s="171">
        <v>75.151669999999996</v>
      </c>
      <c r="BE21" s="171">
        <v>87.232660000000024</v>
      </c>
    </row>
    <row r="22" spans="2:57" x14ac:dyDescent="0.55000000000000004">
      <c r="B22" s="172"/>
      <c r="C22" s="138" t="s">
        <v>306</v>
      </c>
      <c r="D22" s="171">
        <v>338.24556933000002</v>
      </c>
      <c r="E22" s="171">
        <v>61.98</v>
      </c>
      <c r="F22" s="171">
        <v>5150.5072389800007</v>
      </c>
      <c r="G22" s="171">
        <v>3866.5145389099998</v>
      </c>
      <c r="H22" s="171">
        <v>9610.809814500004</v>
      </c>
      <c r="I22" s="171">
        <v>3229.46717270001</v>
      </c>
      <c r="J22" s="171">
        <v>404.91247719150005</v>
      </c>
      <c r="K22" s="171">
        <v>580.73344227730001</v>
      </c>
      <c r="L22" s="171">
        <v>123.62748704000002</v>
      </c>
      <c r="M22" s="171">
        <v>126.87700103895003</v>
      </c>
      <c r="N22" s="171">
        <v>559.23630844390004</v>
      </c>
      <c r="O22" s="171">
        <v>2350.8704101000003</v>
      </c>
      <c r="P22" s="171">
        <v>702.56798062859991</v>
      </c>
      <c r="Q22" s="171">
        <v>478.30714111999998</v>
      </c>
      <c r="R22" s="171">
        <v>1637.9923545337888</v>
      </c>
      <c r="S22" s="171">
        <v>236.60326311999987</v>
      </c>
      <c r="T22" s="171">
        <v>123.56627191999999</v>
      </c>
      <c r="U22" s="171">
        <v>651.76639917133161</v>
      </c>
      <c r="V22" s="171">
        <v>377.92715266000016</v>
      </c>
      <c r="W22" s="171">
        <v>419.8797168566</v>
      </c>
      <c r="X22" s="171">
        <v>2.46203978</v>
      </c>
      <c r="Y22" s="171">
        <v>0</v>
      </c>
      <c r="Z22" s="171">
        <v>0</v>
      </c>
      <c r="AA22" s="171">
        <v>0</v>
      </c>
      <c r="AB22" s="171">
        <v>0</v>
      </c>
      <c r="AC22" s="171">
        <v>0</v>
      </c>
      <c r="AD22" s="171">
        <v>1.7597310000000001E-2</v>
      </c>
      <c r="AE22" s="171">
        <v>0</v>
      </c>
      <c r="AF22" s="171">
        <v>0</v>
      </c>
      <c r="AG22" s="171">
        <v>0</v>
      </c>
      <c r="AH22" s="171">
        <v>0.74681598999999999</v>
      </c>
      <c r="AI22" s="171">
        <v>0</v>
      </c>
      <c r="AJ22" s="171">
        <v>7.3040000000000006E-3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86767.099649340889</v>
      </c>
      <c r="E23" s="171">
        <v>146378.65</v>
      </c>
      <c r="F23" s="171">
        <v>111517.41290337002</v>
      </c>
      <c r="G23" s="171">
        <v>95338.693805469986</v>
      </c>
      <c r="H23" s="171">
        <v>39945.551008814</v>
      </c>
      <c r="I23" s="171">
        <v>63562.411602088701</v>
      </c>
      <c r="J23" s="171">
        <v>46191.4030402321</v>
      </c>
      <c r="K23" s="171">
        <v>60145.137527009996</v>
      </c>
      <c r="L23" s="171">
        <v>97800.416281999846</v>
      </c>
      <c r="M23" s="171">
        <v>47787.451745742103</v>
      </c>
      <c r="N23" s="171">
        <v>77865.21526959326</v>
      </c>
      <c r="O23" s="171">
        <v>85838.34371622956</v>
      </c>
      <c r="P23" s="171">
        <v>67226.062762308211</v>
      </c>
      <c r="Q23" s="171">
        <v>56440.56134683</v>
      </c>
      <c r="R23" s="171">
        <v>140604.15955843468</v>
      </c>
      <c r="S23" s="171">
        <v>46447.229365591367</v>
      </c>
      <c r="T23" s="171">
        <v>35341.161569458447</v>
      </c>
      <c r="U23" s="171">
        <v>64869.4456393453</v>
      </c>
      <c r="V23" s="171">
        <v>84579.409137650102</v>
      </c>
      <c r="W23" s="171">
        <v>52125.762557075788</v>
      </c>
      <c r="X23" s="171">
        <v>14552.776695930206</v>
      </c>
      <c r="Y23" s="171">
        <v>71.992000000000004</v>
      </c>
      <c r="Z23" s="171">
        <v>1475.384</v>
      </c>
      <c r="AA23" s="171">
        <v>12192.754604515147</v>
      </c>
      <c r="AB23" s="171">
        <v>4999.2015725850633</v>
      </c>
      <c r="AC23" s="171">
        <v>1811.6782907800002</v>
      </c>
      <c r="AD23" s="171">
        <v>28771.156469342328</v>
      </c>
      <c r="AE23" s="171">
        <v>19411.697780000002</v>
      </c>
      <c r="AF23" s="171">
        <v>12183.115615606828</v>
      </c>
      <c r="AG23" s="171">
        <v>167.58269918999568</v>
      </c>
      <c r="AH23" s="171">
        <v>14168.027937827497</v>
      </c>
      <c r="AI23" s="171">
        <v>18341.639259999996</v>
      </c>
      <c r="AJ23" s="171">
        <v>9882.6681380201571</v>
      </c>
      <c r="AK23" s="171">
        <v>1266.2393020500001</v>
      </c>
      <c r="AL23" s="171">
        <v>391.73044999999996</v>
      </c>
      <c r="AM23" s="171">
        <v>1653.5821409899822</v>
      </c>
      <c r="AN23" s="171">
        <v>657.351</v>
      </c>
      <c r="AO23" s="171">
        <v>401.37859999999995</v>
      </c>
      <c r="AP23" s="171">
        <v>32.076179989999957</v>
      </c>
      <c r="AQ23" s="171">
        <v>2047.1915460000082</v>
      </c>
      <c r="AR23" s="171">
        <v>2001.89915</v>
      </c>
      <c r="AS23" s="171">
        <v>1172.0011832199975</v>
      </c>
      <c r="AT23" s="171">
        <v>1123.527</v>
      </c>
      <c r="AU23" s="171">
        <v>1141.0243670500001</v>
      </c>
      <c r="AV23" s="171">
        <v>988.98875902999725</v>
      </c>
      <c r="AW23" s="171">
        <v>2459.4961500000004</v>
      </c>
      <c r="AX23" s="171">
        <v>1161.8432779699997</v>
      </c>
      <c r="AY23" s="171">
        <v>366.75895203000005</v>
      </c>
      <c r="AZ23" s="171">
        <v>362.57094841999998</v>
      </c>
      <c r="BA23" s="171">
        <v>22.0310369</v>
      </c>
      <c r="BB23" s="171">
        <v>1260.9431999999997</v>
      </c>
      <c r="BC23" s="171">
        <v>3919.66966684</v>
      </c>
      <c r="BD23" s="171">
        <v>1979.8384472099999</v>
      </c>
      <c r="BE23" s="171">
        <v>1354.43235</v>
      </c>
    </row>
    <row r="24" spans="2:57" x14ac:dyDescent="0.55000000000000004">
      <c r="B24" s="172"/>
      <c r="C24" s="138" t="s">
        <v>305</v>
      </c>
      <c r="D24" s="171">
        <v>86744.364591770893</v>
      </c>
      <c r="E24" s="171">
        <v>146364.35999999999</v>
      </c>
      <c r="F24" s="171">
        <v>108458.99238646001</v>
      </c>
      <c r="G24" s="171">
        <v>93838.290833549981</v>
      </c>
      <c r="H24" s="171">
        <v>36626.364137164004</v>
      </c>
      <c r="I24" s="171">
        <v>62339.729930778703</v>
      </c>
      <c r="J24" s="171">
        <v>45864.952709621997</v>
      </c>
      <c r="K24" s="171">
        <v>60006.5940958379</v>
      </c>
      <c r="L24" s="171">
        <v>97728.727988719838</v>
      </c>
      <c r="M24" s="171">
        <v>47663.666266300002</v>
      </c>
      <c r="N24" s="171">
        <v>77564.328694381358</v>
      </c>
      <c r="O24" s="171">
        <v>85122.614280789567</v>
      </c>
      <c r="P24" s="171">
        <v>67056.71094686001</v>
      </c>
      <c r="Q24" s="171">
        <v>56438.654847259997</v>
      </c>
      <c r="R24" s="171">
        <v>140130.77959598985</v>
      </c>
      <c r="S24" s="171">
        <v>46248.119759571367</v>
      </c>
      <c r="T24" s="171">
        <v>35302.171950998447</v>
      </c>
      <c r="U24" s="171">
        <v>64660.127166519997</v>
      </c>
      <c r="V24" s="171">
        <v>84488.4305881201</v>
      </c>
      <c r="W24" s="171">
        <v>50793.596848731286</v>
      </c>
      <c r="X24" s="171">
        <v>14548.737937960206</v>
      </c>
      <c r="Y24" s="171">
        <v>71.992000000000004</v>
      </c>
      <c r="Z24" s="171">
        <v>1475.384</v>
      </c>
      <c r="AA24" s="171">
        <v>12192.754604515147</v>
      </c>
      <c r="AB24" s="171">
        <v>4999.2015725850633</v>
      </c>
      <c r="AC24" s="171">
        <v>1811.6782907800002</v>
      </c>
      <c r="AD24" s="171">
        <v>28768.941515712329</v>
      </c>
      <c r="AE24" s="171">
        <v>19411.697780000002</v>
      </c>
      <c r="AF24" s="171">
        <v>12183.115615606828</v>
      </c>
      <c r="AG24" s="171">
        <v>167.58269918999568</v>
      </c>
      <c r="AH24" s="171">
        <v>14166.017118897498</v>
      </c>
      <c r="AI24" s="171">
        <v>18341.639259999996</v>
      </c>
      <c r="AJ24" s="171">
        <v>9882.660972770158</v>
      </c>
      <c r="AK24" s="171">
        <v>1266.2393020500001</v>
      </c>
      <c r="AL24" s="171">
        <v>391.73044999999996</v>
      </c>
      <c r="AM24" s="171">
        <v>1653.5821409899822</v>
      </c>
      <c r="AN24" s="171">
        <v>657.351</v>
      </c>
      <c r="AO24" s="171">
        <v>401.37859999999995</v>
      </c>
      <c r="AP24" s="171">
        <v>32.076179989999957</v>
      </c>
      <c r="AQ24" s="171">
        <v>2047.1915460000082</v>
      </c>
      <c r="AR24" s="171">
        <v>2001.89915</v>
      </c>
      <c r="AS24" s="171">
        <v>1172.0011832199975</v>
      </c>
      <c r="AT24" s="171">
        <v>1123.527</v>
      </c>
      <c r="AU24" s="171">
        <v>1141.0243670500001</v>
      </c>
      <c r="AV24" s="171">
        <v>988.98875902999725</v>
      </c>
      <c r="AW24" s="171">
        <v>2459.4961500000004</v>
      </c>
      <c r="AX24" s="171">
        <v>1161.8432779699997</v>
      </c>
      <c r="AY24" s="171">
        <v>366.75895203000005</v>
      </c>
      <c r="AZ24" s="171">
        <v>362.57094841999998</v>
      </c>
      <c r="BA24" s="171">
        <v>22.0310369</v>
      </c>
      <c r="BB24" s="171">
        <v>1260.9431999999997</v>
      </c>
      <c r="BC24" s="171">
        <v>3919.66966684</v>
      </c>
      <c r="BD24" s="171">
        <v>1979.8384472099999</v>
      </c>
      <c r="BE24" s="171">
        <v>1354.43235</v>
      </c>
    </row>
    <row r="25" spans="2:57" x14ac:dyDescent="0.55000000000000004">
      <c r="B25" s="172"/>
      <c r="C25" s="138" t="s">
        <v>306</v>
      </c>
      <c r="D25" s="171">
        <v>22.735057570000006</v>
      </c>
      <c r="E25" s="171">
        <v>14.29</v>
      </c>
      <c r="F25" s="171">
        <v>3058.4205169100001</v>
      </c>
      <c r="G25" s="171">
        <v>1500.4029719199998</v>
      </c>
      <c r="H25" s="171">
        <v>3319.1868716499994</v>
      </c>
      <c r="I25" s="171">
        <v>1222.6816713099963</v>
      </c>
      <c r="J25" s="171">
        <v>326.45033061010002</v>
      </c>
      <c r="K25" s="171">
        <v>138.54343117209999</v>
      </c>
      <c r="L25" s="171">
        <v>71.688293280004089</v>
      </c>
      <c r="M25" s="171">
        <v>123.78547944210003</v>
      </c>
      <c r="N25" s="171">
        <v>300.88657521190004</v>
      </c>
      <c r="O25" s="171">
        <v>715.72943543999929</v>
      </c>
      <c r="P25" s="171">
        <v>169.3518154482</v>
      </c>
      <c r="Q25" s="171">
        <v>1.90649957</v>
      </c>
      <c r="R25" s="171">
        <v>473.37996244484174</v>
      </c>
      <c r="S25" s="171">
        <v>199.10960602</v>
      </c>
      <c r="T25" s="171">
        <v>38.98961846000001</v>
      </c>
      <c r="U25" s="171">
        <v>209.318472825307</v>
      </c>
      <c r="V25" s="171">
        <v>90.978549529999981</v>
      </c>
      <c r="W25" s="171">
        <v>1332.1657083445014</v>
      </c>
      <c r="X25" s="171">
        <v>4.0387579700000025</v>
      </c>
      <c r="Y25" s="171">
        <v>0</v>
      </c>
      <c r="Z25" s="171">
        <v>0</v>
      </c>
      <c r="AA25" s="171">
        <v>0</v>
      </c>
      <c r="AB25" s="171">
        <v>0</v>
      </c>
      <c r="AC25" s="171">
        <v>0</v>
      </c>
      <c r="AD25" s="171">
        <v>2.2149536300000001</v>
      </c>
      <c r="AE25" s="171">
        <v>0</v>
      </c>
      <c r="AF25" s="171">
        <v>0</v>
      </c>
      <c r="AG25" s="171">
        <v>0</v>
      </c>
      <c r="AH25" s="171">
        <v>2.0108189300000001</v>
      </c>
      <c r="AI25" s="171">
        <v>0</v>
      </c>
      <c r="AJ25" s="171">
        <v>7.1652500000000006E-3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128336.68482624499</v>
      </c>
      <c r="E26" s="171">
        <v>135354.21000000002</v>
      </c>
      <c r="F26" s="171">
        <v>250293.31254031</v>
      </c>
      <c r="G26" s="171">
        <v>238995.54133326997</v>
      </c>
      <c r="H26" s="171">
        <v>39336.011642630016</v>
      </c>
      <c r="I26" s="171">
        <v>197940.71620638002</v>
      </c>
      <c r="J26" s="171">
        <v>101073.26463164602</v>
      </c>
      <c r="K26" s="171">
        <v>122127.29509117002</v>
      </c>
      <c r="L26" s="171">
        <v>219319.21253953059</v>
      </c>
      <c r="M26" s="171">
        <v>88566.568069164627</v>
      </c>
      <c r="N26" s="171">
        <v>216475.16559067846</v>
      </c>
      <c r="O26" s="171">
        <v>187879.97668451013</v>
      </c>
      <c r="P26" s="171">
        <v>127606.45760696</v>
      </c>
      <c r="Q26" s="171">
        <v>145924.53254759999</v>
      </c>
      <c r="R26" s="171">
        <v>273613.17466623988</v>
      </c>
      <c r="S26" s="171">
        <v>118138.42770600993</v>
      </c>
      <c r="T26" s="171">
        <v>151077.37808751015</v>
      </c>
      <c r="U26" s="171">
        <v>137831.07521777201</v>
      </c>
      <c r="V26" s="171">
        <v>167208.48571693004</v>
      </c>
      <c r="W26" s="171">
        <v>113955.70769434098</v>
      </c>
      <c r="X26" s="171">
        <v>36023.300585979996</v>
      </c>
      <c r="Y26" s="171">
        <v>349.7</v>
      </c>
      <c r="Z26" s="171">
        <v>2557.7860000000001</v>
      </c>
      <c r="AA26" s="171">
        <v>37508.906438740058</v>
      </c>
      <c r="AB26" s="171">
        <v>7041.502295250003</v>
      </c>
      <c r="AC26" s="171">
        <v>4212.7589895800002</v>
      </c>
      <c r="AD26" s="171">
        <v>77769.775561739953</v>
      </c>
      <c r="AE26" s="171">
        <v>55964.394520829999</v>
      </c>
      <c r="AF26" s="171">
        <v>41735.476131539981</v>
      </c>
      <c r="AG26" s="171">
        <v>955.1170511400004</v>
      </c>
      <c r="AH26" s="171">
        <v>42905.730608589998</v>
      </c>
      <c r="AI26" s="171">
        <v>41122.870755999997</v>
      </c>
      <c r="AJ26" s="171">
        <v>44247.891028699967</v>
      </c>
      <c r="AK26" s="171">
        <v>3372.1137772100001</v>
      </c>
      <c r="AL26" s="171">
        <v>351.20112999999992</v>
      </c>
      <c r="AM26" s="171">
        <v>3003.4989212900018</v>
      </c>
      <c r="AN26" s="171">
        <v>3292.395</v>
      </c>
      <c r="AO26" s="171">
        <v>1445.73224</v>
      </c>
      <c r="AP26" s="171">
        <v>0</v>
      </c>
      <c r="AQ26" s="171">
        <v>5377.8219774699992</v>
      </c>
      <c r="AR26" s="171">
        <v>9717.2158099999997</v>
      </c>
      <c r="AS26" s="171">
        <v>5905.5168474399898</v>
      </c>
      <c r="AT26" s="171">
        <v>3533.5340000000001</v>
      </c>
      <c r="AU26" s="171">
        <v>3879.1721699999998</v>
      </c>
      <c r="AV26" s="171">
        <v>2760.0809533900006</v>
      </c>
      <c r="AW26" s="171">
        <v>9741.7064699999992</v>
      </c>
      <c r="AX26" s="171">
        <v>5312.6487757900004</v>
      </c>
      <c r="AY26" s="171">
        <v>927.54611289000002</v>
      </c>
      <c r="AZ26" s="171">
        <v>1086.5083342299997</v>
      </c>
      <c r="BA26" s="171">
        <v>0</v>
      </c>
      <c r="BB26" s="171">
        <v>6232.9325699999999</v>
      </c>
      <c r="BC26" s="171">
        <v>13731.33037324</v>
      </c>
      <c r="BD26" s="171">
        <v>12624.543759310003</v>
      </c>
      <c r="BE26" s="171">
        <v>5555.3407999999999</v>
      </c>
    </row>
    <row r="27" spans="2:57" x14ac:dyDescent="0.55000000000000004">
      <c r="B27" s="172"/>
      <c r="C27" s="138" t="s">
        <v>305</v>
      </c>
      <c r="D27" s="171">
        <v>127849.64132624499</v>
      </c>
      <c r="E27" s="171">
        <v>135317.67000000001</v>
      </c>
      <c r="F27" s="171">
        <v>247996.63293443</v>
      </c>
      <c r="G27" s="171">
        <v>236430.95750619998</v>
      </c>
      <c r="H27" s="171">
        <v>38178.332490370012</v>
      </c>
      <c r="I27" s="171">
        <v>186282.93910178001</v>
      </c>
      <c r="J27" s="171">
        <v>101011.99363723001</v>
      </c>
      <c r="K27" s="171">
        <v>121759.92374379802</v>
      </c>
      <c r="L27" s="171">
        <v>218998.49090489058</v>
      </c>
      <c r="M27" s="171">
        <v>86775.86787719003</v>
      </c>
      <c r="N27" s="171">
        <v>212419.29995007996</v>
      </c>
      <c r="O27" s="171">
        <v>183905.58875123013</v>
      </c>
      <c r="P27" s="171">
        <v>126423.91012696001</v>
      </c>
      <c r="Q27" s="171">
        <v>145924.53254759999</v>
      </c>
      <c r="R27" s="171">
        <v>270915.66097910987</v>
      </c>
      <c r="S27" s="171">
        <v>114596.26406214993</v>
      </c>
      <c r="T27" s="171">
        <v>147715.63719954016</v>
      </c>
      <c r="U27" s="171">
        <v>136582.39467374003</v>
      </c>
      <c r="V27" s="171">
        <v>163744.00760896003</v>
      </c>
      <c r="W27" s="171">
        <v>111623.04127872997</v>
      </c>
      <c r="X27" s="171">
        <v>36023.258110979994</v>
      </c>
      <c r="Y27" s="171">
        <v>349.7</v>
      </c>
      <c r="Z27" s="171">
        <v>2557.7860000000001</v>
      </c>
      <c r="AA27" s="171">
        <v>37508.906438740058</v>
      </c>
      <c r="AB27" s="171">
        <v>7041.502295250003</v>
      </c>
      <c r="AC27" s="171">
        <v>4212.7589895800002</v>
      </c>
      <c r="AD27" s="171">
        <v>77769.775561739953</v>
      </c>
      <c r="AE27" s="171">
        <v>55964.394520829999</v>
      </c>
      <c r="AF27" s="171">
        <v>41735.476131539981</v>
      </c>
      <c r="AG27" s="171">
        <v>955.1170511400004</v>
      </c>
      <c r="AH27" s="171">
        <v>42879.160608589998</v>
      </c>
      <c r="AI27" s="171">
        <v>41122.870755999997</v>
      </c>
      <c r="AJ27" s="171">
        <v>44247.891028699967</v>
      </c>
      <c r="AK27" s="171">
        <v>3372.1137772100001</v>
      </c>
      <c r="AL27" s="171">
        <v>351.20112999999992</v>
      </c>
      <c r="AM27" s="171">
        <v>3003.4989212900018</v>
      </c>
      <c r="AN27" s="171">
        <v>3292.395</v>
      </c>
      <c r="AO27" s="171">
        <v>1445.73224</v>
      </c>
      <c r="AP27" s="171">
        <v>0</v>
      </c>
      <c r="AQ27" s="171">
        <v>5377.8219774699992</v>
      </c>
      <c r="AR27" s="171">
        <v>9717.2158099999997</v>
      </c>
      <c r="AS27" s="171">
        <v>5905.5168474399898</v>
      </c>
      <c r="AT27" s="171">
        <v>3533.5340000000001</v>
      </c>
      <c r="AU27" s="171">
        <v>3879.1721699999998</v>
      </c>
      <c r="AV27" s="171">
        <v>2760.0809533900006</v>
      </c>
      <c r="AW27" s="171">
        <v>9741.7064699999992</v>
      </c>
      <c r="AX27" s="171">
        <v>5312.6487757900004</v>
      </c>
      <c r="AY27" s="171">
        <v>927.54611289000002</v>
      </c>
      <c r="AZ27" s="171">
        <v>1086.5083342299997</v>
      </c>
      <c r="BA27" s="171">
        <v>0</v>
      </c>
      <c r="BB27" s="171">
        <v>6232.9325699999999</v>
      </c>
      <c r="BC27" s="171">
        <v>13731.33037324</v>
      </c>
      <c r="BD27" s="171">
        <v>12624.543759310003</v>
      </c>
      <c r="BE27" s="171">
        <v>5555.3407999999999</v>
      </c>
    </row>
    <row r="28" spans="2:57" x14ac:dyDescent="0.55000000000000004">
      <c r="B28" s="172"/>
      <c r="C28" s="138" t="s">
        <v>306</v>
      </c>
      <c r="D28" s="171">
        <v>487.04349999999999</v>
      </c>
      <c r="E28" s="171">
        <v>36.54</v>
      </c>
      <c r="F28" s="171">
        <v>2296.6796058800001</v>
      </c>
      <c r="G28" s="171">
        <v>2564.5838270700001</v>
      </c>
      <c r="H28" s="171">
        <v>1157.6791522599999</v>
      </c>
      <c r="I28" s="171">
        <v>11657.777104600002</v>
      </c>
      <c r="J28" s="171">
        <v>61.270994416000008</v>
      </c>
      <c r="K28" s="171">
        <v>367.371347372</v>
      </c>
      <c r="L28" s="171">
        <v>320.72163463999999</v>
      </c>
      <c r="M28" s="171">
        <v>1790.7001919745996</v>
      </c>
      <c r="N28" s="171">
        <v>4055.8656405985002</v>
      </c>
      <c r="O28" s="171">
        <v>3974.3879332799997</v>
      </c>
      <c r="P28" s="171">
        <v>1182.5474800000002</v>
      </c>
      <c r="Q28" s="171">
        <v>0</v>
      </c>
      <c r="R28" s="171">
        <v>2697.5136871300197</v>
      </c>
      <c r="S28" s="171">
        <v>3542.1636438599999</v>
      </c>
      <c r="T28" s="171">
        <v>3361.7408879699997</v>
      </c>
      <c r="U28" s="171">
        <v>1248.6805440319999</v>
      </c>
      <c r="V28" s="171">
        <v>3464.4781079700001</v>
      </c>
      <c r="W28" s="171">
        <v>2332.666415611</v>
      </c>
      <c r="X28" s="171">
        <v>4.2474999999999999E-2</v>
      </c>
      <c r="Y28" s="171">
        <v>0</v>
      </c>
      <c r="Z28" s="171">
        <v>0</v>
      </c>
      <c r="AA28" s="171">
        <v>0</v>
      </c>
      <c r="AB28" s="171">
        <v>0</v>
      </c>
      <c r="AC28" s="171">
        <v>0</v>
      </c>
      <c r="AD28" s="171">
        <v>0</v>
      </c>
      <c r="AE28" s="171">
        <v>0</v>
      </c>
      <c r="AF28" s="171">
        <v>0</v>
      </c>
      <c r="AG28" s="171">
        <v>0</v>
      </c>
      <c r="AH28" s="171">
        <v>26.57</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16061.705932430001</v>
      </c>
      <c r="E29" s="171">
        <v>23059.77</v>
      </c>
      <c r="F29" s="171">
        <v>37623.456775120016</v>
      </c>
      <c r="G29" s="171">
        <v>33869.909102829995</v>
      </c>
      <c r="H29" s="171">
        <v>14156.721308199998</v>
      </c>
      <c r="I29" s="171">
        <v>20470.169725369997</v>
      </c>
      <c r="J29" s="171">
        <v>15982.185175910003</v>
      </c>
      <c r="K29" s="171">
        <v>16220.404288870001</v>
      </c>
      <c r="L29" s="171">
        <v>16345.178802206983</v>
      </c>
      <c r="M29" s="171">
        <v>8496.431198436052</v>
      </c>
      <c r="N29" s="171">
        <v>20620.949502280291</v>
      </c>
      <c r="O29" s="171">
        <v>16637.240680169998</v>
      </c>
      <c r="P29" s="171">
        <v>16782.479172184099</v>
      </c>
      <c r="Q29" s="171">
        <v>6441.1996279500008</v>
      </c>
      <c r="R29" s="171">
        <v>23418.92809937198</v>
      </c>
      <c r="S29" s="171">
        <v>10658.336564329999</v>
      </c>
      <c r="T29" s="171">
        <v>10989.703589339995</v>
      </c>
      <c r="U29" s="171">
        <v>16803.853549273404</v>
      </c>
      <c r="V29" s="171">
        <v>17847.470801249994</v>
      </c>
      <c r="W29" s="171">
        <v>9026.2082062995014</v>
      </c>
      <c r="X29" s="171">
        <v>3337.3768921300002</v>
      </c>
      <c r="Y29" s="171">
        <v>115.73399999999999</v>
      </c>
      <c r="Z29" s="171">
        <v>568.02499999999998</v>
      </c>
      <c r="AA29" s="171">
        <v>3338.4643259199984</v>
      </c>
      <c r="AB29" s="171">
        <v>1951.3301024179996</v>
      </c>
      <c r="AC29" s="171">
        <v>254.25521221</v>
      </c>
      <c r="AD29" s="171">
        <v>5452.6880122599996</v>
      </c>
      <c r="AE29" s="171">
        <v>5471.9909900000002</v>
      </c>
      <c r="AF29" s="171">
        <v>3505.3084727800028</v>
      </c>
      <c r="AG29" s="171">
        <v>281.69675569999998</v>
      </c>
      <c r="AH29" s="171">
        <v>4207.6623753700005</v>
      </c>
      <c r="AI29" s="171">
        <v>2558.0085499999996</v>
      </c>
      <c r="AJ29" s="171">
        <v>2959.9439782100021</v>
      </c>
      <c r="AK29" s="171">
        <v>590.92413491000002</v>
      </c>
      <c r="AL29" s="171">
        <v>121.3766</v>
      </c>
      <c r="AM29" s="171">
        <v>696.82355962000054</v>
      </c>
      <c r="AN29" s="171">
        <v>448.42700000000002</v>
      </c>
      <c r="AO29" s="171">
        <v>346.09411</v>
      </c>
      <c r="AP29" s="171">
        <v>213.55040901999999</v>
      </c>
      <c r="AQ29" s="171">
        <v>1144.2653769999995</v>
      </c>
      <c r="AR29" s="171">
        <v>620.50147000000004</v>
      </c>
      <c r="AS29" s="171">
        <v>356.07391524999986</v>
      </c>
      <c r="AT29" s="171">
        <v>166.00700000000001</v>
      </c>
      <c r="AU29" s="171">
        <v>629.94966999999997</v>
      </c>
      <c r="AV29" s="171">
        <v>80.288226610000009</v>
      </c>
      <c r="AW29" s="171">
        <v>552.5079300000001</v>
      </c>
      <c r="AX29" s="171">
        <v>0</v>
      </c>
      <c r="AY29" s="171">
        <v>231.55271635999995</v>
      </c>
      <c r="AZ29" s="171">
        <v>229.74197440999998</v>
      </c>
      <c r="BA29" s="171">
        <v>0</v>
      </c>
      <c r="BB29" s="171">
        <v>833.67814999999996</v>
      </c>
      <c r="BC29" s="171">
        <v>740.93090296999992</v>
      </c>
      <c r="BD29" s="171">
        <v>1729.1815183400001</v>
      </c>
      <c r="BE29" s="171">
        <v>926.53014000000007</v>
      </c>
    </row>
    <row r="30" spans="2:57" x14ac:dyDescent="0.55000000000000004">
      <c r="B30" s="172"/>
      <c r="C30" s="138" t="s">
        <v>305</v>
      </c>
      <c r="D30" s="171">
        <v>16053.404733230002</v>
      </c>
      <c r="E30" s="171">
        <v>21715.14</v>
      </c>
      <c r="F30" s="171">
        <v>36039.953263530013</v>
      </c>
      <c r="G30" s="171">
        <v>28489.875795609998</v>
      </c>
      <c r="H30" s="171">
        <v>5506.9683059499976</v>
      </c>
      <c r="I30" s="171">
        <v>17588.333817479997</v>
      </c>
      <c r="J30" s="171">
        <v>11159.228227590003</v>
      </c>
      <c r="K30" s="171">
        <v>14781.0268532765</v>
      </c>
      <c r="L30" s="171">
        <v>16269.614255629984</v>
      </c>
      <c r="M30" s="171">
        <v>8375.8142189500013</v>
      </c>
      <c r="N30" s="171">
        <v>20277.373700389991</v>
      </c>
      <c r="O30" s="171">
        <v>16320.206386749998</v>
      </c>
      <c r="P30" s="171">
        <v>16534.076768790001</v>
      </c>
      <c r="Q30" s="171">
        <v>6441.1996279500008</v>
      </c>
      <c r="R30" s="171">
        <v>23223.916649430001</v>
      </c>
      <c r="S30" s="171">
        <v>10559.022558959998</v>
      </c>
      <c r="T30" s="171">
        <v>10955.036040439994</v>
      </c>
      <c r="U30" s="171">
        <v>15961.054832529995</v>
      </c>
      <c r="V30" s="171">
        <v>17729.134000549995</v>
      </c>
      <c r="W30" s="171">
        <v>8492.9197728400013</v>
      </c>
      <c r="X30" s="171">
        <v>3337.3768921300002</v>
      </c>
      <c r="Y30" s="171">
        <v>115.73399999999999</v>
      </c>
      <c r="Z30" s="171">
        <v>568.02499999999998</v>
      </c>
      <c r="AA30" s="171">
        <v>3338.4643259199984</v>
      </c>
      <c r="AB30" s="171">
        <v>1951.3301024179996</v>
      </c>
      <c r="AC30" s="171">
        <v>254.25521221</v>
      </c>
      <c r="AD30" s="171">
        <v>5452.6880122599996</v>
      </c>
      <c r="AE30" s="171">
        <v>5471.9909900000002</v>
      </c>
      <c r="AF30" s="171">
        <v>3505.3084727800028</v>
      </c>
      <c r="AG30" s="171">
        <v>281.69675569999998</v>
      </c>
      <c r="AH30" s="171">
        <v>4207.6623753700005</v>
      </c>
      <c r="AI30" s="171">
        <v>2558.0085499999996</v>
      </c>
      <c r="AJ30" s="171">
        <v>2959.9439782100021</v>
      </c>
      <c r="AK30" s="171">
        <v>590.92413491000002</v>
      </c>
      <c r="AL30" s="171">
        <v>121.3766</v>
      </c>
      <c r="AM30" s="171">
        <v>696.82355962000054</v>
      </c>
      <c r="AN30" s="171">
        <v>448.42700000000002</v>
      </c>
      <c r="AO30" s="171">
        <v>346.09411</v>
      </c>
      <c r="AP30" s="171">
        <v>213.55040901999999</v>
      </c>
      <c r="AQ30" s="171">
        <v>1144.2653769999995</v>
      </c>
      <c r="AR30" s="171">
        <v>620.50147000000004</v>
      </c>
      <c r="AS30" s="171">
        <v>356.07391524999986</v>
      </c>
      <c r="AT30" s="171">
        <v>166.00700000000001</v>
      </c>
      <c r="AU30" s="171">
        <v>629.94966999999997</v>
      </c>
      <c r="AV30" s="171">
        <v>80.288226610000009</v>
      </c>
      <c r="AW30" s="171">
        <v>552.5079300000001</v>
      </c>
      <c r="AX30" s="171">
        <v>0</v>
      </c>
      <c r="AY30" s="171">
        <v>231.55271635999995</v>
      </c>
      <c r="AZ30" s="171">
        <v>229.74197440999998</v>
      </c>
      <c r="BA30" s="171">
        <v>0</v>
      </c>
      <c r="BB30" s="171">
        <v>833.67814999999996</v>
      </c>
      <c r="BC30" s="171">
        <v>740.93090296999992</v>
      </c>
      <c r="BD30" s="171">
        <v>1729.1815183400001</v>
      </c>
      <c r="BE30" s="171">
        <v>926.53014000000007</v>
      </c>
    </row>
    <row r="31" spans="2:57" x14ac:dyDescent="0.55000000000000004">
      <c r="B31" s="172"/>
      <c r="C31" s="138" t="s">
        <v>306</v>
      </c>
      <c r="D31" s="171">
        <v>8.301199200000001</v>
      </c>
      <c r="E31" s="171">
        <v>1344.63</v>
      </c>
      <c r="F31" s="171">
        <v>1583.50351159</v>
      </c>
      <c r="G31" s="171">
        <v>5380.0333072199992</v>
      </c>
      <c r="H31" s="171">
        <v>8649.7530022500014</v>
      </c>
      <c r="I31" s="171">
        <v>2881.8359078900007</v>
      </c>
      <c r="J31" s="171">
        <v>4822.9569483199994</v>
      </c>
      <c r="K31" s="171">
        <v>1439.3774355935</v>
      </c>
      <c r="L31" s="171">
        <v>75.564546577000016</v>
      </c>
      <c r="M31" s="171">
        <v>120.61697948605</v>
      </c>
      <c r="N31" s="171">
        <v>343.5758018903</v>
      </c>
      <c r="O31" s="171">
        <v>317.03429342000004</v>
      </c>
      <c r="P31" s="171">
        <v>248.40240339410002</v>
      </c>
      <c r="Q31" s="171">
        <v>0</v>
      </c>
      <c r="R31" s="171">
        <v>195.01144994198</v>
      </c>
      <c r="S31" s="171">
        <v>99.31400536999999</v>
      </c>
      <c r="T31" s="171">
        <v>34.6675489</v>
      </c>
      <c r="U31" s="171">
        <v>842.79871674340984</v>
      </c>
      <c r="V31" s="171">
        <v>118.33680070000001</v>
      </c>
      <c r="W31" s="171">
        <v>533.28843345949986</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1545.1851288559999</v>
      </c>
      <c r="E32" s="171">
        <v>1285.6336152630606</v>
      </c>
      <c r="F32" s="171">
        <v>3983.2515758</v>
      </c>
      <c r="G32" s="171">
        <v>4516.1618186100004</v>
      </c>
      <c r="H32" s="171">
        <v>1680.7900683999997</v>
      </c>
      <c r="I32" s="171">
        <v>3100.9135811099995</v>
      </c>
      <c r="J32" s="171">
        <v>1884.1183463641</v>
      </c>
      <c r="K32" s="171">
        <v>3360.5153739399998</v>
      </c>
      <c r="L32" s="171">
        <v>230.43803131999996</v>
      </c>
      <c r="M32" s="171">
        <v>1409.0289528764526</v>
      </c>
      <c r="N32" s="171">
        <v>2257.7136980200012</v>
      </c>
      <c r="O32" s="171">
        <v>2341.3501253299996</v>
      </c>
      <c r="P32" s="171">
        <v>1393.1923535700003</v>
      </c>
      <c r="Q32" s="171">
        <v>651.42923502000008</v>
      </c>
      <c r="R32" s="171">
        <v>3401.1335332364606</v>
      </c>
      <c r="S32" s="171">
        <v>987.81424962999961</v>
      </c>
      <c r="T32" s="171">
        <v>2207.6863694663007</v>
      </c>
      <c r="U32" s="171">
        <v>2797.852569138</v>
      </c>
      <c r="V32" s="171">
        <v>2342.3792882799999</v>
      </c>
      <c r="W32" s="171">
        <v>1440.71259416</v>
      </c>
      <c r="X32" s="171">
        <v>22.091730239999993</v>
      </c>
      <c r="Y32" s="171">
        <v>1.3779999999999999</v>
      </c>
      <c r="Z32" s="171">
        <v>0</v>
      </c>
      <c r="AA32" s="171">
        <v>25.405369420000021</v>
      </c>
      <c r="AB32" s="171">
        <v>5.0076385800000001</v>
      </c>
      <c r="AC32" s="171">
        <v>1.4551246</v>
      </c>
      <c r="AD32" s="171">
        <v>80.257360009999999</v>
      </c>
      <c r="AE32" s="171">
        <v>20.882199999999997</v>
      </c>
      <c r="AF32" s="171">
        <v>0</v>
      </c>
      <c r="AG32" s="171">
        <v>1.998545</v>
      </c>
      <c r="AH32" s="171">
        <v>90.856284770000002</v>
      </c>
      <c r="AI32" s="171">
        <v>10.866849999999998</v>
      </c>
      <c r="AJ32" s="171">
        <v>23.197815010000003</v>
      </c>
      <c r="AK32" s="171">
        <v>0.125</v>
      </c>
      <c r="AL32" s="171">
        <v>0.05</v>
      </c>
      <c r="AM32" s="171">
        <v>1.5</v>
      </c>
      <c r="AN32" s="171">
        <v>0</v>
      </c>
      <c r="AO32" s="171">
        <v>0.375</v>
      </c>
      <c r="AP32" s="171">
        <v>235.47790619</v>
      </c>
      <c r="AQ32" s="171">
        <v>0</v>
      </c>
      <c r="AR32" s="171">
        <v>1.46696</v>
      </c>
      <c r="AS32" s="171">
        <v>0</v>
      </c>
      <c r="AT32" s="171">
        <v>0</v>
      </c>
      <c r="AU32" s="171">
        <v>2.774</v>
      </c>
      <c r="AV32" s="171">
        <v>0</v>
      </c>
      <c r="AW32" s="171">
        <v>2.9199999999999999E-3</v>
      </c>
      <c r="AX32" s="171">
        <v>537.91404953999995</v>
      </c>
      <c r="AY32" s="171">
        <v>0</v>
      </c>
      <c r="AZ32" s="171">
        <v>0</v>
      </c>
      <c r="BA32" s="171">
        <v>191.53819909999999</v>
      </c>
      <c r="BB32" s="171">
        <v>1E-3</v>
      </c>
      <c r="BC32" s="171">
        <v>19.573121749999999</v>
      </c>
      <c r="BD32" s="171">
        <v>4.7500000000000001E-2</v>
      </c>
      <c r="BE32" s="171">
        <v>0</v>
      </c>
    </row>
    <row r="33" spans="2:57" x14ac:dyDescent="0.55000000000000004">
      <c r="B33" s="172"/>
      <c r="C33" s="138" t="s">
        <v>305</v>
      </c>
      <c r="D33" s="171">
        <v>1411.1375873459999</v>
      </c>
      <c r="E33" s="171">
        <v>1285.6336152630606</v>
      </c>
      <c r="F33" s="171">
        <v>3962.7250109400002</v>
      </c>
      <c r="G33" s="171">
        <v>3875.99624283</v>
      </c>
      <c r="H33" s="171">
        <v>1375.9497235299996</v>
      </c>
      <c r="I33" s="171">
        <v>2643.0438581499998</v>
      </c>
      <c r="J33" s="171">
        <v>1397.6782259700001</v>
      </c>
      <c r="K33" s="171">
        <v>3359.91754894</v>
      </c>
      <c r="L33" s="171">
        <v>222.92468672999996</v>
      </c>
      <c r="M33" s="171">
        <v>1400.6554413300003</v>
      </c>
      <c r="N33" s="171">
        <v>2257.7136980200012</v>
      </c>
      <c r="O33" s="171">
        <v>2301.7594588899997</v>
      </c>
      <c r="P33" s="171">
        <v>1393.1923535700003</v>
      </c>
      <c r="Q33" s="171">
        <v>651.42923502000008</v>
      </c>
      <c r="R33" s="171">
        <v>3236.0912429600007</v>
      </c>
      <c r="S33" s="171">
        <v>987.81424962999961</v>
      </c>
      <c r="T33" s="171">
        <v>2016.0161294663005</v>
      </c>
      <c r="U33" s="171">
        <v>2559.3678245299998</v>
      </c>
      <c r="V33" s="171">
        <v>2342.3792882799999</v>
      </c>
      <c r="W33" s="171">
        <v>1334.08626568</v>
      </c>
      <c r="X33" s="171">
        <v>22.091730239999993</v>
      </c>
      <c r="Y33" s="171">
        <v>1.3779999999999999</v>
      </c>
      <c r="Z33" s="171">
        <v>0</v>
      </c>
      <c r="AA33" s="171">
        <v>25.405369420000021</v>
      </c>
      <c r="AB33" s="171">
        <v>5.0076385800000001</v>
      </c>
      <c r="AC33" s="171">
        <v>1.4551246</v>
      </c>
      <c r="AD33" s="171">
        <v>80.257360009999999</v>
      </c>
      <c r="AE33" s="171">
        <v>20.882199999999997</v>
      </c>
      <c r="AF33" s="171">
        <v>0</v>
      </c>
      <c r="AG33" s="171">
        <v>1.998545</v>
      </c>
      <c r="AH33" s="171">
        <v>90.856284770000002</v>
      </c>
      <c r="AI33" s="171">
        <v>10.866849999999998</v>
      </c>
      <c r="AJ33" s="171">
        <v>23.197815010000003</v>
      </c>
      <c r="AK33" s="171">
        <v>0.125</v>
      </c>
      <c r="AL33" s="171">
        <v>0.05</v>
      </c>
      <c r="AM33" s="171">
        <v>1.5</v>
      </c>
      <c r="AN33" s="171">
        <v>0</v>
      </c>
      <c r="AO33" s="171">
        <v>0.375</v>
      </c>
      <c r="AP33" s="171">
        <v>235.47790619</v>
      </c>
      <c r="AQ33" s="171">
        <v>0</v>
      </c>
      <c r="AR33" s="171">
        <v>1.46696</v>
      </c>
      <c r="AS33" s="171">
        <v>0</v>
      </c>
      <c r="AT33" s="171">
        <v>0</v>
      </c>
      <c r="AU33" s="171">
        <v>2.774</v>
      </c>
      <c r="AV33" s="171">
        <v>0</v>
      </c>
      <c r="AW33" s="171">
        <v>2.9199999999999999E-3</v>
      </c>
      <c r="AX33" s="171">
        <v>537.91404953999995</v>
      </c>
      <c r="AY33" s="171">
        <v>0</v>
      </c>
      <c r="AZ33" s="171">
        <v>0</v>
      </c>
      <c r="BA33" s="171">
        <v>191.53819909999999</v>
      </c>
      <c r="BB33" s="171">
        <v>1E-3</v>
      </c>
      <c r="BC33" s="171">
        <v>19.573121749999999</v>
      </c>
      <c r="BD33" s="171">
        <v>4.7500000000000001E-2</v>
      </c>
      <c r="BE33" s="171">
        <v>0</v>
      </c>
    </row>
    <row r="34" spans="2:57" x14ac:dyDescent="0.55000000000000004">
      <c r="B34" s="172"/>
      <c r="C34" s="138" t="s">
        <v>306</v>
      </c>
      <c r="D34" s="171">
        <v>134.04754151</v>
      </c>
      <c r="E34" s="171">
        <v>0</v>
      </c>
      <c r="F34" s="171">
        <v>20.526564860000001</v>
      </c>
      <c r="G34" s="171">
        <v>640.16557577999993</v>
      </c>
      <c r="H34" s="171">
        <v>304.84034487000002</v>
      </c>
      <c r="I34" s="171">
        <v>457.86972295999999</v>
      </c>
      <c r="J34" s="171">
        <v>486.44012039410001</v>
      </c>
      <c r="K34" s="171">
        <v>0.59782500000000005</v>
      </c>
      <c r="L34" s="171">
        <v>7.5133445900000018</v>
      </c>
      <c r="M34" s="171">
        <v>8.3735115464524998</v>
      </c>
      <c r="N34" s="171">
        <v>0</v>
      </c>
      <c r="O34" s="171">
        <v>39.59066644</v>
      </c>
      <c r="P34" s="171">
        <v>0</v>
      </c>
      <c r="Q34" s="171">
        <v>0</v>
      </c>
      <c r="R34" s="171">
        <v>165.04229027645999</v>
      </c>
      <c r="S34" s="171">
        <v>0</v>
      </c>
      <c r="T34" s="171">
        <v>191.67024000000001</v>
      </c>
      <c r="U34" s="171">
        <v>238.484744608</v>
      </c>
      <c r="V34" s="171">
        <v>0</v>
      </c>
      <c r="W34" s="171">
        <v>106.62632848</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3056.8570626603005</v>
      </c>
      <c r="F35" s="171">
        <v>1282.1413939300005</v>
      </c>
      <c r="G35" s="171">
        <v>0</v>
      </c>
      <c r="H35" s="171">
        <v>142.41760987000001</v>
      </c>
      <c r="I35" s="171">
        <v>33.231734000000003</v>
      </c>
      <c r="J35" s="171">
        <v>248.07512859000002</v>
      </c>
      <c r="K35" s="171">
        <v>106.72624972999999</v>
      </c>
      <c r="L35" s="171">
        <v>70.342336090000003</v>
      </c>
      <c r="M35" s="171">
        <v>594.05919736875012</v>
      </c>
      <c r="N35" s="171">
        <v>163.11324609209299</v>
      </c>
      <c r="O35" s="171">
        <v>44.628580240000034</v>
      </c>
      <c r="P35" s="171">
        <v>0</v>
      </c>
      <c r="Q35" s="171">
        <v>0</v>
      </c>
      <c r="R35" s="171">
        <v>18.999332989999999</v>
      </c>
      <c r="S35" s="171">
        <v>89.677934289999996</v>
      </c>
      <c r="T35" s="171">
        <v>99.343930119999996</v>
      </c>
      <c r="U35" s="171">
        <v>22.005321558820004</v>
      </c>
      <c r="V35" s="171">
        <v>0</v>
      </c>
      <c r="W35" s="171">
        <v>0</v>
      </c>
      <c r="X35" s="171">
        <v>3.2568575599999994</v>
      </c>
      <c r="Y35" s="171">
        <v>0</v>
      </c>
      <c r="Z35" s="171">
        <v>0</v>
      </c>
      <c r="AA35" s="171">
        <v>6.5141907899999998</v>
      </c>
      <c r="AB35" s="171">
        <v>0</v>
      </c>
      <c r="AC35" s="171">
        <v>0</v>
      </c>
      <c r="AD35" s="171">
        <v>11.98872192</v>
      </c>
      <c r="AE35" s="171">
        <v>7.0063999999999993</v>
      </c>
      <c r="AF35" s="171">
        <v>0</v>
      </c>
      <c r="AG35" s="171">
        <v>0</v>
      </c>
      <c r="AH35" s="171">
        <v>0</v>
      </c>
      <c r="AI35" s="171">
        <v>0</v>
      </c>
      <c r="AJ35" s="171">
        <v>2.2705575600000003</v>
      </c>
      <c r="AK35" s="171">
        <v>0</v>
      </c>
      <c r="AL35" s="171">
        <v>0</v>
      </c>
      <c r="AM35" s="171">
        <v>0</v>
      </c>
      <c r="AN35" s="171">
        <v>0</v>
      </c>
      <c r="AO35" s="171">
        <v>0</v>
      </c>
      <c r="AP35" s="171">
        <v>0</v>
      </c>
      <c r="AQ35" s="171">
        <v>0</v>
      </c>
      <c r="AR35" s="171">
        <v>0</v>
      </c>
      <c r="AS35" s="171">
        <v>0</v>
      </c>
      <c r="AT35" s="171">
        <v>0</v>
      </c>
      <c r="AU35" s="171">
        <v>0</v>
      </c>
      <c r="AV35" s="171">
        <v>0</v>
      </c>
      <c r="AW35" s="171">
        <v>0.17654</v>
      </c>
      <c r="AX35" s="171">
        <v>0</v>
      </c>
      <c r="AY35" s="171">
        <v>0</v>
      </c>
      <c r="AZ35" s="171">
        <v>0</v>
      </c>
      <c r="BA35" s="171">
        <v>0</v>
      </c>
      <c r="BB35" s="171">
        <v>0</v>
      </c>
      <c r="BC35" s="171">
        <v>0.72859379000000002</v>
      </c>
      <c r="BD35" s="171">
        <v>0</v>
      </c>
      <c r="BE35" s="171">
        <v>0</v>
      </c>
    </row>
    <row r="36" spans="2:57" x14ac:dyDescent="0.55000000000000004">
      <c r="B36" s="176">
        <v>5</v>
      </c>
      <c r="C36" s="136" t="s">
        <v>137</v>
      </c>
      <c r="D36" s="171">
        <v>21607.103099337161</v>
      </c>
      <c r="E36" s="171">
        <v>26377.478808169002</v>
      </c>
      <c r="F36" s="171">
        <v>43128.9938914624</v>
      </c>
      <c r="G36" s="171">
        <v>59607.033784474967</v>
      </c>
      <c r="H36" s="171">
        <v>9146.4429204140924</v>
      </c>
      <c r="I36" s="171">
        <v>28297.402398857259</v>
      </c>
      <c r="J36" s="171">
        <v>14462.124945381105</v>
      </c>
      <c r="K36" s="171">
        <v>14038.287401934485</v>
      </c>
      <c r="L36" s="171">
        <v>28102.855483106203</v>
      </c>
      <c r="M36" s="171">
        <v>12179.884373295214</v>
      </c>
      <c r="N36" s="171">
        <v>41806.8186366054</v>
      </c>
      <c r="O36" s="171">
        <v>24031.415999610555</v>
      </c>
      <c r="P36" s="171">
        <v>25055.93880030846</v>
      </c>
      <c r="Q36" s="171">
        <v>41050.238681008937</v>
      </c>
      <c r="R36" s="171">
        <v>35387.136322739891</v>
      </c>
      <c r="S36" s="171">
        <v>11153.388140025625</v>
      </c>
      <c r="T36" s="171">
        <v>19688.563696503777</v>
      </c>
      <c r="U36" s="171">
        <v>25744.230120536042</v>
      </c>
      <c r="V36" s="171">
        <v>25831.234640739905</v>
      </c>
      <c r="W36" s="171">
        <v>8535.9504637896407</v>
      </c>
      <c r="X36" s="171">
        <v>4390.0069142690363</v>
      </c>
      <c r="Y36" s="171">
        <v>214.273</v>
      </c>
      <c r="Z36" s="171">
        <v>178.547</v>
      </c>
      <c r="AA36" s="171">
        <v>2760.0580040840036</v>
      </c>
      <c r="AB36" s="171">
        <v>1093.2256920575753</v>
      </c>
      <c r="AC36" s="171">
        <v>179.21731887863635</v>
      </c>
      <c r="AD36" s="171">
        <v>5127.4547361293417</v>
      </c>
      <c r="AE36" s="171">
        <v>3590.2802300000003</v>
      </c>
      <c r="AF36" s="171">
        <v>3448.6874304173857</v>
      </c>
      <c r="AG36" s="171">
        <v>151.98298261279965</v>
      </c>
      <c r="AH36" s="171">
        <v>4187.5102063850627</v>
      </c>
      <c r="AI36" s="171">
        <v>2957.8483325772545</v>
      </c>
      <c r="AJ36" s="171">
        <v>5490.3803503483005</v>
      </c>
      <c r="AK36" s="171">
        <v>247.39556913862498</v>
      </c>
      <c r="AL36" s="171">
        <v>106.04606999999999</v>
      </c>
      <c r="AM36" s="171">
        <v>1080.3032152299002</v>
      </c>
      <c r="AN36" s="171">
        <v>294.19211632580004</v>
      </c>
      <c r="AO36" s="171">
        <v>407.47648000000004</v>
      </c>
      <c r="AP36" s="171">
        <v>7721.3023648999979</v>
      </c>
      <c r="AQ36" s="171">
        <v>1304.4500483021061</v>
      </c>
      <c r="AR36" s="171">
        <v>2671.919283518715</v>
      </c>
      <c r="AS36" s="171">
        <v>230.49552653323278</v>
      </c>
      <c r="AT36" s="171">
        <v>369.30900000000003</v>
      </c>
      <c r="AU36" s="171">
        <v>620.15015748999997</v>
      </c>
      <c r="AV36" s="171">
        <v>1160.7488684029377</v>
      </c>
      <c r="AW36" s="171">
        <v>690.79144999999994</v>
      </c>
      <c r="AX36" s="171">
        <v>507.4222827258863</v>
      </c>
      <c r="AY36" s="171">
        <v>46.396379994</v>
      </c>
      <c r="AZ36" s="171">
        <v>234.24719924403124</v>
      </c>
      <c r="BA36" s="171">
        <v>3804.6731419000002</v>
      </c>
      <c r="BB36" s="171">
        <v>534.89144687563908</v>
      </c>
      <c r="BC36" s="171">
        <v>800.46424768033808</v>
      </c>
      <c r="BD36" s="171">
        <v>1263.4005497874155</v>
      </c>
      <c r="BE36" s="171">
        <v>651.87073601268742</v>
      </c>
    </row>
    <row r="37" spans="2:57" x14ac:dyDescent="0.55000000000000004">
      <c r="B37" s="176"/>
      <c r="C37" s="138" t="s">
        <v>307</v>
      </c>
      <c r="D37" s="171">
        <v>633.09607136083048</v>
      </c>
      <c r="E37" s="171">
        <v>1716.3983125102</v>
      </c>
      <c r="F37" s="171">
        <v>19048.453191304463</v>
      </c>
      <c r="G37" s="171">
        <v>7301.3914680392945</v>
      </c>
      <c r="H37" s="171">
        <v>247.49273359453201</v>
      </c>
      <c r="I37" s="171">
        <v>46.990527999999998</v>
      </c>
      <c r="J37" s="171">
        <v>1415.9226936219993</v>
      </c>
      <c r="K37" s="171">
        <v>1037.3252376247945</v>
      </c>
      <c r="L37" s="171">
        <v>6849.316594178963</v>
      </c>
      <c r="M37" s="171">
        <v>1900.8952292845445</v>
      </c>
      <c r="N37" s="171">
        <v>10786.065638225977</v>
      </c>
      <c r="O37" s="171">
        <v>55.303264390000002</v>
      </c>
      <c r="P37" s="171">
        <v>4654.6374386968082</v>
      </c>
      <c r="Q37" s="171">
        <v>9386.4597900991648</v>
      </c>
      <c r="R37" s="171">
        <v>1559.9366107807614</v>
      </c>
      <c r="S37" s="171">
        <v>11.078204269999999</v>
      </c>
      <c r="T37" s="171">
        <v>46.488734430000022</v>
      </c>
      <c r="U37" s="171">
        <v>66.4309392501725</v>
      </c>
      <c r="V37" s="171">
        <v>1824.5385697706802</v>
      </c>
      <c r="W37" s="171">
        <v>44.701205709999996</v>
      </c>
      <c r="X37" s="171">
        <v>21.888456949999998</v>
      </c>
      <c r="Y37" s="171">
        <v>16.651</v>
      </c>
      <c r="Z37" s="171">
        <v>5.1210000000000004</v>
      </c>
      <c r="AA37" s="171">
        <v>53.510904230000008</v>
      </c>
      <c r="AB37" s="171">
        <v>25.023933555557797</v>
      </c>
      <c r="AC37" s="171">
        <v>0</v>
      </c>
      <c r="AD37" s="171">
        <v>0</v>
      </c>
      <c r="AE37" s="171">
        <v>4.6812200000000006</v>
      </c>
      <c r="AF37" s="171">
        <v>4.0855176499999999</v>
      </c>
      <c r="AG37" s="171">
        <v>2.713235219999838</v>
      </c>
      <c r="AH37" s="171">
        <v>21.632396140000001</v>
      </c>
      <c r="AI37" s="171">
        <v>77.328383980000012</v>
      </c>
      <c r="AJ37" s="171">
        <v>86.201639810000003</v>
      </c>
      <c r="AK37" s="171">
        <v>1.0491539899999998</v>
      </c>
      <c r="AL37" s="171">
        <v>26.013529999999999</v>
      </c>
      <c r="AM37" s="171">
        <v>6.3496047499999992</v>
      </c>
      <c r="AN37" s="171">
        <v>0.7</v>
      </c>
      <c r="AO37" s="171">
        <v>45.669789999999999</v>
      </c>
      <c r="AP37" s="171">
        <v>161.42523195000001</v>
      </c>
      <c r="AQ37" s="171">
        <v>3.4128864299999999</v>
      </c>
      <c r="AR37" s="171">
        <v>0</v>
      </c>
      <c r="AS37" s="171">
        <v>7.4894879199999975</v>
      </c>
      <c r="AT37" s="171">
        <v>9.5060000000000002</v>
      </c>
      <c r="AU37" s="171">
        <v>14.734256310000001</v>
      </c>
      <c r="AV37" s="171">
        <v>13.382902810000003</v>
      </c>
      <c r="AW37" s="171">
        <v>2.2574399999999999</v>
      </c>
      <c r="AX37" s="171">
        <v>8.4284014499999955</v>
      </c>
      <c r="AY37" s="171">
        <v>0</v>
      </c>
      <c r="AZ37" s="171">
        <v>3.8812056899999998</v>
      </c>
      <c r="BA37" s="171">
        <v>76.516439799999986</v>
      </c>
      <c r="BB37" s="171">
        <v>17.416679999999999</v>
      </c>
      <c r="BC37" s="171">
        <v>202.05726065000002</v>
      </c>
      <c r="BD37" s="171">
        <v>42.139384207201978</v>
      </c>
      <c r="BE37" s="171">
        <v>13.680620000000001</v>
      </c>
    </row>
    <row r="38" spans="2:57" x14ac:dyDescent="0.55000000000000004">
      <c r="B38" s="176"/>
      <c r="C38" s="138" t="s">
        <v>308</v>
      </c>
      <c r="D38" s="171">
        <v>8021.3739079035649</v>
      </c>
      <c r="E38" s="171">
        <v>10667.824321919918</v>
      </c>
      <c r="F38" s="171">
        <v>15204.696559204043</v>
      </c>
      <c r="G38" s="171">
        <v>18780.325232225085</v>
      </c>
      <c r="H38" s="171">
        <v>2373.4902318893273</v>
      </c>
      <c r="I38" s="171">
        <v>15056.551658857259</v>
      </c>
      <c r="J38" s="171">
        <v>4950.6105837426148</v>
      </c>
      <c r="K38" s="171">
        <v>3605.7708419600222</v>
      </c>
      <c r="L38" s="171">
        <v>6286.0091799808797</v>
      </c>
      <c r="M38" s="171">
        <v>3942.6210072900008</v>
      </c>
      <c r="N38" s="171">
        <v>19109.995278076374</v>
      </c>
      <c r="O38" s="171">
        <v>11428.13375988223</v>
      </c>
      <c r="P38" s="171">
        <v>6163.2467890100015</v>
      </c>
      <c r="Q38" s="171">
        <v>7939.5071015400217</v>
      </c>
      <c r="R38" s="171">
        <v>18133.36661356518</v>
      </c>
      <c r="S38" s="171">
        <v>5632.8650305545852</v>
      </c>
      <c r="T38" s="171">
        <v>8813.6361950080864</v>
      </c>
      <c r="U38" s="171">
        <v>7115.8926155400022</v>
      </c>
      <c r="V38" s="171">
        <v>14458.658655695222</v>
      </c>
      <c r="W38" s="171">
        <v>4159.6042924935009</v>
      </c>
      <c r="X38" s="171">
        <v>1902.2984532722508</v>
      </c>
      <c r="Y38" s="171">
        <v>139.80199999999999</v>
      </c>
      <c r="Z38" s="171">
        <v>101.512</v>
      </c>
      <c r="AA38" s="171">
        <v>1851.6057306513067</v>
      </c>
      <c r="AB38" s="171">
        <v>802.40783143289116</v>
      </c>
      <c r="AC38" s="171">
        <v>111.79236857449997</v>
      </c>
      <c r="AD38" s="171">
        <v>2774.9042915399996</v>
      </c>
      <c r="AE38" s="171">
        <v>2183.5651200000002</v>
      </c>
      <c r="AF38" s="171">
        <v>1940.0739439816675</v>
      </c>
      <c r="AG38" s="171">
        <v>50.372042650000004</v>
      </c>
      <c r="AH38" s="171">
        <v>2603.4121916540621</v>
      </c>
      <c r="AI38" s="171">
        <v>1234.2848544099381</v>
      </c>
      <c r="AJ38" s="171">
        <v>1732.2571804200002</v>
      </c>
      <c r="AK38" s="171">
        <v>88.265384750625088</v>
      </c>
      <c r="AL38" s="171">
        <v>39.060379999999995</v>
      </c>
      <c r="AM38" s="171">
        <v>581.10534871000004</v>
      </c>
      <c r="AN38" s="171">
        <v>130.34299999999999</v>
      </c>
      <c r="AO38" s="171">
        <v>197.64645000000002</v>
      </c>
      <c r="AP38" s="171">
        <v>2212.1267724699987</v>
      </c>
      <c r="AQ38" s="171">
        <v>848.20295452249979</v>
      </c>
      <c r="AR38" s="171">
        <v>527.36821793173556</v>
      </c>
      <c r="AS38" s="171">
        <v>129.10224518000001</v>
      </c>
      <c r="AT38" s="171">
        <v>138.78899999999999</v>
      </c>
      <c r="AU38" s="171">
        <v>314.49355628999996</v>
      </c>
      <c r="AV38" s="171">
        <v>638.26814353637496</v>
      </c>
      <c r="AW38" s="171">
        <v>493.14260999999999</v>
      </c>
      <c r="AX38" s="171">
        <v>308.33989905999999</v>
      </c>
      <c r="AY38" s="171">
        <v>0</v>
      </c>
      <c r="AZ38" s="171">
        <v>106.33142893403124</v>
      </c>
      <c r="BA38" s="171">
        <v>725.79777739999997</v>
      </c>
      <c r="BB38" s="171">
        <v>273.67317000000003</v>
      </c>
      <c r="BC38" s="171">
        <v>338.46636001543749</v>
      </c>
      <c r="BD38" s="171">
        <v>550.20018516888956</v>
      </c>
      <c r="BE38" s="171">
        <v>399.79388278268749</v>
      </c>
    </row>
    <row r="39" spans="2:57" x14ac:dyDescent="0.55000000000000004">
      <c r="B39" s="176"/>
      <c r="C39" s="138" t="s">
        <v>309</v>
      </c>
      <c r="D39" s="171">
        <v>0</v>
      </c>
      <c r="E39" s="171">
        <v>0</v>
      </c>
      <c r="F39" s="171">
        <v>767.41630829999997</v>
      </c>
      <c r="G39" s="171">
        <v>2880.0821287399963</v>
      </c>
      <c r="H39" s="171">
        <v>70.353267054633761</v>
      </c>
      <c r="I39" s="171">
        <v>1896.845802</v>
      </c>
      <c r="J39" s="171">
        <v>1418.3922275500001</v>
      </c>
      <c r="K39" s="171">
        <v>0</v>
      </c>
      <c r="L39" s="171">
        <v>0</v>
      </c>
      <c r="M39" s="171">
        <v>168.56946361000001</v>
      </c>
      <c r="N39" s="171">
        <v>4624.49506302996</v>
      </c>
      <c r="O39" s="171">
        <v>0</v>
      </c>
      <c r="P39" s="171">
        <v>0</v>
      </c>
      <c r="Q39" s="171">
        <v>954.22702645000027</v>
      </c>
      <c r="R39" s="171">
        <v>0</v>
      </c>
      <c r="S39" s="171">
        <v>0</v>
      </c>
      <c r="T39" s="171">
        <v>834.58413312160155</v>
      </c>
      <c r="U39" s="171">
        <v>0</v>
      </c>
      <c r="V39" s="171">
        <v>2784.0445383627293</v>
      </c>
      <c r="W39" s="171">
        <v>0</v>
      </c>
      <c r="X39" s="171">
        <v>1049.5209153399999</v>
      </c>
      <c r="Y39" s="171">
        <v>34.811999999999998</v>
      </c>
      <c r="Z39" s="171">
        <v>0</v>
      </c>
      <c r="AA39" s="171">
        <v>0</v>
      </c>
      <c r="AB39" s="171">
        <v>0</v>
      </c>
      <c r="AC39" s="171">
        <v>0</v>
      </c>
      <c r="AD39" s="171">
        <v>0</v>
      </c>
      <c r="AE39" s="171">
        <v>0</v>
      </c>
      <c r="AF39" s="171">
        <v>266.39091204617733</v>
      </c>
      <c r="AG39" s="171">
        <v>85.094867319999992</v>
      </c>
      <c r="AH39" s="171">
        <v>0</v>
      </c>
      <c r="AI39" s="171">
        <v>715.41119656127205</v>
      </c>
      <c r="AJ39" s="171">
        <v>1188.5198415100001</v>
      </c>
      <c r="AK39" s="171">
        <v>0</v>
      </c>
      <c r="AL39" s="171">
        <v>0</v>
      </c>
      <c r="AM39" s="171">
        <v>157.40637704990002</v>
      </c>
      <c r="AN39" s="171">
        <v>37.415057659999988</v>
      </c>
      <c r="AO39" s="171">
        <v>0</v>
      </c>
      <c r="AP39" s="171">
        <v>5270.2080391899999</v>
      </c>
      <c r="AQ39" s="171">
        <v>257.5668257699993</v>
      </c>
      <c r="AR39" s="171">
        <v>0</v>
      </c>
      <c r="AS39" s="171">
        <v>6.633174500000008</v>
      </c>
      <c r="AT39" s="171">
        <v>0</v>
      </c>
      <c r="AU39" s="171">
        <v>72.799576959999982</v>
      </c>
      <c r="AV39" s="171">
        <v>405.95731092000005</v>
      </c>
      <c r="AW39" s="171">
        <v>0</v>
      </c>
      <c r="AX39" s="171">
        <v>0</v>
      </c>
      <c r="AY39" s="171">
        <v>0</v>
      </c>
      <c r="AZ39" s="171">
        <v>10.079420220000003</v>
      </c>
      <c r="BA39" s="171">
        <v>2951.7686487999999</v>
      </c>
      <c r="BB39" s="171">
        <v>142.60626000000002</v>
      </c>
      <c r="BC39" s="171">
        <v>0</v>
      </c>
      <c r="BD39" s="171">
        <v>254.77205449000002</v>
      </c>
      <c r="BE39" s="171">
        <v>113.18564108</v>
      </c>
    </row>
    <row r="40" spans="2:57" x14ac:dyDescent="0.55000000000000004">
      <c r="B40" s="176"/>
      <c r="C40" s="138" t="s">
        <v>310</v>
      </c>
      <c r="D40" s="171">
        <v>12952.633120072765</v>
      </c>
      <c r="E40" s="171">
        <v>13993.256173738884</v>
      </c>
      <c r="F40" s="171">
        <v>8108.4278326538915</v>
      </c>
      <c r="G40" s="171">
        <v>30645.234955470591</v>
      </c>
      <c r="H40" s="171">
        <v>6455.1066878755992</v>
      </c>
      <c r="I40" s="171">
        <v>11297.01441</v>
      </c>
      <c r="J40" s="171">
        <v>6677.1994404664911</v>
      </c>
      <c r="K40" s="171">
        <v>9395.1913223496686</v>
      </c>
      <c r="L40" s="171">
        <v>14967.52970894636</v>
      </c>
      <c r="M40" s="171">
        <v>6167.7986731106685</v>
      </c>
      <c r="N40" s="171">
        <v>7286.2626572730878</v>
      </c>
      <c r="O40" s="171">
        <v>12547.978975338325</v>
      </c>
      <c r="P40" s="171">
        <v>14238.05457260165</v>
      </c>
      <c r="Q40" s="171">
        <v>22770.044762919752</v>
      </c>
      <c r="R40" s="171">
        <v>15693.833098393949</v>
      </c>
      <c r="S40" s="171">
        <v>5509.4449052010395</v>
      </c>
      <c r="T40" s="171">
        <v>9993.8546339440891</v>
      </c>
      <c r="U40" s="171">
        <v>18561.906565745867</v>
      </c>
      <c r="V40" s="171">
        <v>6763.9928769112739</v>
      </c>
      <c r="W40" s="171">
        <v>4331.6449655861397</v>
      </c>
      <c r="X40" s="171">
        <v>1416.2990887067858</v>
      </c>
      <c r="Y40" s="171">
        <v>23.007999999999999</v>
      </c>
      <c r="Z40" s="171">
        <v>71.914000000000001</v>
      </c>
      <c r="AA40" s="171">
        <v>854.94136920269693</v>
      </c>
      <c r="AB40" s="171">
        <v>265.79392706912637</v>
      </c>
      <c r="AC40" s="171">
        <v>67.424950304136374</v>
      </c>
      <c r="AD40" s="171">
        <v>2352.5504445893421</v>
      </c>
      <c r="AE40" s="171">
        <v>1402.0338900000002</v>
      </c>
      <c r="AF40" s="171">
        <v>1238.1370567395409</v>
      </c>
      <c r="AG40" s="171">
        <v>13.802837422799813</v>
      </c>
      <c r="AH40" s="171">
        <v>1562.4656185910012</v>
      </c>
      <c r="AI40" s="171">
        <v>930.82389762604441</v>
      </c>
      <c r="AJ40" s="171">
        <v>2483.4016886083</v>
      </c>
      <c r="AK40" s="171">
        <v>158.08103039799985</v>
      </c>
      <c r="AL40" s="171">
        <v>40.972159999999995</v>
      </c>
      <c r="AM40" s="171">
        <v>335.44188471999996</v>
      </c>
      <c r="AN40" s="171">
        <v>125.73405866580002</v>
      </c>
      <c r="AO40" s="171">
        <v>164.16024000000002</v>
      </c>
      <c r="AP40" s="171">
        <v>77.542321289998483</v>
      </c>
      <c r="AQ40" s="171">
        <v>195.26738157960702</v>
      </c>
      <c r="AR40" s="171">
        <v>2144.5510655869793</v>
      </c>
      <c r="AS40" s="171">
        <v>87.27061893323274</v>
      </c>
      <c r="AT40" s="171">
        <v>221.01400000000001</v>
      </c>
      <c r="AU40" s="171">
        <v>218.12276793000004</v>
      </c>
      <c r="AV40" s="171">
        <v>103.14051113656257</v>
      </c>
      <c r="AW40" s="171">
        <v>195.39139999999998</v>
      </c>
      <c r="AX40" s="171">
        <v>190.65398221588634</v>
      </c>
      <c r="AY40" s="171">
        <v>46.396379994</v>
      </c>
      <c r="AZ40" s="171">
        <v>113.95514440000001</v>
      </c>
      <c r="BA40" s="171">
        <v>50.590275899999774</v>
      </c>
      <c r="BB40" s="171">
        <v>101.19533687563899</v>
      </c>
      <c r="BC40" s="171">
        <v>259.94062701490054</v>
      </c>
      <c r="BD40" s="171">
        <v>416.28892592132382</v>
      </c>
      <c r="BE40" s="171">
        <v>125.21059214999993</v>
      </c>
    </row>
    <row r="41" spans="2:57" x14ac:dyDescent="0.55000000000000004">
      <c r="B41" s="176">
        <v>6</v>
      </c>
      <c r="C41" s="136" t="s">
        <v>141</v>
      </c>
      <c r="D41" s="171">
        <v>1374.0258312819924</v>
      </c>
      <c r="E41" s="171">
        <v>-242.67001745999451</v>
      </c>
      <c r="F41" s="171">
        <v>0</v>
      </c>
      <c r="G41" s="171">
        <v>1.8371999999999999</v>
      </c>
      <c r="H41" s="171">
        <v>0</v>
      </c>
      <c r="I41" s="171">
        <v>0</v>
      </c>
      <c r="J41" s="171">
        <v>0</v>
      </c>
      <c r="K41" s="171">
        <v>0.75868370000000018</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3.1000100001335146E-2</v>
      </c>
      <c r="AE41" s="171">
        <v>0</v>
      </c>
      <c r="AF41" s="171">
        <v>0</v>
      </c>
      <c r="AG41" s="171">
        <v>0</v>
      </c>
      <c r="AH41" s="171">
        <v>1.9994735717773439E-8</v>
      </c>
      <c r="AI41" s="171">
        <v>0</v>
      </c>
      <c r="AJ41" s="171">
        <v>0</v>
      </c>
      <c r="AK41" s="171">
        <v>0</v>
      </c>
      <c r="AL41" s="171">
        <v>0</v>
      </c>
      <c r="AM41" s="171">
        <v>0</v>
      </c>
      <c r="AN41" s="171">
        <v>0</v>
      </c>
      <c r="AO41" s="171">
        <v>0</v>
      </c>
      <c r="AP41" s="171">
        <v>5.3700000000000005E-2</v>
      </c>
      <c r="AQ41" s="171">
        <v>0</v>
      </c>
      <c r="AR41" s="171">
        <v>0</v>
      </c>
      <c r="AS41" s="171">
        <v>0</v>
      </c>
      <c r="AT41" s="171">
        <v>0</v>
      </c>
      <c r="AU41" s="171">
        <v>-15.69752355</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959.16920849662199</v>
      </c>
      <c r="E42" s="171">
        <v>2683.0335727308593</v>
      </c>
      <c r="F42" s="171">
        <v>3986.5231373426514</v>
      </c>
      <c r="G42" s="171">
        <v>2380.0919565468093</v>
      </c>
      <c r="H42" s="171">
        <v>1941.7910494345494</v>
      </c>
      <c r="I42" s="171">
        <v>1837.4203442799997</v>
      </c>
      <c r="J42" s="171">
        <v>852.41770924597142</v>
      </c>
      <c r="K42" s="171">
        <v>1989.9186473071741</v>
      </c>
      <c r="L42" s="171">
        <v>2143.0411141932627</v>
      </c>
      <c r="M42" s="171">
        <v>980.41204479533076</v>
      </c>
      <c r="N42" s="171">
        <v>1121.936771036143</v>
      </c>
      <c r="O42" s="171">
        <v>1408.7085302714829</v>
      </c>
      <c r="P42" s="171">
        <v>1418.3131572856478</v>
      </c>
      <c r="Q42" s="171">
        <v>1573.3292223959193</v>
      </c>
      <c r="R42" s="171">
        <v>2682.9543762572321</v>
      </c>
      <c r="S42" s="171">
        <v>997.80589639696768</v>
      </c>
      <c r="T42" s="171">
        <v>2546.9294964478986</v>
      </c>
      <c r="U42" s="171">
        <v>1659.752391380674</v>
      </c>
      <c r="V42" s="171">
        <v>0</v>
      </c>
      <c r="W42" s="171">
        <v>1401.284222145938</v>
      </c>
      <c r="X42" s="171">
        <v>334.0946938367976</v>
      </c>
      <c r="Y42" s="171">
        <v>0</v>
      </c>
      <c r="Z42" s="171">
        <v>46.487000000000002</v>
      </c>
      <c r="AA42" s="171">
        <v>154.93383628297644</v>
      </c>
      <c r="AB42" s="171">
        <v>0</v>
      </c>
      <c r="AC42" s="171">
        <v>48.869169997136368</v>
      </c>
      <c r="AD42" s="171">
        <v>532.35427881891792</v>
      </c>
      <c r="AE42" s="171">
        <v>558.08362524348865</v>
      </c>
      <c r="AF42" s="171">
        <v>0</v>
      </c>
      <c r="AG42" s="171">
        <v>10.729622257199996</v>
      </c>
      <c r="AH42" s="171">
        <v>177.65577124430519</v>
      </c>
      <c r="AI42" s="171">
        <v>437.14734564900539</v>
      </c>
      <c r="AJ42" s="171">
        <v>211.30531966722256</v>
      </c>
      <c r="AK42" s="171">
        <v>16.809212952000074</v>
      </c>
      <c r="AL42" s="171">
        <v>0</v>
      </c>
      <c r="AM42" s="171">
        <v>0</v>
      </c>
      <c r="AN42" s="171">
        <v>16.041653674200006</v>
      </c>
      <c r="AO42" s="171">
        <v>0</v>
      </c>
      <c r="AP42" s="171">
        <v>20.085013230000008</v>
      </c>
      <c r="AQ42" s="171">
        <v>128.3133536375243</v>
      </c>
      <c r="AR42" s="171">
        <v>0</v>
      </c>
      <c r="AS42" s="171">
        <v>0</v>
      </c>
      <c r="AT42" s="171">
        <v>0</v>
      </c>
      <c r="AU42" s="171">
        <v>0</v>
      </c>
      <c r="AV42" s="171">
        <v>7.6356317933437587</v>
      </c>
      <c r="AW42" s="171">
        <v>28.36768</v>
      </c>
      <c r="AX42" s="171">
        <v>0</v>
      </c>
      <c r="AY42" s="171">
        <v>15.204156155999994</v>
      </c>
      <c r="AZ42" s="171">
        <v>0</v>
      </c>
      <c r="BA42" s="171">
        <v>17.33465</v>
      </c>
      <c r="BB42" s="171">
        <v>0</v>
      </c>
      <c r="BC42" s="171">
        <v>71.324700938344506</v>
      </c>
      <c r="BD42" s="171">
        <v>0</v>
      </c>
      <c r="BE42" s="171">
        <v>8.4631000000000007</v>
      </c>
    </row>
    <row r="43" spans="2:57" s="165" customFormat="1" x14ac:dyDescent="0.55000000000000004">
      <c r="B43" s="179" t="s">
        <v>311</v>
      </c>
      <c r="C43" s="179"/>
      <c r="D43" s="180">
        <v>328382.94191796397</v>
      </c>
      <c r="E43" s="180">
        <v>437622.62774190097</v>
      </c>
      <c r="F43" s="180">
        <v>547878.5636030701</v>
      </c>
      <c r="G43" s="180">
        <v>535267.10160096223</v>
      </c>
      <c r="H43" s="180">
        <v>150418.54142438687</v>
      </c>
      <c r="I43" s="180">
        <v>374855.91218885902</v>
      </c>
      <c r="J43" s="180">
        <v>218944.97264143277</v>
      </c>
      <c r="K43" s="180">
        <v>265859.01627807168</v>
      </c>
      <c r="L43" s="180">
        <v>442014.67893688078</v>
      </c>
      <c r="M43" s="180">
        <v>195110.73184194745</v>
      </c>
      <c r="N43" s="180">
        <v>428157.3116276561</v>
      </c>
      <c r="O43" s="180">
        <v>384220.97521990247</v>
      </c>
      <c r="P43" s="180">
        <v>303940.33215202385</v>
      </c>
      <c r="Q43" s="180">
        <v>327777.1420422325</v>
      </c>
      <c r="R43" s="180">
        <v>585782.56985273282</v>
      </c>
      <c r="S43" s="180">
        <v>223324.19442021815</v>
      </c>
      <c r="T43" s="180">
        <v>271062.51301550138</v>
      </c>
      <c r="U43" s="180">
        <v>311844.51911358495</v>
      </c>
      <c r="V43" s="180">
        <v>355616.02385256876</v>
      </c>
      <c r="W43" s="180">
        <v>229048.23768496039</v>
      </c>
      <c r="X43" s="180">
        <v>66682.609162195251</v>
      </c>
      <c r="Y43" s="180">
        <v>826.29700000000003</v>
      </c>
      <c r="Z43" s="180">
        <v>5342.7910000000002</v>
      </c>
      <c r="AA43" s="180">
        <v>61722.231534234386</v>
      </c>
      <c r="AB43" s="180">
        <v>17145.160098878918</v>
      </c>
      <c r="AC43" s="180">
        <v>8105.3019212257723</v>
      </c>
      <c r="AD43" s="180">
        <v>130206.41153959735</v>
      </c>
      <c r="AE43" s="180">
        <v>95400.973500753476</v>
      </c>
      <c r="AF43" s="180">
        <v>67590.609079575326</v>
      </c>
      <c r="AG43" s="180">
        <v>2383.0783359799962</v>
      </c>
      <c r="AH43" s="180">
        <v>75596.761499895452</v>
      </c>
      <c r="AI43" s="180">
        <v>72273.893553936257</v>
      </c>
      <c r="AJ43" s="180">
        <v>70691.44989905988</v>
      </c>
      <c r="AK43" s="180">
        <v>6228.1585120587752</v>
      </c>
      <c r="AL43" s="180">
        <v>1386.8350708599999</v>
      </c>
      <c r="AM43" s="180">
        <v>7250.350763338186</v>
      </c>
      <c r="AN43" s="180">
        <v>5386.4917700000005</v>
      </c>
      <c r="AO43" s="180">
        <v>3636.5355099999997</v>
      </c>
      <c r="AP43" s="180">
        <v>8540.6380604799961</v>
      </c>
      <c r="AQ43" s="180">
        <v>11561.212210269907</v>
      </c>
      <c r="AR43" s="180">
        <v>16924.159238980181</v>
      </c>
      <c r="AS43" s="180">
        <v>9007.6420114357988</v>
      </c>
      <c r="AT43" s="180">
        <v>6394.61</v>
      </c>
      <c r="AU43" s="180">
        <v>7003.3176804507002</v>
      </c>
      <c r="AV43" s="180">
        <v>5653.7308125362788</v>
      </c>
      <c r="AW43" s="180">
        <v>15000.824939999997</v>
      </c>
      <c r="AX43" s="180">
        <v>8826.2843243391908</v>
      </c>
      <c r="AY43" s="180">
        <v>2430.3931236300004</v>
      </c>
      <c r="AZ43" s="180">
        <v>2470.2831511640311</v>
      </c>
      <c r="BA43" s="180">
        <v>4137.0974219</v>
      </c>
      <c r="BB43" s="180">
        <v>10262.979146342639</v>
      </c>
      <c r="BC43" s="180">
        <v>21434.464409048684</v>
      </c>
      <c r="BD43" s="180">
        <v>20279.423183374947</v>
      </c>
      <c r="BE43" s="180">
        <v>9740.6575393268395</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27582.545660767602</v>
      </c>
      <c r="E45" s="171">
        <v>42012.744041355305</v>
      </c>
      <c r="F45" s="171">
        <v>28238.371186470005</v>
      </c>
      <c r="G45" s="171">
        <v>31608.455701400002</v>
      </c>
      <c r="H45" s="171">
        <v>16021.41202937</v>
      </c>
      <c r="I45" s="171">
        <v>27108.85579300001</v>
      </c>
      <c r="J45" s="171">
        <v>19576.343805819997</v>
      </c>
      <c r="K45" s="171">
        <v>13894.533809557988</v>
      </c>
      <c r="L45" s="171">
        <v>24065.166567529996</v>
      </c>
      <c r="M45" s="171">
        <v>11797.025549948732</v>
      </c>
      <c r="N45" s="171">
        <v>21505.514808901058</v>
      </c>
      <c r="O45" s="171">
        <v>19819.38987305</v>
      </c>
      <c r="P45" s="171">
        <v>14313.924248430001</v>
      </c>
      <c r="Q45" s="171">
        <v>14871.08743203001</v>
      </c>
      <c r="R45" s="171">
        <v>32250.106541797384</v>
      </c>
      <c r="S45" s="171">
        <v>14761.107833216001</v>
      </c>
      <c r="T45" s="171">
        <v>13709.394224879987</v>
      </c>
      <c r="U45" s="171">
        <v>18234.840712679732</v>
      </c>
      <c r="V45" s="171">
        <v>20700.669388664093</v>
      </c>
      <c r="W45" s="171">
        <v>16194.860980376608</v>
      </c>
      <c r="X45" s="171">
        <v>5245.3432876900006</v>
      </c>
      <c r="Y45" s="171">
        <v>173.33699999999999</v>
      </c>
      <c r="Z45" s="171">
        <v>1570.665</v>
      </c>
      <c r="AA45" s="171">
        <v>4018.3505114499985</v>
      </c>
      <c r="AB45" s="171">
        <v>2593.1155620676009</v>
      </c>
      <c r="AC45" s="171">
        <v>530.27495425000006</v>
      </c>
      <c r="AD45" s="171">
        <v>7951.2184156500025</v>
      </c>
      <c r="AE45" s="171">
        <v>5789.603360000001</v>
      </c>
      <c r="AF45" s="171">
        <v>3622.1510754600017</v>
      </c>
      <c r="AG45" s="171">
        <v>891.57411202000037</v>
      </c>
      <c r="AH45" s="171">
        <v>4478.6037158100016</v>
      </c>
      <c r="AI45" s="171">
        <v>4701.4662218399972</v>
      </c>
      <c r="AJ45" s="171">
        <v>6454.8402698499985</v>
      </c>
      <c r="AK45" s="171">
        <v>900.75286632999996</v>
      </c>
      <c r="AL45" s="171">
        <v>354.33082000000007</v>
      </c>
      <c r="AM45" s="171">
        <v>1285.4673422200001</v>
      </c>
      <c r="AN45" s="171">
        <v>996.26199999999994</v>
      </c>
      <c r="AO45" s="171">
        <v>604.63788999999974</v>
      </c>
      <c r="AP45" s="171">
        <v>342.59014525999999</v>
      </c>
      <c r="AQ45" s="171">
        <v>2006.7635158200007</v>
      </c>
      <c r="AR45" s="171">
        <v>3213.4390622899991</v>
      </c>
      <c r="AS45" s="171">
        <v>815.23991783000008</v>
      </c>
      <c r="AT45" s="171">
        <v>522.81399999999996</v>
      </c>
      <c r="AU45" s="171">
        <v>1064.5148370000004</v>
      </c>
      <c r="AV45" s="171">
        <v>1757.7305201400002</v>
      </c>
      <c r="AW45" s="171">
        <v>2236.173870000001</v>
      </c>
      <c r="AX45" s="171">
        <v>1448.4917068999996</v>
      </c>
      <c r="AY45" s="171">
        <v>677.82582881999997</v>
      </c>
      <c r="AZ45" s="171">
        <v>257.36353140000017</v>
      </c>
      <c r="BA45" s="171">
        <v>309.07403079999995</v>
      </c>
      <c r="BB45" s="171">
        <v>1117.5679000000005</v>
      </c>
      <c r="BC45" s="171">
        <v>1511.48799022</v>
      </c>
      <c r="BD45" s="171">
        <v>1571.2021798400001</v>
      </c>
      <c r="BE45" s="171">
        <v>952.1200670000004</v>
      </c>
    </row>
    <row r="46" spans="2:57" x14ac:dyDescent="0.55000000000000004">
      <c r="B46" s="175"/>
      <c r="C46" s="138" t="s">
        <v>146</v>
      </c>
      <c r="D46" s="171">
        <v>5828.7462165085999</v>
      </c>
      <c r="E46" s="171">
        <v>6389.0331186775102</v>
      </c>
      <c r="F46" s="171">
        <v>6073.6496324799973</v>
      </c>
      <c r="G46" s="171">
        <v>6525.7029689700003</v>
      </c>
      <c r="H46" s="171">
        <v>1036.8698605599998</v>
      </c>
      <c r="I46" s="171">
        <v>3395.10079</v>
      </c>
      <c r="J46" s="171">
        <v>873.48044417999995</v>
      </c>
      <c r="K46" s="171">
        <v>2120.7070382679999</v>
      </c>
      <c r="L46" s="171">
        <v>7575.2229596799998</v>
      </c>
      <c r="M46" s="171">
        <v>2422.14342443125</v>
      </c>
      <c r="N46" s="171">
        <v>7205.8807833177507</v>
      </c>
      <c r="O46" s="171">
        <v>4434.4486920500003</v>
      </c>
      <c r="P46" s="171">
        <v>2988.2720226000001</v>
      </c>
      <c r="Q46" s="171">
        <v>3948.0323717999995</v>
      </c>
      <c r="R46" s="171">
        <v>5640.9095786051503</v>
      </c>
      <c r="S46" s="171">
        <v>4510.2856477099995</v>
      </c>
      <c r="T46" s="171">
        <v>2655.31835611</v>
      </c>
      <c r="U46" s="171">
        <v>4364.9165243763073</v>
      </c>
      <c r="V46" s="171">
        <v>4753.5611492553571</v>
      </c>
      <c r="W46" s="171">
        <v>2144.6602984600013</v>
      </c>
      <c r="X46" s="171">
        <v>687.07941800000003</v>
      </c>
      <c r="Y46" s="171">
        <v>17.09</v>
      </c>
      <c r="Z46" s="171">
        <v>81.503</v>
      </c>
      <c r="AA46" s="171">
        <v>539.89402681000001</v>
      </c>
      <c r="AB46" s="171">
        <v>420.41181031999997</v>
      </c>
      <c r="AC46" s="171">
        <v>53.759585909999991</v>
      </c>
      <c r="AD46" s="171">
        <v>1524.63876104</v>
      </c>
      <c r="AE46" s="171">
        <v>803.71168999999998</v>
      </c>
      <c r="AF46" s="171">
        <v>602.37091499999997</v>
      </c>
      <c r="AG46" s="171">
        <v>9.8510109999999997</v>
      </c>
      <c r="AH46" s="171">
        <v>938.15241263000007</v>
      </c>
      <c r="AI46" s="171">
        <v>753.54884100000004</v>
      </c>
      <c r="AJ46" s="171">
        <v>656.86720961000003</v>
      </c>
      <c r="AK46" s="171">
        <v>80.18844</v>
      </c>
      <c r="AL46" s="171">
        <v>31.01314</v>
      </c>
      <c r="AM46" s="171">
        <v>141.28272487999999</v>
      </c>
      <c r="AN46" s="171">
        <v>71.760999999999996</v>
      </c>
      <c r="AO46" s="171">
        <v>33.291550000000001</v>
      </c>
      <c r="AP46" s="171">
        <v>4.4468000000000008E-3</v>
      </c>
      <c r="AQ46" s="171">
        <v>263.80346600000001</v>
      </c>
      <c r="AR46" s="171">
        <v>181.43764447000001</v>
      </c>
      <c r="AS46" s="171">
        <v>36.071338939999997</v>
      </c>
      <c r="AT46" s="171">
        <v>34.81</v>
      </c>
      <c r="AU46" s="171">
        <v>87.617126999999996</v>
      </c>
      <c r="AV46" s="171">
        <v>31.609406370000002</v>
      </c>
      <c r="AW46" s="171">
        <v>152.5718</v>
      </c>
      <c r="AX46" s="171">
        <v>90.667000000000002</v>
      </c>
      <c r="AY46" s="171">
        <v>12.155894</v>
      </c>
      <c r="AZ46" s="171">
        <v>38.373508999999999</v>
      </c>
      <c r="BA46" s="171">
        <v>0.28049200000000002</v>
      </c>
      <c r="BB46" s="171">
        <v>60.867939999999997</v>
      </c>
      <c r="BC46" s="171">
        <v>205.46519599999999</v>
      </c>
      <c r="BD46" s="171">
        <v>116.86198156</v>
      </c>
      <c r="BE46" s="171">
        <v>64.999690000000001</v>
      </c>
    </row>
    <row r="47" spans="2:57" x14ac:dyDescent="0.55000000000000004">
      <c r="B47" s="175"/>
      <c r="C47" s="138" t="s">
        <v>147</v>
      </c>
      <c r="D47" s="171">
        <v>5761.1635819085996</v>
      </c>
      <c r="E47" s="171">
        <v>6177.0168346375103</v>
      </c>
      <c r="F47" s="171">
        <v>5375.5396419999997</v>
      </c>
      <c r="G47" s="171">
        <v>6136.2967877400006</v>
      </c>
      <c r="H47" s="171">
        <v>941.97066808999966</v>
      </c>
      <c r="I47" s="171">
        <v>3215.25614249</v>
      </c>
      <c r="J47" s="171">
        <v>863.07110196999997</v>
      </c>
      <c r="K47" s="171">
        <v>2090.825351</v>
      </c>
      <c r="L47" s="171">
        <v>7350.7269463000002</v>
      </c>
      <c r="M47" s="171">
        <v>2246.1680931599999</v>
      </c>
      <c r="N47" s="171">
        <v>6826.5017886200003</v>
      </c>
      <c r="O47" s="171">
        <v>4292.6481108000007</v>
      </c>
      <c r="P47" s="171">
        <v>2727.099213</v>
      </c>
      <c r="Q47" s="171">
        <v>3898.9131915999997</v>
      </c>
      <c r="R47" s="171">
        <v>5511.5286580000002</v>
      </c>
      <c r="S47" s="171">
        <v>4379.0332188900002</v>
      </c>
      <c r="T47" s="171">
        <v>2601.1646848699997</v>
      </c>
      <c r="U47" s="171">
        <v>3968.5190103199975</v>
      </c>
      <c r="V47" s="171">
        <v>4590.8162903000002</v>
      </c>
      <c r="W47" s="171">
        <v>1999.9452936800008</v>
      </c>
      <c r="X47" s="171">
        <v>662.13943746999996</v>
      </c>
      <c r="Y47" s="171">
        <v>17.09</v>
      </c>
      <c r="Z47" s="171">
        <v>81.503</v>
      </c>
      <c r="AA47" s="171">
        <v>538.31458000999999</v>
      </c>
      <c r="AB47" s="171">
        <v>420.41181031999997</v>
      </c>
      <c r="AC47" s="171">
        <v>53.759585909999991</v>
      </c>
      <c r="AD47" s="171">
        <v>1475.049567</v>
      </c>
      <c r="AE47" s="171">
        <v>625.17872</v>
      </c>
      <c r="AF47" s="171">
        <v>594.73784499999999</v>
      </c>
      <c r="AG47" s="171">
        <v>9.8510109999999997</v>
      </c>
      <c r="AH47" s="171">
        <v>770.03824800000007</v>
      </c>
      <c r="AI47" s="171">
        <v>753.54884100000004</v>
      </c>
      <c r="AJ47" s="171">
        <v>656.01206200000001</v>
      </c>
      <c r="AK47" s="171">
        <v>80.18844</v>
      </c>
      <c r="AL47" s="171">
        <v>31.01314</v>
      </c>
      <c r="AM47" s="171">
        <v>141.28272487999999</v>
      </c>
      <c r="AN47" s="171">
        <v>71.760999999999996</v>
      </c>
      <c r="AO47" s="171">
        <v>33.291550000000001</v>
      </c>
      <c r="AP47" s="171">
        <v>4.4468000000000008E-3</v>
      </c>
      <c r="AQ47" s="171">
        <v>263.80346600000001</v>
      </c>
      <c r="AR47" s="171">
        <v>181.43764447000001</v>
      </c>
      <c r="AS47" s="171">
        <v>36.071338939999997</v>
      </c>
      <c r="AT47" s="171">
        <v>34.81</v>
      </c>
      <c r="AU47" s="171">
        <v>87.617126999999996</v>
      </c>
      <c r="AV47" s="171">
        <v>31.609406370000002</v>
      </c>
      <c r="AW47" s="171">
        <v>152.5718</v>
      </c>
      <c r="AX47" s="171">
        <v>90.667000000000002</v>
      </c>
      <c r="AY47" s="171">
        <v>12.155894</v>
      </c>
      <c r="AZ47" s="171">
        <v>38.373508999999999</v>
      </c>
      <c r="BA47" s="171">
        <v>0.28049200000000002</v>
      </c>
      <c r="BB47" s="171">
        <v>60.855919999999998</v>
      </c>
      <c r="BC47" s="171">
        <v>205.42254</v>
      </c>
      <c r="BD47" s="171">
        <v>116.86198156</v>
      </c>
      <c r="BE47" s="171">
        <v>64.999690000000001</v>
      </c>
    </row>
    <row r="48" spans="2:57" x14ac:dyDescent="0.55000000000000004">
      <c r="B48" s="175"/>
      <c r="C48" s="138" t="s">
        <v>148</v>
      </c>
      <c r="D48" s="171">
        <v>67.582634600000006</v>
      </c>
      <c r="E48" s="171">
        <v>212.01628404000002</v>
      </c>
      <c r="F48" s="171">
        <v>698.10999047999758</v>
      </c>
      <c r="G48" s="171">
        <v>389.40618123000002</v>
      </c>
      <c r="H48" s="171">
        <v>94.899192470000017</v>
      </c>
      <c r="I48" s="171">
        <v>179.8446475100001</v>
      </c>
      <c r="J48" s="171">
        <v>10.409342210000002</v>
      </c>
      <c r="K48" s="171">
        <v>29.881687268</v>
      </c>
      <c r="L48" s="171">
        <v>224.49601337999999</v>
      </c>
      <c r="M48" s="171">
        <v>175.97533127124998</v>
      </c>
      <c r="N48" s="171">
        <v>379.37899469774999</v>
      </c>
      <c r="O48" s="171">
        <v>141.80058124999996</v>
      </c>
      <c r="P48" s="171">
        <v>261.17280960000005</v>
      </c>
      <c r="Q48" s="171">
        <v>49.119180200000002</v>
      </c>
      <c r="R48" s="171">
        <v>129.38092060514998</v>
      </c>
      <c r="S48" s="171">
        <v>131.25242881999969</v>
      </c>
      <c r="T48" s="171">
        <v>54.153671240000001</v>
      </c>
      <c r="U48" s="171">
        <v>396.39751405631006</v>
      </c>
      <c r="V48" s="171">
        <v>162.74485895535679</v>
      </c>
      <c r="W48" s="171">
        <v>144.7150047800005</v>
      </c>
      <c r="X48" s="171">
        <v>24.93998053</v>
      </c>
      <c r="Y48" s="171">
        <v>0</v>
      </c>
      <c r="Z48" s="171">
        <v>0</v>
      </c>
      <c r="AA48" s="171">
        <v>1.5794467999999999</v>
      </c>
      <c r="AB48" s="171">
        <v>0</v>
      </c>
      <c r="AC48" s="171">
        <v>0</v>
      </c>
      <c r="AD48" s="171">
        <v>49.58919404000001</v>
      </c>
      <c r="AE48" s="171">
        <v>178.53297000000001</v>
      </c>
      <c r="AF48" s="171">
        <v>7.6330700000000009</v>
      </c>
      <c r="AG48" s="171">
        <v>0</v>
      </c>
      <c r="AH48" s="171">
        <v>168.11416463</v>
      </c>
      <c r="AI48" s="171">
        <v>0</v>
      </c>
      <c r="AJ48" s="171">
        <v>0.85514761000000006</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4.2655999999999999E-2</v>
      </c>
      <c r="BD48" s="171">
        <v>0</v>
      </c>
      <c r="BE48" s="171">
        <v>0</v>
      </c>
    </row>
    <row r="49" spans="2:57" x14ac:dyDescent="0.55000000000000004">
      <c r="B49" s="175"/>
      <c r="C49" s="138" t="s">
        <v>149</v>
      </c>
      <c r="D49" s="171">
        <v>13703.799444258999</v>
      </c>
      <c r="E49" s="171">
        <v>21664.515422677796</v>
      </c>
      <c r="F49" s="171">
        <v>22164.721553989995</v>
      </c>
      <c r="G49" s="171">
        <v>21332.752732429999</v>
      </c>
      <c r="H49" s="171">
        <v>4486.3052688099997</v>
      </c>
      <c r="I49" s="171">
        <v>22613.755003000002</v>
      </c>
      <c r="J49" s="171">
        <v>9207.6633616399977</v>
      </c>
      <c r="K49" s="171">
        <v>11773.826771289998</v>
      </c>
      <c r="L49" s="171">
        <v>16489.94360785</v>
      </c>
      <c r="M49" s="171">
        <v>9374.882125517488</v>
      </c>
      <c r="N49" s="171">
        <v>14299.634025583311</v>
      </c>
      <c r="O49" s="171">
        <v>12884.941180999998</v>
      </c>
      <c r="P49" s="171">
        <v>11325.652225829999</v>
      </c>
      <c r="Q49" s="171">
        <v>10923.055060230001</v>
      </c>
      <c r="R49" s="171">
        <v>26609.196963192229</v>
      </c>
      <c r="S49" s="171">
        <v>9506.4578843700001</v>
      </c>
      <c r="T49" s="171">
        <v>11054.07586877</v>
      </c>
      <c r="U49" s="171">
        <v>13596.46208339638</v>
      </c>
      <c r="V49" s="171">
        <v>15947.108239408732</v>
      </c>
      <c r="W49" s="171">
        <v>14050.200681916602</v>
      </c>
      <c r="X49" s="171">
        <v>2318.3027830000001</v>
      </c>
      <c r="Y49" s="171">
        <v>30.088999999999999</v>
      </c>
      <c r="Z49" s="171">
        <v>173.51</v>
      </c>
      <c r="AA49" s="171">
        <v>2244.4351785099993</v>
      </c>
      <c r="AB49" s="171">
        <v>1172.5670699300003</v>
      </c>
      <c r="AC49" s="171">
        <v>275.71705101000003</v>
      </c>
      <c r="AD49" s="171">
        <v>4643.1497337499986</v>
      </c>
      <c r="AE49" s="171">
        <v>3201.8685800000003</v>
      </c>
      <c r="AF49" s="171">
        <v>3019.7801604599999</v>
      </c>
      <c r="AG49" s="171">
        <v>881.72310102000006</v>
      </c>
      <c r="AH49" s="171">
        <v>2478.6698715000007</v>
      </c>
      <c r="AI49" s="171">
        <v>2619.3955628399999</v>
      </c>
      <c r="AJ49" s="171">
        <v>5797.9730602399995</v>
      </c>
      <c r="AK49" s="171">
        <v>214.15385717999999</v>
      </c>
      <c r="AL49" s="171">
        <v>47.271889999999999</v>
      </c>
      <c r="AM49" s="171">
        <v>234.08531034000001</v>
      </c>
      <c r="AN49" s="171">
        <v>924.50099999999998</v>
      </c>
      <c r="AO49" s="171">
        <v>114.09823</v>
      </c>
      <c r="AP49" s="171">
        <v>1.44703961</v>
      </c>
      <c r="AQ49" s="171">
        <v>422.88817306999999</v>
      </c>
      <c r="AR49" s="171">
        <v>513.55106499999999</v>
      </c>
      <c r="AS49" s="171">
        <v>306.46222323000001</v>
      </c>
      <c r="AT49" s="171">
        <v>488.00400000000002</v>
      </c>
      <c r="AU49" s="171">
        <v>298.62104000000005</v>
      </c>
      <c r="AV49" s="171">
        <v>164.37296860999999</v>
      </c>
      <c r="AW49" s="171">
        <v>550.59884999999997</v>
      </c>
      <c r="AX49" s="171">
        <v>1357.8247068999999</v>
      </c>
      <c r="AY49" s="171">
        <v>72.745911599999985</v>
      </c>
      <c r="AZ49" s="171">
        <v>218.99002240000002</v>
      </c>
      <c r="BA49" s="171">
        <v>308.79353879999996</v>
      </c>
      <c r="BB49" s="171">
        <v>344.59841999999998</v>
      </c>
      <c r="BC49" s="171">
        <v>1306.0227942200002</v>
      </c>
      <c r="BD49" s="171">
        <v>1454.3401982799999</v>
      </c>
      <c r="BE49" s="171">
        <v>390.09270000000004</v>
      </c>
    </row>
    <row r="50" spans="2:57" x14ac:dyDescent="0.55000000000000004">
      <c r="B50" s="175"/>
      <c r="C50" s="138" t="s">
        <v>150</v>
      </c>
      <c r="D50" s="171">
        <v>12508.293401748999</v>
      </c>
      <c r="E50" s="171">
        <v>19759.950618847397</v>
      </c>
      <c r="F50" s="171">
        <v>20796.855024409997</v>
      </c>
      <c r="G50" s="171">
        <v>15295.32819215</v>
      </c>
      <c r="H50" s="171">
        <v>4092.8730514199997</v>
      </c>
      <c r="I50" s="171">
        <v>18795.519514</v>
      </c>
      <c r="J50" s="171">
        <v>7196.4425493199997</v>
      </c>
      <c r="K50" s="171">
        <v>9798.3655662499987</v>
      </c>
      <c r="L50" s="171">
        <v>15295.629638769999</v>
      </c>
      <c r="M50" s="171">
        <v>7307.2180593722996</v>
      </c>
      <c r="N50" s="171">
        <v>12829.083921695403</v>
      </c>
      <c r="O50" s="171">
        <v>11336.392344329999</v>
      </c>
      <c r="P50" s="171">
        <v>10505.64219823</v>
      </c>
      <c r="Q50" s="171">
        <v>10699.3541043</v>
      </c>
      <c r="R50" s="171">
        <v>20778.892033446544</v>
      </c>
      <c r="S50" s="171">
        <v>8313.1680577660009</v>
      </c>
      <c r="T50" s="171">
        <v>7729.7423300500004</v>
      </c>
      <c r="U50" s="171">
        <v>11211.321581701905</v>
      </c>
      <c r="V50" s="171">
        <v>13846.515039447742</v>
      </c>
      <c r="W50" s="171">
        <v>11906.5827188885</v>
      </c>
      <c r="X50" s="171">
        <v>2318.3027830000001</v>
      </c>
      <c r="Y50" s="171">
        <v>30.088999999999999</v>
      </c>
      <c r="Z50" s="171">
        <v>173.51</v>
      </c>
      <c r="AA50" s="171">
        <v>2135.9736059300003</v>
      </c>
      <c r="AB50" s="171">
        <v>420.71215561000002</v>
      </c>
      <c r="AC50" s="171">
        <v>267.04418524000005</v>
      </c>
      <c r="AD50" s="171">
        <v>4641.6546256999991</v>
      </c>
      <c r="AE50" s="171">
        <v>3201.8685800000003</v>
      </c>
      <c r="AF50" s="171">
        <v>1950.10903259</v>
      </c>
      <c r="AG50" s="171">
        <v>58.197489849999997</v>
      </c>
      <c r="AH50" s="171">
        <v>2436.199030920001</v>
      </c>
      <c r="AI50" s="171">
        <v>2612.4308686999998</v>
      </c>
      <c r="AJ50" s="171">
        <v>2529.5101582800003</v>
      </c>
      <c r="AK50" s="171">
        <v>107.30385718000001</v>
      </c>
      <c r="AL50" s="171">
        <v>0</v>
      </c>
      <c r="AM50" s="171">
        <v>233.76581034</v>
      </c>
      <c r="AN50" s="171">
        <v>183.38</v>
      </c>
      <c r="AO50" s="171">
        <v>114.09823</v>
      </c>
      <c r="AP50" s="171">
        <v>6.7423579999999997E-2</v>
      </c>
      <c r="AQ50" s="171">
        <v>422.88817306999999</v>
      </c>
      <c r="AR50" s="171">
        <v>513.55106499999999</v>
      </c>
      <c r="AS50" s="171">
        <v>306.46222323000001</v>
      </c>
      <c r="AT50" s="171">
        <v>251.03700000000001</v>
      </c>
      <c r="AU50" s="171">
        <v>284.98946000000001</v>
      </c>
      <c r="AV50" s="171">
        <v>163.76525144999999</v>
      </c>
      <c r="AW50" s="171">
        <v>524.60381999999993</v>
      </c>
      <c r="AX50" s="171">
        <v>345.67500000000001</v>
      </c>
      <c r="AY50" s="171">
        <v>72.745911599999985</v>
      </c>
      <c r="AZ50" s="171">
        <v>80.428931569999989</v>
      </c>
      <c r="BA50" s="171">
        <v>9.0744886000000005</v>
      </c>
      <c r="BB50" s="171">
        <v>337.88434999999998</v>
      </c>
      <c r="BC50" s="171">
        <v>781.91323608000005</v>
      </c>
      <c r="BD50" s="171">
        <v>1156.9694658499998</v>
      </c>
      <c r="BE50" s="171">
        <v>390.09270000000004</v>
      </c>
    </row>
    <row r="51" spans="2:57" x14ac:dyDescent="0.55000000000000004">
      <c r="B51" s="175"/>
      <c r="C51" s="138" t="s">
        <v>312</v>
      </c>
      <c r="D51" s="171">
        <v>12508.293401748999</v>
      </c>
      <c r="E51" s="171">
        <v>19705.014809219996</v>
      </c>
      <c r="F51" s="171">
        <v>20641.933366849997</v>
      </c>
      <c r="G51" s="171">
        <v>15104.122182659999</v>
      </c>
      <c r="H51" s="171">
        <v>3948.3994577099998</v>
      </c>
      <c r="I51" s="171">
        <v>18741.098289000001</v>
      </c>
      <c r="J51" s="171">
        <v>7131.3483162100001</v>
      </c>
      <c r="K51" s="171">
        <v>9715.8091315299989</v>
      </c>
      <c r="L51" s="171">
        <v>15199.969821729999</v>
      </c>
      <c r="M51" s="171">
        <v>7129.6166578699995</v>
      </c>
      <c r="N51" s="171">
        <v>12103.639561500002</v>
      </c>
      <c r="O51" s="171">
        <v>11244.04637767</v>
      </c>
      <c r="P51" s="171">
        <v>10459.63555433</v>
      </c>
      <c r="Q51" s="171">
        <v>10630.384</v>
      </c>
      <c r="R51" s="171">
        <v>20683.957404970002</v>
      </c>
      <c r="S51" s="171">
        <v>8227.075991746</v>
      </c>
      <c r="T51" s="171">
        <v>7692.9605855600003</v>
      </c>
      <c r="U51" s="171">
        <v>9690.5308183500001</v>
      </c>
      <c r="V51" s="171">
        <v>13783.721133909999</v>
      </c>
      <c r="W51" s="171">
        <v>6785.7586709899997</v>
      </c>
      <c r="X51" s="171">
        <v>2318.3005197100001</v>
      </c>
      <c r="Y51" s="171">
        <v>30.088999999999999</v>
      </c>
      <c r="Z51" s="171">
        <v>173.51</v>
      </c>
      <c r="AA51" s="171">
        <v>2132.9166136700001</v>
      </c>
      <c r="AB51" s="171">
        <v>420.71215561000002</v>
      </c>
      <c r="AC51" s="171">
        <v>267.04418524000005</v>
      </c>
      <c r="AD51" s="171">
        <v>4615.9615065099988</v>
      </c>
      <c r="AE51" s="171">
        <v>3201.8685800000003</v>
      </c>
      <c r="AF51" s="171">
        <v>1949.8858445899998</v>
      </c>
      <c r="AG51" s="171">
        <v>58.197489849999997</v>
      </c>
      <c r="AH51" s="171">
        <v>2434.1306788900006</v>
      </c>
      <c r="AI51" s="171">
        <v>2612.4308686999998</v>
      </c>
      <c r="AJ51" s="171">
        <v>2529.5101582800003</v>
      </c>
      <c r="AK51" s="171">
        <v>107.30385718000001</v>
      </c>
      <c r="AL51" s="171">
        <v>0</v>
      </c>
      <c r="AM51" s="171">
        <v>233.76581034</v>
      </c>
      <c r="AN51" s="171">
        <v>183.38</v>
      </c>
      <c r="AO51" s="171">
        <v>114.09823</v>
      </c>
      <c r="AP51" s="171">
        <v>6.7423579999999997E-2</v>
      </c>
      <c r="AQ51" s="171">
        <v>422.88817306999999</v>
      </c>
      <c r="AR51" s="171">
        <v>513.55106499999999</v>
      </c>
      <c r="AS51" s="171">
        <v>306.46222323000001</v>
      </c>
      <c r="AT51" s="171">
        <v>251.03700000000001</v>
      </c>
      <c r="AU51" s="171">
        <v>284.98946000000001</v>
      </c>
      <c r="AV51" s="171">
        <v>163.76525144999999</v>
      </c>
      <c r="AW51" s="171">
        <v>524.60381999999993</v>
      </c>
      <c r="AX51" s="171">
        <v>345.67500000000001</v>
      </c>
      <c r="AY51" s="171">
        <v>72.745911599999985</v>
      </c>
      <c r="AZ51" s="171">
        <v>80.428931569999989</v>
      </c>
      <c r="BA51" s="171">
        <v>9.0744886000000005</v>
      </c>
      <c r="BB51" s="171">
        <v>337.88434999999998</v>
      </c>
      <c r="BC51" s="171">
        <v>781.91323608000005</v>
      </c>
      <c r="BD51" s="171">
        <v>1156.9694658499998</v>
      </c>
      <c r="BE51" s="171">
        <v>390.09270000000004</v>
      </c>
    </row>
    <row r="52" spans="2:57" x14ac:dyDescent="0.55000000000000004">
      <c r="B52" s="175"/>
      <c r="C52" s="138" t="s">
        <v>313</v>
      </c>
      <c r="D52" s="171">
        <v>0</v>
      </c>
      <c r="E52" s="171">
        <v>54.935809627400005</v>
      </c>
      <c r="F52" s="171">
        <v>154.92165756</v>
      </c>
      <c r="G52" s="171">
        <v>191.20600949000001</v>
      </c>
      <c r="H52" s="171">
        <v>144.47359371000005</v>
      </c>
      <c r="I52" s="171">
        <v>54.421225</v>
      </c>
      <c r="J52" s="171">
        <v>65.094233110000005</v>
      </c>
      <c r="K52" s="171">
        <v>82.556434719999999</v>
      </c>
      <c r="L52" s="171">
        <v>95.659817039999993</v>
      </c>
      <c r="M52" s="171">
        <v>177.60140150230001</v>
      </c>
      <c r="N52" s="171">
        <v>725.44436019540001</v>
      </c>
      <c r="O52" s="171">
        <v>92.345966660000002</v>
      </c>
      <c r="P52" s="171">
        <v>46.006643900000007</v>
      </c>
      <c r="Q52" s="171">
        <v>68.970104300000003</v>
      </c>
      <c r="R52" s="171">
        <v>94.934628476539999</v>
      </c>
      <c r="S52" s="171">
        <v>86.09206601999999</v>
      </c>
      <c r="T52" s="171">
        <v>36.781744489999994</v>
      </c>
      <c r="U52" s="171">
        <v>1520.7907633519044</v>
      </c>
      <c r="V52" s="171">
        <v>62.793905537742404</v>
      </c>
      <c r="W52" s="171">
        <v>5120.8240478984999</v>
      </c>
      <c r="X52" s="171">
        <v>2.2632899999999998E-3</v>
      </c>
      <c r="Y52" s="171">
        <v>0</v>
      </c>
      <c r="Z52" s="171">
        <v>0</v>
      </c>
      <c r="AA52" s="171">
        <v>3.0569922599999999</v>
      </c>
      <c r="AB52" s="171">
        <v>0</v>
      </c>
      <c r="AC52" s="171">
        <v>0</v>
      </c>
      <c r="AD52" s="171">
        <v>25.693119190000001</v>
      </c>
      <c r="AE52" s="171">
        <v>0</v>
      </c>
      <c r="AF52" s="171">
        <v>0.223188</v>
      </c>
      <c r="AG52" s="171">
        <v>0</v>
      </c>
      <c r="AH52" s="171">
        <v>2.0683520300000002</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136.36764319999997</v>
      </c>
      <c r="E53" s="171">
        <v>1194.4790378099999</v>
      </c>
      <c r="F53" s="171">
        <v>150.03873345</v>
      </c>
      <c r="G53" s="171">
        <v>2106.3483269900003</v>
      </c>
      <c r="H53" s="171">
        <v>18.80202497117746</v>
      </c>
      <c r="I53" s="171">
        <v>0</v>
      </c>
      <c r="J53" s="171">
        <v>472.87099747000002</v>
      </c>
      <c r="K53" s="171">
        <v>258.24774321000001</v>
      </c>
      <c r="L53" s="171">
        <v>172.16297953999998</v>
      </c>
      <c r="M53" s="171">
        <v>500.94101066799999</v>
      </c>
      <c r="N53" s="171">
        <v>153.58038145549997</v>
      </c>
      <c r="O53" s="171">
        <v>679.01001135000001</v>
      </c>
      <c r="P53" s="171">
        <v>508.16204438</v>
      </c>
      <c r="Q53" s="171">
        <v>145.75586169999994</v>
      </c>
      <c r="R53" s="171">
        <v>986.82588890801298</v>
      </c>
      <c r="S53" s="171">
        <v>467.79946235999995</v>
      </c>
      <c r="T53" s="171">
        <v>2640.5153430200003</v>
      </c>
      <c r="U53" s="171">
        <v>329.50920783999999</v>
      </c>
      <c r="V53" s="171">
        <v>722.37350845399988</v>
      </c>
      <c r="W53" s="171">
        <v>244.731912454</v>
      </c>
      <c r="X53" s="171">
        <v>0</v>
      </c>
      <c r="Y53" s="171">
        <v>0</v>
      </c>
      <c r="Z53" s="171">
        <v>0</v>
      </c>
      <c r="AA53" s="171">
        <v>106.75630615</v>
      </c>
      <c r="AB53" s="171">
        <v>751.85491432000026</v>
      </c>
      <c r="AC53" s="171">
        <v>8.6219857699999984</v>
      </c>
      <c r="AD53" s="171">
        <v>1.49510805</v>
      </c>
      <c r="AE53" s="171">
        <v>0</v>
      </c>
      <c r="AF53" s="171">
        <v>951.11493726999993</v>
      </c>
      <c r="AG53" s="171">
        <v>533.79339794000009</v>
      </c>
      <c r="AH53" s="171">
        <v>42.470840580000001</v>
      </c>
      <c r="AI53" s="171">
        <v>6.8775741400000001</v>
      </c>
      <c r="AJ53" s="171">
        <v>2881.6451012100001</v>
      </c>
      <c r="AK53" s="171">
        <v>106.85</v>
      </c>
      <c r="AL53" s="171">
        <v>39.120959999999997</v>
      </c>
      <c r="AM53" s="171">
        <v>0.31950000000000001</v>
      </c>
      <c r="AN53" s="171">
        <v>225.011</v>
      </c>
      <c r="AO53" s="171">
        <v>0</v>
      </c>
      <c r="AP53" s="171">
        <v>1.3726160300000001</v>
      </c>
      <c r="AQ53" s="171">
        <v>0</v>
      </c>
      <c r="AR53" s="171">
        <v>0</v>
      </c>
      <c r="AS53" s="171">
        <v>0</v>
      </c>
      <c r="AT53" s="171">
        <v>69.843999999999994</v>
      </c>
      <c r="AU53" s="171">
        <v>13.60558</v>
      </c>
      <c r="AV53" s="171">
        <v>0.60271715999999997</v>
      </c>
      <c r="AW53" s="171">
        <v>25.99503</v>
      </c>
      <c r="AX53" s="171">
        <v>465.21457889999999</v>
      </c>
      <c r="AY53" s="171">
        <v>0</v>
      </c>
      <c r="AZ53" s="171">
        <v>72.363263230000001</v>
      </c>
      <c r="BA53" s="171">
        <v>299.4163724</v>
      </c>
      <c r="BB53" s="171">
        <v>6.6815699999999998</v>
      </c>
      <c r="BC53" s="171">
        <v>241.64950927999996</v>
      </c>
      <c r="BD53" s="171">
        <v>195.06230563</v>
      </c>
      <c r="BE53" s="171">
        <v>0</v>
      </c>
    </row>
    <row r="54" spans="2:57" x14ac:dyDescent="0.55000000000000004">
      <c r="B54" s="175"/>
      <c r="C54" s="138" t="s">
        <v>312</v>
      </c>
      <c r="D54" s="171">
        <v>136.36764319999997</v>
      </c>
      <c r="E54" s="171">
        <v>1112.0420202799999</v>
      </c>
      <c r="F54" s="171">
        <v>106.70977237000001</v>
      </c>
      <c r="G54" s="171">
        <v>2094.7288335600001</v>
      </c>
      <c r="H54" s="171">
        <v>18.80202497117746</v>
      </c>
      <c r="I54" s="171">
        <v>0</v>
      </c>
      <c r="J54" s="171">
        <v>472.87099747000002</v>
      </c>
      <c r="K54" s="171">
        <v>123.64077407000002</v>
      </c>
      <c r="L54" s="171">
        <v>172.16297953999998</v>
      </c>
      <c r="M54" s="171">
        <v>218.52454533999997</v>
      </c>
      <c r="N54" s="171">
        <v>153.31959291999996</v>
      </c>
      <c r="O54" s="171">
        <v>463.92332796000005</v>
      </c>
      <c r="P54" s="171">
        <v>143.66082470000001</v>
      </c>
      <c r="Q54" s="171">
        <v>30.882907759999995</v>
      </c>
      <c r="R54" s="171">
        <v>489.14908456000001</v>
      </c>
      <c r="S54" s="171">
        <v>274.06267507999996</v>
      </c>
      <c r="T54" s="171">
        <v>288.73571579000003</v>
      </c>
      <c r="U54" s="171">
        <v>329.50920783999999</v>
      </c>
      <c r="V54" s="171">
        <v>544.76672470999995</v>
      </c>
      <c r="W54" s="171">
        <v>242.97101366999999</v>
      </c>
      <c r="X54" s="171">
        <v>0</v>
      </c>
      <c r="Y54" s="171">
        <v>0</v>
      </c>
      <c r="Z54" s="171">
        <v>0</v>
      </c>
      <c r="AA54" s="171">
        <v>81.575292050000002</v>
      </c>
      <c r="AB54" s="171">
        <v>751.85491432000026</v>
      </c>
      <c r="AC54" s="171">
        <v>8.6219857699999984</v>
      </c>
      <c r="AD54" s="171">
        <v>0</v>
      </c>
      <c r="AE54" s="171">
        <v>0</v>
      </c>
      <c r="AF54" s="171">
        <v>938.88449790999994</v>
      </c>
      <c r="AG54" s="171">
        <v>533.79339794000009</v>
      </c>
      <c r="AH54" s="171">
        <v>42.102340699999999</v>
      </c>
      <c r="AI54" s="171">
        <v>6.5058599999999993</v>
      </c>
      <c r="AJ54" s="171">
        <v>2870.3875131899999</v>
      </c>
      <c r="AK54" s="171">
        <v>106.85</v>
      </c>
      <c r="AL54" s="171">
        <v>39.120959999999997</v>
      </c>
      <c r="AM54" s="171">
        <v>0.31950000000000001</v>
      </c>
      <c r="AN54" s="171">
        <v>225.011</v>
      </c>
      <c r="AO54" s="171">
        <v>0</v>
      </c>
      <c r="AP54" s="171">
        <v>1.3726160300000001</v>
      </c>
      <c r="AQ54" s="171">
        <v>0</v>
      </c>
      <c r="AR54" s="171">
        <v>0</v>
      </c>
      <c r="AS54" s="171">
        <v>0</v>
      </c>
      <c r="AT54" s="171">
        <v>69.843999999999994</v>
      </c>
      <c r="AU54" s="171">
        <v>13.60558</v>
      </c>
      <c r="AV54" s="171">
        <v>0.60271715999999997</v>
      </c>
      <c r="AW54" s="171">
        <v>25.99503</v>
      </c>
      <c r="AX54" s="171">
        <v>465.21457889999999</v>
      </c>
      <c r="AY54" s="171">
        <v>0</v>
      </c>
      <c r="AZ54" s="171">
        <v>72.363263230000001</v>
      </c>
      <c r="BA54" s="171">
        <v>299.4163724</v>
      </c>
      <c r="BB54" s="171">
        <v>6.6815699999999998</v>
      </c>
      <c r="BC54" s="171">
        <v>241.64950927999996</v>
      </c>
      <c r="BD54" s="171">
        <v>195.06230563</v>
      </c>
      <c r="BE54" s="171">
        <v>0</v>
      </c>
    </row>
    <row r="55" spans="2:57" x14ac:dyDescent="0.55000000000000004">
      <c r="B55" s="175"/>
      <c r="C55" s="138" t="s">
        <v>313</v>
      </c>
      <c r="D55" s="171">
        <v>0</v>
      </c>
      <c r="E55" s="171">
        <v>82.437017530000006</v>
      </c>
      <c r="F55" s="171">
        <v>43.328961079999999</v>
      </c>
      <c r="G55" s="171">
        <v>11.61949343</v>
      </c>
      <c r="H55" s="171">
        <v>0</v>
      </c>
      <c r="I55" s="171">
        <v>0</v>
      </c>
      <c r="J55" s="171">
        <v>0</v>
      </c>
      <c r="K55" s="171">
        <v>134.60696913999999</v>
      </c>
      <c r="L55" s="171">
        <v>0</v>
      </c>
      <c r="M55" s="171">
        <v>282.41646532800002</v>
      </c>
      <c r="N55" s="171">
        <v>0.26078853549999997</v>
      </c>
      <c r="O55" s="171">
        <v>215.08668338999999</v>
      </c>
      <c r="P55" s="171">
        <v>364.50121968000002</v>
      </c>
      <c r="Q55" s="171">
        <v>114.87295393999995</v>
      </c>
      <c r="R55" s="171">
        <v>497.67680434801304</v>
      </c>
      <c r="S55" s="171">
        <v>193.73678727999999</v>
      </c>
      <c r="T55" s="171">
        <v>2351.7796272300002</v>
      </c>
      <c r="U55" s="171">
        <v>0</v>
      </c>
      <c r="V55" s="171">
        <v>177.60678374399998</v>
      </c>
      <c r="W55" s="171">
        <v>1.7608987839999999</v>
      </c>
      <c r="X55" s="171">
        <v>0</v>
      </c>
      <c r="Y55" s="171">
        <v>0</v>
      </c>
      <c r="Z55" s="171">
        <v>0</v>
      </c>
      <c r="AA55" s="171">
        <v>25.181014099999999</v>
      </c>
      <c r="AB55" s="171">
        <v>0</v>
      </c>
      <c r="AC55" s="171">
        <v>0</v>
      </c>
      <c r="AD55" s="171">
        <v>1.49510805</v>
      </c>
      <c r="AE55" s="171">
        <v>0</v>
      </c>
      <c r="AF55" s="171">
        <v>12.23043936</v>
      </c>
      <c r="AG55" s="171">
        <v>0</v>
      </c>
      <c r="AH55" s="171">
        <v>0.36849988</v>
      </c>
      <c r="AI55" s="171">
        <v>0.37171413999999997</v>
      </c>
      <c r="AJ55" s="171">
        <v>11.25758802</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65.944372000002204</v>
      </c>
      <c r="J56" s="171">
        <v>0</v>
      </c>
      <c r="K56" s="171">
        <v>0</v>
      </c>
      <c r="L56" s="171">
        <v>0</v>
      </c>
      <c r="M56" s="171">
        <v>0</v>
      </c>
      <c r="N56" s="171">
        <v>0</v>
      </c>
      <c r="O56" s="171">
        <v>0.53757256999926994</v>
      </c>
      <c r="P56" s="171">
        <v>0</v>
      </c>
      <c r="Q56" s="171">
        <v>0</v>
      </c>
      <c r="R56" s="171">
        <v>0</v>
      </c>
      <c r="S56" s="171">
        <v>0</v>
      </c>
      <c r="T56" s="171">
        <v>0</v>
      </c>
      <c r="U56" s="171">
        <v>1.0385443600002873</v>
      </c>
      <c r="V56" s="171">
        <v>20.788103020000335</v>
      </c>
      <c r="W56" s="171">
        <v>0</v>
      </c>
      <c r="X56" s="171">
        <v>0</v>
      </c>
      <c r="Y56" s="171">
        <v>0</v>
      </c>
      <c r="Z56" s="171">
        <v>0</v>
      </c>
      <c r="AA56" s="171">
        <v>0</v>
      </c>
      <c r="AB56" s="171">
        <v>0</v>
      </c>
      <c r="AC56" s="171">
        <v>5.0880000000033759E-2</v>
      </c>
      <c r="AD56" s="171">
        <v>0</v>
      </c>
      <c r="AE56" s="171">
        <v>0</v>
      </c>
      <c r="AF56" s="171">
        <v>118.55619060000055</v>
      </c>
      <c r="AG56" s="171">
        <v>289.73221323000001</v>
      </c>
      <c r="AH56" s="171">
        <v>0</v>
      </c>
      <c r="AI56" s="171">
        <v>8.7119999999803438E-2</v>
      </c>
      <c r="AJ56" s="171">
        <v>386.81780074999949</v>
      </c>
      <c r="AK56" s="171">
        <v>0</v>
      </c>
      <c r="AL56" s="171">
        <v>8.1509300000000007</v>
      </c>
      <c r="AM56" s="171">
        <v>0</v>
      </c>
      <c r="AN56" s="171">
        <v>516.11</v>
      </c>
      <c r="AO56" s="171">
        <v>0</v>
      </c>
      <c r="AP56" s="171">
        <v>7.0000000000000001E-3</v>
      </c>
      <c r="AQ56" s="171">
        <v>0</v>
      </c>
      <c r="AR56" s="171">
        <v>0</v>
      </c>
      <c r="AS56" s="171">
        <v>0</v>
      </c>
      <c r="AT56" s="171">
        <v>167.12299999999999</v>
      </c>
      <c r="AU56" s="171">
        <v>2.6000000000016371E-2</v>
      </c>
      <c r="AV56" s="171">
        <v>5.0000000000002274E-3</v>
      </c>
      <c r="AW56" s="171">
        <v>0</v>
      </c>
      <c r="AX56" s="171">
        <v>546.93512799999996</v>
      </c>
      <c r="AY56" s="171">
        <v>0</v>
      </c>
      <c r="AZ56" s="171">
        <v>66.197827600000039</v>
      </c>
      <c r="BA56" s="171">
        <v>0.30267780000000494</v>
      </c>
      <c r="BB56" s="171">
        <v>3.2500000000007273E-2</v>
      </c>
      <c r="BC56" s="171">
        <v>282.46004885999997</v>
      </c>
      <c r="BD56" s="171">
        <v>102.30842680000011</v>
      </c>
      <c r="BE56" s="171">
        <v>0</v>
      </c>
    </row>
    <row r="57" spans="2:57" x14ac:dyDescent="0.55000000000000004">
      <c r="B57" s="175"/>
      <c r="C57" s="138" t="s">
        <v>314</v>
      </c>
      <c r="D57" s="171">
        <v>1059.1383993099998</v>
      </c>
      <c r="E57" s="171">
        <v>710.08576602040011</v>
      </c>
      <c r="F57" s="171">
        <v>1217.82779613</v>
      </c>
      <c r="G57" s="171">
        <v>3931.0762132899995</v>
      </c>
      <c r="H57" s="171">
        <v>374.63019241882256</v>
      </c>
      <c r="I57" s="171">
        <v>3752.2911170000002</v>
      </c>
      <c r="J57" s="171">
        <v>1538.3498148499978</v>
      </c>
      <c r="K57" s="171">
        <v>1717.2134618300001</v>
      </c>
      <c r="L57" s="171">
        <v>1022.15098954</v>
      </c>
      <c r="M57" s="171">
        <v>1566.7230554771875</v>
      </c>
      <c r="N57" s="171">
        <v>1316.9697224324095</v>
      </c>
      <c r="O57" s="171">
        <v>869.00125274999994</v>
      </c>
      <c r="P57" s="171">
        <v>311.84798322</v>
      </c>
      <c r="Q57" s="171">
        <v>77.945094230000009</v>
      </c>
      <c r="R57" s="171">
        <v>4843.4790408376757</v>
      </c>
      <c r="S57" s="171">
        <v>725.49036424399992</v>
      </c>
      <c r="T57" s="171">
        <v>683.81819570000005</v>
      </c>
      <c r="U57" s="171">
        <v>2054.5927494944754</v>
      </c>
      <c r="V57" s="171">
        <v>1357.4315884869891</v>
      </c>
      <c r="W57" s="171">
        <v>1898.886050574102</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8050</v>
      </c>
      <c r="E58" s="171">
        <v>13959.1955</v>
      </c>
      <c r="F58" s="171">
        <v>0</v>
      </c>
      <c r="G58" s="171">
        <v>3750</v>
      </c>
      <c r="H58" s="171">
        <v>10498.2369</v>
      </c>
      <c r="I58" s="171">
        <v>1100</v>
      </c>
      <c r="J58" s="171">
        <v>9495.1999999999989</v>
      </c>
      <c r="K58" s="171">
        <v>0</v>
      </c>
      <c r="L58" s="171">
        <v>0</v>
      </c>
      <c r="M58" s="171">
        <v>0</v>
      </c>
      <c r="N58" s="171">
        <v>0</v>
      </c>
      <c r="O58" s="171">
        <v>2500</v>
      </c>
      <c r="P58" s="171">
        <v>0</v>
      </c>
      <c r="Q58" s="171">
        <v>0</v>
      </c>
      <c r="R58" s="171">
        <v>0</v>
      </c>
      <c r="S58" s="171">
        <v>744.36430113599999</v>
      </c>
      <c r="T58" s="171">
        <v>0</v>
      </c>
      <c r="U58" s="171">
        <v>273.46210490703402</v>
      </c>
      <c r="V58" s="171">
        <v>0</v>
      </c>
      <c r="W58" s="171">
        <v>0</v>
      </c>
      <c r="X58" s="171">
        <v>2239.9610866899993</v>
      </c>
      <c r="Y58" s="171">
        <v>126.158</v>
      </c>
      <c r="Z58" s="171">
        <v>1315.652</v>
      </c>
      <c r="AA58" s="171">
        <v>1234.0213061299999</v>
      </c>
      <c r="AB58" s="171">
        <v>1000.1366818175998</v>
      </c>
      <c r="AC58" s="171">
        <v>200.79831733</v>
      </c>
      <c r="AD58" s="171">
        <v>1783.42992086</v>
      </c>
      <c r="AE58" s="171">
        <v>1784.0230900000001</v>
      </c>
      <c r="AF58" s="171">
        <v>0</v>
      </c>
      <c r="AG58" s="171">
        <v>0</v>
      </c>
      <c r="AH58" s="171">
        <v>1061.7814316800002</v>
      </c>
      <c r="AI58" s="171">
        <v>1328.5218179999997</v>
      </c>
      <c r="AJ58" s="171">
        <v>0</v>
      </c>
      <c r="AK58" s="171">
        <v>606.41056915000001</v>
      </c>
      <c r="AL58" s="171">
        <v>276.04579000000001</v>
      </c>
      <c r="AM58" s="171">
        <v>910.09930700000007</v>
      </c>
      <c r="AN58" s="171">
        <v>0</v>
      </c>
      <c r="AO58" s="171">
        <v>457.24811</v>
      </c>
      <c r="AP58" s="171">
        <v>341.13865884999996</v>
      </c>
      <c r="AQ58" s="171">
        <v>1320.0718767500002</v>
      </c>
      <c r="AR58" s="171">
        <v>2518.4503528199994</v>
      </c>
      <c r="AS58" s="171">
        <v>472.70635565999999</v>
      </c>
      <c r="AT58" s="171">
        <v>0</v>
      </c>
      <c r="AU58" s="171">
        <v>678.27667000000008</v>
      </c>
      <c r="AV58" s="171">
        <v>1561.7481451599999</v>
      </c>
      <c r="AW58" s="171">
        <v>1533.0032200000001</v>
      </c>
      <c r="AX58" s="171">
        <v>0</v>
      </c>
      <c r="AY58" s="171">
        <v>592.92402322000009</v>
      </c>
      <c r="AZ58" s="171">
        <v>0</v>
      </c>
      <c r="BA58" s="171">
        <v>0</v>
      </c>
      <c r="BB58" s="171">
        <v>712.10153999999989</v>
      </c>
      <c r="BC58" s="171">
        <v>0</v>
      </c>
      <c r="BD58" s="171">
        <v>0</v>
      </c>
      <c r="BE58" s="171">
        <v>497.02767700000004</v>
      </c>
    </row>
    <row r="59" spans="2:57" x14ac:dyDescent="0.55000000000000004">
      <c r="B59" s="175"/>
      <c r="C59" s="138" t="s">
        <v>312</v>
      </c>
      <c r="D59" s="171">
        <v>8050</v>
      </c>
      <c r="E59" s="171">
        <v>11300</v>
      </c>
      <c r="F59" s="171">
        <v>0</v>
      </c>
      <c r="G59" s="171">
        <v>3750</v>
      </c>
      <c r="H59" s="171">
        <v>0</v>
      </c>
      <c r="I59" s="171">
        <v>1100</v>
      </c>
      <c r="J59" s="171">
        <v>0</v>
      </c>
      <c r="K59" s="171">
        <v>0</v>
      </c>
      <c r="L59" s="171">
        <v>0</v>
      </c>
      <c r="M59" s="171">
        <v>0</v>
      </c>
      <c r="N59" s="171">
        <v>0</v>
      </c>
      <c r="O59" s="171">
        <v>2500</v>
      </c>
      <c r="P59" s="171">
        <v>0</v>
      </c>
      <c r="Q59" s="171">
        <v>0</v>
      </c>
      <c r="R59" s="171">
        <v>0</v>
      </c>
      <c r="S59" s="171">
        <v>0</v>
      </c>
      <c r="T59" s="171">
        <v>0</v>
      </c>
      <c r="U59" s="171">
        <v>0</v>
      </c>
      <c r="V59" s="171">
        <v>0</v>
      </c>
      <c r="W59" s="171">
        <v>0</v>
      </c>
      <c r="X59" s="171">
        <v>2153.8430469099994</v>
      </c>
      <c r="Y59" s="171">
        <v>126.158</v>
      </c>
      <c r="Z59" s="171">
        <v>1315.652</v>
      </c>
      <c r="AA59" s="171">
        <v>1234.0213061299999</v>
      </c>
      <c r="AB59" s="171">
        <v>1000.1192780199998</v>
      </c>
      <c r="AC59" s="171">
        <v>200.79831733</v>
      </c>
      <c r="AD59" s="171">
        <v>1783.42992086</v>
      </c>
      <c r="AE59" s="171">
        <v>1772.8716900000002</v>
      </c>
      <c r="AF59" s="171">
        <v>0</v>
      </c>
      <c r="AG59" s="171">
        <v>0</v>
      </c>
      <c r="AH59" s="171">
        <v>1016.5108100400001</v>
      </c>
      <c r="AI59" s="171">
        <v>1328.5218179999997</v>
      </c>
      <c r="AJ59" s="171">
        <v>0</v>
      </c>
      <c r="AK59" s="171">
        <v>606.41056915000001</v>
      </c>
      <c r="AL59" s="171">
        <v>276.04579000000001</v>
      </c>
      <c r="AM59" s="171">
        <v>910.09930700000007</v>
      </c>
      <c r="AN59" s="171">
        <v>0</v>
      </c>
      <c r="AO59" s="171">
        <v>457.24811</v>
      </c>
      <c r="AP59" s="171">
        <v>341.13865884999996</v>
      </c>
      <c r="AQ59" s="171">
        <v>1320.0718767500002</v>
      </c>
      <c r="AR59" s="171">
        <v>2518.4503528199994</v>
      </c>
      <c r="AS59" s="171">
        <v>472.70635565999999</v>
      </c>
      <c r="AT59" s="171">
        <v>0</v>
      </c>
      <c r="AU59" s="171">
        <v>678.27667000000008</v>
      </c>
      <c r="AV59" s="171">
        <v>1561.7481451599999</v>
      </c>
      <c r="AW59" s="171">
        <v>1533.0032200000001</v>
      </c>
      <c r="AX59" s="171">
        <v>0</v>
      </c>
      <c r="AY59" s="171">
        <v>592.92402322000009</v>
      </c>
      <c r="AZ59" s="171">
        <v>0</v>
      </c>
      <c r="BA59" s="171">
        <v>0</v>
      </c>
      <c r="BB59" s="171">
        <v>712.10153999999989</v>
      </c>
      <c r="BC59" s="171">
        <v>0</v>
      </c>
      <c r="BD59" s="171">
        <v>0</v>
      </c>
      <c r="BE59" s="171">
        <v>497.02767700000004</v>
      </c>
    </row>
    <row r="60" spans="2:57" x14ac:dyDescent="0.55000000000000004">
      <c r="B60" s="175"/>
      <c r="C60" s="138" t="s">
        <v>313</v>
      </c>
      <c r="D60" s="171">
        <v>0</v>
      </c>
      <c r="E60" s="171">
        <v>2659.1954999999998</v>
      </c>
      <c r="F60" s="171">
        <v>0</v>
      </c>
      <c r="G60" s="171">
        <v>0</v>
      </c>
      <c r="H60" s="171">
        <v>10498.2369</v>
      </c>
      <c r="I60" s="171">
        <v>0</v>
      </c>
      <c r="J60" s="171">
        <v>9495.1999999999989</v>
      </c>
      <c r="K60" s="171">
        <v>0</v>
      </c>
      <c r="L60" s="171">
        <v>0</v>
      </c>
      <c r="M60" s="171">
        <v>0</v>
      </c>
      <c r="N60" s="171">
        <v>0</v>
      </c>
      <c r="O60" s="171">
        <v>0</v>
      </c>
      <c r="P60" s="171">
        <v>0</v>
      </c>
      <c r="Q60" s="171">
        <v>0</v>
      </c>
      <c r="R60" s="171">
        <v>0</v>
      </c>
      <c r="S60" s="171">
        <v>744.36430113599999</v>
      </c>
      <c r="T60" s="171">
        <v>0</v>
      </c>
      <c r="U60" s="171">
        <v>273.46210490703402</v>
      </c>
      <c r="V60" s="171">
        <v>0</v>
      </c>
      <c r="W60" s="171">
        <v>0</v>
      </c>
      <c r="X60" s="171">
        <v>86.118039779999989</v>
      </c>
      <c r="Y60" s="171">
        <v>0</v>
      </c>
      <c r="Z60" s="171">
        <v>0</v>
      </c>
      <c r="AA60" s="171">
        <v>0</v>
      </c>
      <c r="AB60" s="171">
        <v>1.74037976E-2</v>
      </c>
      <c r="AC60" s="171">
        <v>0</v>
      </c>
      <c r="AD60" s="171">
        <v>0</v>
      </c>
      <c r="AE60" s="171">
        <v>11.151399999999999</v>
      </c>
      <c r="AF60" s="171">
        <v>0</v>
      </c>
      <c r="AG60" s="171">
        <v>0</v>
      </c>
      <c r="AH60" s="171">
        <v>45.270621639999995</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63926.517395999996</v>
      </c>
      <c r="E61" s="171">
        <v>82771.743878649999</v>
      </c>
      <c r="F61" s="171">
        <v>74128.661453380002</v>
      </c>
      <c r="G61" s="171">
        <v>77593.453884999995</v>
      </c>
      <c r="H61" s="171">
        <v>19239.85005225</v>
      </c>
      <c r="I61" s="171">
        <v>43897.744232210003</v>
      </c>
      <c r="J61" s="171">
        <v>52352.447880299995</v>
      </c>
      <c r="K61" s="171">
        <v>50804.525084649998</v>
      </c>
      <c r="L61" s="171">
        <v>71306.864490849999</v>
      </c>
      <c r="M61" s="171">
        <v>26253.965949999998</v>
      </c>
      <c r="N61" s="171">
        <v>54058.02820542</v>
      </c>
      <c r="O61" s="171">
        <v>56549.440000000002</v>
      </c>
      <c r="P61" s="171">
        <v>45305.056364550001</v>
      </c>
      <c r="Q61" s="171">
        <v>63791.762856163288</v>
      </c>
      <c r="R61" s="171">
        <v>101506.40354525001</v>
      </c>
      <c r="S61" s="171">
        <v>31605.740036770003</v>
      </c>
      <c r="T61" s="171">
        <v>43345.429100000001</v>
      </c>
      <c r="U61" s="171">
        <v>46545.315344999995</v>
      </c>
      <c r="V61" s="171">
        <v>49477.734317249997</v>
      </c>
      <c r="W61" s="171">
        <v>38251.707236943992</v>
      </c>
      <c r="X61" s="171">
        <v>10787.8151</v>
      </c>
      <c r="Y61" s="171">
        <v>38.055</v>
      </c>
      <c r="Z61" s="171">
        <v>0</v>
      </c>
      <c r="AA61" s="171">
        <v>8766.0485273499999</v>
      </c>
      <c r="AB61" s="171">
        <v>1887.1979065</v>
      </c>
      <c r="AC61" s="171">
        <v>3112.3925449999997</v>
      </c>
      <c r="AD61" s="171">
        <v>17203.77377</v>
      </c>
      <c r="AE61" s="171">
        <v>16117.85822</v>
      </c>
      <c r="AF61" s="171">
        <v>11095.482925</v>
      </c>
      <c r="AG61" s="171">
        <v>0</v>
      </c>
      <c r="AH61" s="171">
        <v>10091.7377</v>
      </c>
      <c r="AI61" s="171">
        <v>10723.55</v>
      </c>
      <c r="AJ61" s="171">
        <v>9713.2180022500015</v>
      </c>
      <c r="AK61" s="171">
        <v>597.53589999999997</v>
      </c>
      <c r="AL61" s="171">
        <v>0</v>
      </c>
      <c r="AM61" s="171">
        <v>753.23099000000002</v>
      </c>
      <c r="AN61" s="171">
        <v>416.11799999999999</v>
      </c>
      <c r="AO61" s="171">
        <v>598.84721000000002</v>
      </c>
      <c r="AP61" s="171">
        <v>1</v>
      </c>
      <c r="AQ61" s="171">
        <v>600</v>
      </c>
      <c r="AR61" s="171">
        <v>2486.5250000000001</v>
      </c>
      <c r="AS61" s="171">
        <v>2157.6999999999998</v>
      </c>
      <c r="AT61" s="171">
        <v>976.33600000000001</v>
      </c>
      <c r="AU61" s="171">
        <v>665</v>
      </c>
      <c r="AV61" s="171">
        <v>0</v>
      </c>
      <c r="AW61" s="171">
        <v>2284.1063600000002</v>
      </c>
      <c r="AX61" s="171">
        <v>1439.6</v>
      </c>
      <c r="AY61" s="171">
        <v>24.9495</v>
      </c>
      <c r="AZ61" s="171">
        <v>292.54848459999999</v>
      </c>
      <c r="BA61" s="171">
        <v>0</v>
      </c>
      <c r="BB61" s="171">
        <v>1960.7349999999999</v>
      </c>
      <c r="BC61" s="171">
        <v>4105.8599999999997</v>
      </c>
      <c r="BD61" s="171">
        <v>3501.6558</v>
      </c>
      <c r="BE61" s="171">
        <v>1685.39</v>
      </c>
    </row>
    <row r="62" spans="2:57" x14ac:dyDescent="0.55000000000000004">
      <c r="B62" s="175"/>
      <c r="C62" s="138" t="s">
        <v>156</v>
      </c>
      <c r="D62" s="171">
        <v>63926.517395999996</v>
      </c>
      <c r="E62" s="171">
        <v>67521.743878649999</v>
      </c>
      <c r="F62" s="171">
        <v>68536.771453380003</v>
      </c>
      <c r="G62" s="171">
        <v>65593.453884999995</v>
      </c>
      <c r="H62" s="171">
        <v>12739.85005225</v>
      </c>
      <c r="I62" s="171">
        <v>43897.744232210003</v>
      </c>
      <c r="J62" s="171">
        <v>51952.447880299995</v>
      </c>
      <c r="K62" s="171">
        <v>50804.525084649998</v>
      </c>
      <c r="L62" s="171">
        <v>69306.864490849999</v>
      </c>
      <c r="M62" s="171">
        <v>26253.965949999998</v>
      </c>
      <c r="N62" s="171">
        <v>54058.02820542</v>
      </c>
      <c r="O62" s="171">
        <v>46549.440000000002</v>
      </c>
      <c r="P62" s="171">
        <v>45305.056364550001</v>
      </c>
      <c r="Q62" s="171">
        <v>63791.762856163288</v>
      </c>
      <c r="R62" s="171">
        <v>95006.40354525001</v>
      </c>
      <c r="S62" s="171">
        <v>31605.740036770003</v>
      </c>
      <c r="T62" s="171">
        <v>43345.429100000001</v>
      </c>
      <c r="U62" s="171">
        <v>35523.890345</v>
      </c>
      <c r="V62" s="171">
        <v>46477.734317249997</v>
      </c>
      <c r="W62" s="171">
        <v>37505.945499999994</v>
      </c>
      <c r="X62" s="171">
        <v>10787.8151</v>
      </c>
      <c r="Y62" s="171">
        <v>4</v>
      </c>
      <c r="Z62" s="171">
        <v>0</v>
      </c>
      <c r="AA62" s="171">
        <v>8516.0485273499999</v>
      </c>
      <c r="AB62" s="171">
        <v>1687.1485897900002</v>
      </c>
      <c r="AC62" s="171">
        <v>2962.3925449999997</v>
      </c>
      <c r="AD62" s="171">
        <v>16453.77377</v>
      </c>
      <c r="AE62" s="171">
        <v>15117.85822</v>
      </c>
      <c r="AF62" s="171">
        <v>10495.482925</v>
      </c>
      <c r="AG62" s="171">
        <v>0</v>
      </c>
      <c r="AH62" s="171">
        <v>10091.7377</v>
      </c>
      <c r="AI62" s="171">
        <v>9423.5499999999993</v>
      </c>
      <c r="AJ62" s="171">
        <v>8613.2180022500015</v>
      </c>
      <c r="AK62" s="171">
        <v>297.53590000000003</v>
      </c>
      <c r="AL62" s="171">
        <v>0</v>
      </c>
      <c r="AM62" s="171">
        <v>753.23099000000002</v>
      </c>
      <c r="AN62" s="171">
        <v>416.11799999999999</v>
      </c>
      <c r="AO62" s="171">
        <v>598.84721000000002</v>
      </c>
      <c r="AP62" s="171">
        <v>1</v>
      </c>
      <c r="AQ62" s="171">
        <v>600</v>
      </c>
      <c r="AR62" s="171">
        <v>2486.5250000000001</v>
      </c>
      <c r="AS62" s="171">
        <v>2157.6999999999998</v>
      </c>
      <c r="AT62" s="171">
        <v>976.33600000000001</v>
      </c>
      <c r="AU62" s="171">
        <v>665</v>
      </c>
      <c r="AV62" s="171">
        <v>0</v>
      </c>
      <c r="AW62" s="171">
        <v>2184.1063600000002</v>
      </c>
      <c r="AX62" s="171">
        <v>1439.6</v>
      </c>
      <c r="AY62" s="171">
        <v>24.9495</v>
      </c>
      <c r="AZ62" s="171">
        <v>292.54848459999999</v>
      </c>
      <c r="BA62" s="171">
        <v>0</v>
      </c>
      <c r="BB62" s="171">
        <v>1960.7349999999999</v>
      </c>
      <c r="BC62" s="171">
        <v>3955.86</v>
      </c>
      <c r="BD62" s="171">
        <v>3501.6558</v>
      </c>
      <c r="BE62" s="171">
        <v>1685.39</v>
      </c>
    </row>
    <row r="63" spans="2:57" x14ac:dyDescent="0.55000000000000004">
      <c r="B63" s="175"/>
      <c r="C63" s="138" t="s">
        <v>316</v>
      </c>
      <c r="D63" s="171">
        <v>0</v>
      </c>
      <c r="E63" s="171">
        <v>15250</v>
      </c>
      <c r="F63" s="171">
        <v>4000</v>
      </c>
      <c r="G63" s="171">
        <v>12000</v>
      </c>
      <c r="H63" s="171">
        <v>6500</v>
      </c>
      <c r="I63" s="171">
        <v>0</v>
      </c>
      <c r="J63" s="171">
        <v>400</v>
      </c>
      <c r="K63" s="171">
        <v>0</v>
      </c>
      <c r="L63" s="171">
        <v>2000</v>
      </c>
      <c r="M63" s="171">
        <v>0</v>
      </c>
      <c r="N63" s="171">
        <v>0</v>
      </c>
      <c r="O63" s="171">
        <v>10000</v>
      </c>
      <c r="P63" s="171">
        <v>0</v>
      </c>
      <c r="Q63" s="171">
        <v>0</v>
      </c>
      <c r="R63" s="171">
        <v>6500</v>
      </c>
      <c r="S63" s="171">
        <v>0</v>
      </c>
      <c r="T63" s="171">
        <v>0</v>
      </c>
      <c r="U63" s="171">
        <v>11021.424999999999</v>
      </c>
      <c r="V63" s="171">
        <v>3000</v>
      </c>
      <c r="W63" s="171">
        <v>0</v>
      </c>
      <c r="X63" s="171">
        <v>0</v>
      </c>
      <c r="Y63" s="171">
        <v>0</v>
      </c>
      <c r="Z63" s="171">
        <v>0</v>
      </c>
      <c r="AA63" s="171">
        <v>250</v>
      </c>
      <c r="AB63" s="171">
        <v>200.04931671000003</v>
      </c>
      <c r="AC63" s="171">
        <v>150</v>
      </c>
      <c r="AD63" s="171">
        <v>750</v>
      </c>
      <c r="AE63" s="171">
        <v>1000</v>
      </c>
      <c r="AF63" s="171">
        <v>600</v>
      </c>
      <c r="AG63" s="171">
        <v>0</v>
      </c>
      <c r="AH63" s="171">
        <v>0</v>
      </c>
      <c r="AI63" s="171">
        <v>1300</v>
      </c>
      <c r="AJ63" s="171">
        <v>1100</v>
      </c>
      <c r="AK63" s="171">
        <v>300</v>
      </c>
      <c r="AL63" s="171">
        <v>0</v>
      </c>
      <c r="AM63" s="171">
        <v>0</v>
      </c>
      <c r="AN63" s="171">
        <v>0</v>
      </c>
      <c r="AO63" s="171">
        <v>0</v>
      </c>
      <c r="AP63" s="171">
        <v>0</v>
      </c>
      <c r="AQ63" s="171">
        <v>0</v>
      </c>
      <c r="AR63" s="171">
        <v>0</v>
      </c>
      <c r="AS63" s="171">
        <v>0</v>
      </c>
      <c r="AT63" s="171">
        <v>0</v>
      </c>
      <c r="AU63" s="171">
        <v>0</v>
      </c>
      <c r="AV63" s="171">
        <v>0</v>
      </c>
      <c r="AW63" s="171">
        <v>100</v>
      </c>
      <c r="AX63" s="171">
        <v>0</v>
      </c>
      <c r="AY63" s="171">
        <v>0</v>
      </c>
      <c r="AZ63" s="171">
        <v>0</v>
      </c>
      <c r="BA63" s="171">
        <v>0</v>
      </c>
      <c r="BB63" s="171">
        <v>0</v>
      </c>
      <c r="BC63" s="171">
        <v>150</v>
      </c>
      <c r="BD63" s="171">
        <v>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34.055</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745.76173694399995</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10959.548136900794</v>
      </c>
      <c r="E67" s="171">
        <v>7353.9399906838989</v>
      </c>
      <c r="F67" s="171">
        <v>21978.445328630005</v>
      </c>
      <c r="G67" s="171">
        <v>30477.129896830185</v>
      </c>
      <c r="H67" s="171">
        <v>15672.842856133197</v>
      </c>
      <c r="I67" s="171">
        <v>25626.773733000162</v>
      </c>
      <c r="J67" s="171">
        <v>3405.0745806000004</v>
      </c>
      <c r="K67" s="171">
        <v>11396.074598749999</v>
      </c>
      <c r="L67" s="171">
        <v>8199.8084745699998</v>
      </c>
      <c r="M67" s="171">
        <v>6709.5380420000001</v>
      </c>
      <c r="N67" s="171">
        <v>17327.826400779999</v>
      </c>
      <c r="O67" s="171">
        <v>23764.801820615303</v>
      </c>
      <c r="P67" s="171">
        <v>16306.247823340744</v>
      </c>
      <c r="Q67" s="171">
        <v>12835.701664756625</v>
      </c>
      <c r="R67" s="171">
        <v>23309.452541870549</v>
      </c>
      <c r="S67" s="171">
        <v>6982.2653227109267</v>
      </c>
      <c r="T67" s="171">
        <v>10744.003129807248</v>
      </c>
      <c r="U67" s="171">
        <v>15230.296621914</v>
      </c>
      <c r="V67" s="171">
        <v>17007.913020701919</v>
      </c>
      <c r="W67" s="171">
        <v>4213.009970125061</v>
      </c>
      <c r="X67" s="171">
        <v>1117.3494832899999</v>
      </c>
      <c r="Y67" s="171">
        <v>4.7519999999999998</v>
      </c>
      <c r="Z67" s="171">
        <v>0</v>
      </c>
      <c r="AA67" s="171">
        <v>740.11575908999998</v>
      </c>
      <c r="AB67" s="171">
        <v>214.31039759000001</v>
      </c>
      <c r="AC67" s="171">
        <v>26.895275000000002</v>
      </c>
      <c r="AD67" s="171">
        <v>784.96718684999985</v>
      </c>
      <c r="AE67" s="171">
        <v>701.27595999999994</v>
      </c>
      <c r="AF67" s="171">
        <v>943.02333601331247</v>
      </c>
      <c r="AG67" s="171">
        <v>0</v>
      </c>
      <c r="AH67" s="171">
        <v>1367.3634703157827</v>
      </c>
      <c r="AI67" s="171">
        <v>371.60652299999998</v>
      </c>
      <c r="AJ67" s="171">
        <v>2081.7870353061767</v>
      </c>
      <c r="AK67" s="171">
        <v>78.094251360000001</v>
      </c>
      <c r="AL67" s="171">
        <v>0</v>
      </c>
      <c r="AM67" s="171">
        <v>29.294631020000004</v>
      </c>
      <c r="AN67" s="171">
        <v>17.614999999999998</v>
      </c>
      <c r="AO67" s="171">
        <v>84.443839999999994</v>
      </c>
      <c r="AP67" s="171">
        <v>136.78257440000002</v>
      </c>
      <c r="AQ67" s="171">
        <v>342.06989101000005</v>
      </c>
      <c r="AR67" s="171">
        <v>952.04182160364974</v>
      </c>
      <c r="AS67" s="171">
        <v>139.09219890000003</v>
      </c>
      <c r="AT67" s="171">
        <v>371.48200000000003</v>
      </c>
      <c r="AU67" s="171">
        <v>171.54071999999999</v>
      </c>
      <c r="AV67" s="171">
        <v>44.031500000000001</v>
      </c>
      <c r="AW67" s="171">
        <v>154.63845000000001</v>
      </c>
      <c r="AX67" s="171">
        <v>438.22895299999999</v>
      </c>
      <c r="AY67" s="171">
        <v>183.78460688999999</v>
      </c>
      <c r="AZ67" s="171">
        <v>89.391085609999976</v>
      </c>
      <c r="BA67" s="171">
        <v>2.92E-2</v>
      </c>
      <c r="BB67" s="171">
        <v>437.99081734015596</v>
      </c>
      <c r="BC67" s="171">
        <v>326.20062892999999</v>
      </c>
      <c r="BD67" s="171">
        <v>187.39677033000001</v>
      </c>
      <c r="BE67" s="171">
        <v>194.31290804106649</v>
      </c>
    </row>
    <row r="68" spans="2:57" x14ac:dyDescent="0.55000000000000004">
      <c r="B68" s="176"/>
      <c r="C68" s="138" t="s">
        <v>320</v>
      </c>
      <c r="D68" s="171">
        <v>0</v>
      </c>
      <c r="E68" s="171">
        <v>0</v>
      </c>
      <c r="F68" s="171">
        <v>0</v>
      </c>
      <c r="G68" s="171">
        <v>0</v>
      </c>
      <c r="H68" s="171">
        <v>0</v>
      </c>
      <c r="I68" s="171">
        <v>0</v>
      </c>
      <c r="J68" s="171">
        <v>0</v>
      </c>
      <c r="K68" s="171">
        <v>0</v>
      </c>
      <c r="L68" s="171">
        <v>0</v>
      </c>
      <c r="M68" s="171">
        <v>0</v>
      </c>
      <c r="N68" s="171">
        <v>2132.85</v>
      </c>
      <c r="O68" s="171">
        <v>0</v>
      </c>
      <c r="P68" s="171">
        <v>0</v>
      </c>
      <c r="Q68" s="171">
        <v>0</v>
      </c>
      <c r="R68" s="171">
        <v>2727.2</v>
      </c>
      <c r="S68" s="171">
        <v>0</v>
      </c>
      <c r="T68" s="171">
        <v>0</v>
      </c>
      <c r="U68" s="171">
        <v>4043.52</v>
      </c>
      <c r="V68" s="171">
        <v>0</v>
      </c>
      <c r="W68" s="171">
        <v>21.511607999999999</v>
      </c>
      <c r="X68" s="171">
        <v>200</v>
      </c>
      <c r="Y68" s="171">
        <v>0</v>
      </c>
      <c r="Z68" s="171">
        <v>0</v>
      </c>
      <c r="AA68" s="171">
        <v>0</v>
      </c>
      <c r="AB68" s="171">
        <v>0</v>
      </c>
      <c r="AC68" s="171">
        <v>0</v>
      </c>
      <c r="AD68" s="171">
        <v>0</v>
      </c>
      <c r="AE68" s="171">
        <v>0</v>
      </c>
      <c r="AF68" s="171">
        <v>0</v>
      </c>
      <c r="AG68" s="171">
        <v>0</v>
      </c>
      <c r="AH68" s="171">
        <v>0</v>
      </c>
      <c r="AI68" s="171">
        <v>0</v>
      </c>
      <c r="AJ68" s="171">
        <v>0</v>
      </c>
      <c r="AK68" s="171">
        <v>0</v>
      </c>
      <c r="AL68" s="171">
        <v>0</v>
      </c>
      <c r="AM68" s="171">
        <v>0</v>
      </c>
      <c r="AN68" s="171">
        <v>4.9809999999999999</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4245.5073625000005</v>
      </c>
      <c r="E69" s="171">
        <v>0</v>
      </c>
      <c r="F69" s="171">
        <v>14489.704300220001</v>
      </c>
      <c r="G69" s="171">
        <v>22337.83588174</v>
      </c>
      <c r="H69" s="171">
        <v>13819.617484044</v>
      </c>
      <c r="I69" s="171">
        <v>16520.32</v>
      </c>
      <c r="J69" s="171">
        <v>2988.0000000000005</v>
      </c>
      <c r="K69" s="171">
        <v>8004.2124999999996</v>
      </c>
      <c r="L69" s="171">
        <v>3154</v>
      </c>
      <c r="M69" s="171">
        <v>4780.8</v>
      </c>
      <c r="N69" s="171">
        <v>9823.2549999999992</v>
      </c>
      <c r="O69" s="171">
        <v>13021.040000000003</v>
      </c>
      <c r="P69" s="171">
        <v>8989.5991885500007</v>
      </c>
      <c r="Q69" s="171">
        <v>0</v>
      </c>
      <c r="R69" s="171">
        <v>14014.246550672</v>
      </c>
      <c r="S69" s="171">
        <v>4945.0631234080001</v>
      </c>
      <c r="T69" s="171">
        <v>7994.56</v>
      </c>
      <c r="U69" s="171">
        <v>6192.102416144</v>
      </c>
      <c r="V69" s="171">
        <v>7329.232</v>
      </c>
      <c r="W69" s="171">
        <v>1181.0139919200001</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11.2044</v>
      </c>
      <c r="AX69" s="171">
        <v>0</v>
      </c>
      <c r="AY69" s="171">
        <v>0</v>
      </c>
      <c r="AZ69" s="171">
        <v>0</v>
      </c>
      <c r="BA69" s="171">
        <v>0</v>
      </c>
      <c r="BB69" s="171">
        <v>0</v>
      </c>
      <c r="BC69" s="171">
        <v>0</v>
      </c>
      <c r="BD69" s="171">
        <v>0</v>
      </c>
      <c r="BE69" s="171">
        <v>0</v>
      </c>
    </row>
    <row r="70" spans="2:57" x14ac:dyDescent="0.55000000000000004">
      <c r="B70" s="175"/>
      <c r="C70" s="183" t="s">
        <v>322</v>
      </c>
      <c r="D70" s="171">
        <v>6714.0407744007935</v>
      </c>
      <c r="E70" s="171">
        <v>7353.9399906838989</v>
      </c>
      <c r="F70" s="171">
        <v>7488.7410284100042</v>
      </c>
      <c r="G70" s="171">
        <v>8139.294015090185</v>
      </c>
      <c r="H70" s="171">
        <v>1853.2253720891968</v>
      </c>
      <c r="I70" s="171">
        <v>9106.4537330001622</v>
      </c>
      <c r="J70" s="171">
        <v>417.07458059999999</v>
      </c>
      <c r="K70" s="171">
        <v>3391.8620987499999</v>
      </c>
      <c r="L70" s="171">
        <v>5045.8084745699998</v>
      </c>
      <c r="M70" s="171">
        <v>1928.738042</v>
      </c>
      <c r="N70" s="171">
        <v>5371.7214007799994</v>
      </c>
      <c r="O70" s="171">
        <v>10743.7618206153</v>
      </c>
      <c r="P70" s="171">
        <v>7316.648634790743</v>
      </c>
      <c r="Q70" s="171">
        <v>12835.701664756625</v>
      </c>
      <c r="R70" s="171">
        <v>6568.0059911985481</v>
      </c>
      <c r="S70" s="171">
        <v>2037.2021993029266</v>
      </c>
      <c r="T70" s="171">
        <v>2749.4431298072477</v>
      </c>
      <c r="U70" s="171">
        <v>4994.6742057699994</v>
      </c>
      <c r="V70" s="171">
        <v>9678.6810207019189</v>
      </c>
      <c r="W70" s="171">
        <v>3010.4843702050612</v>
      </c>
      <c r="X70" s="171">
        <v>917.34948328999985</v>
      </c>
      <c r="Y70" s="171">
        <v>4.7519999999999998</v>
      </c>
      <c r="Z70" s="171">
        <v>0</v>
      </c>
      <c r="AA70" s="171">
        <v>740.11575908999998</v>
      </c>
      <c r="AB70" s="171">
        <v>214.31039759000001</v>
      </c>
      <c r="AC70" s="171">
        <v>26.895275000000002</v>
      </c>
      <c r="AD70" s="171">
        <v>784.96718684999985</v>
      </c>
      <c r="AE70" s="171">
        <v>701.27595999999994</v>
      </c>
      <c r="AF70" s="171">
        <v>943.02333601331247</v>
      </c>
      <c r="AG70" s="171">
        <v>0</v>
      </c>
      <c r="AH70" s="171">
        <v>1367.3634703157827</v>
      </c>
      <c r="AI70" s="171">
        <v>371.60652299999998</v>
      </c>
      <c r="AJ70" s="171">
        <v>2081.7870353061767</v>
      </c>
      <c r="AK70" s="171">
        <v>78.094251360000001</v>
      </c>
      <c r="AL70" s="171">
        <v>0</v>
      </c>
      <c r="AM70" s="171">
        <v>29.294631020000004</v>
      </c>
      <c r="AN70" s="171">
        <v>12.634</v>
      </c>
      <c r="AO70" s="171">
        <v>84.443839999999994</v>
      </c>
      <c r="AP70" s="171">
        <v>136.78257440000002</v>
      </c>
      <c r="AQ70" s="171">
        <v>342.06989101000005</v>
      </c>
      <c r="AR70" s="171">
        <v>952.04182160364974</v>
      </c>
      <c r="AS70" s="171">
        <v>139.09219890000003</v>
      </c>
      <c r="AT70" s="171">
        <v>371.48200000000003</v>
      </c>
      <c r="AU70" s="171">
        <v>171.54071999999999</v>
      </c>
      <c r="AV70" s="171">
        <v>44.031500000000001</v>
      </c>
      <c r="AW70" s="171">
        <v>143.43405000000001</v>
      </c>
      <c r="AX70" s="171">
        <v>438.22895299999999</v>
      </c>
      <c r="AY70" s="171">
        <v>183.78460688999999</v>
      </c>
      <c r="AZ70" s="171">
        <v>89.391085609999976</v>
      </c>
      <c r="BA70" s="171">
        <v>2.92E-2</v>
      </c>
      <c r="BB70" s="171">
        <v>437.99081734015596</v>
      </c>
      <c r="BC70" s="171">
        <v>326.20062892999999</v>
      </c>
      <c r="BD70" s="171">
        <v>187.39677033000001</v>
      </c>
      <c r="BE70" s="171">
        <v>194.31290804106649</v>
      </c>
    </row>
    <row r="71" spans="2:57" ht="31.35" x14ac:dyDescent="0.55000000000000004">
      <c r="B71" s="176">
        <v>4</v>
      </c>
      <c r="C71" s="184" t="s">
        <v>323</v>
      </c>
      <c r="D71" s="171">
        <v>189740.89636073192</v>
      </c>
      <c r="E71" s="171">
        <v>248473.51</v>
      </c>
      <c r="F71" s="171">
        <v>376349.10487137799</v>
      </c>
      <c r="G71" s="171">
        <v>332984.64865359088</v>
      </c>
      <c r="H71" s="171">
        <v>92660.304461498701</v>
      </c>
      <c r="I71" s="171">
        <v>250916.91406752996</v>
      </c>
      <c r="J71" s="171">
        <v>128644.46216175977</v>
      </c>
      <c r="K71" s="171">
        <v>177781.97629354999</v>
      </c>
      <c r="L71" s="171">
        <v>298428.39947330055</v>
      </c>
      <c r="M71" s="171">
        <v>132400.57415848004</v>
      </c>
      <c r="N71" s="171">
        <v>295600.46055749914</v>
      </c>
      <c r="O71" s="171">
        <v>257150.6502980802</v>
      </c>
      <c r="P71" s="171">
        <v>200007.10721551243</v>
      </c>
      <c r="Q71" s="171">
        <v>192703.12250310823</v>
      </c>
      <c r="R71" s="171">
        <v>388461.80690714001</v>
      </c>
      <c r="S71" s="171">
        <v>153670.35131785597</v>
      </c>
      <c r="T71" s="171">
        <v>182779.02557640648</v>
      </c>
      <c r="U71" s="171">
        <v>201584.09987859058</v>
      </c>
      <c r="V71" s="171">
        <v>240333.48178656976</v>
      </c>
      <c r="W71" s="171">
        <v>157117.19930621466</v>
      </c>
      <c r="X71" s="171">
        <v>45084.914173135003</v>
      </c>
      <c r="Y71" s="171">
        <v>475.18299999999999</v>
      </c>
      <c r="Z71" s="171">
        <v>3548.8870000000002</v>
      </c>
      <c r="AA71" s="171">
        <v>44775.900419374193</v>
      </c>
      <c r="AB71" s="171">
        <v>11106.760722935011</v>
      </c>
      <c r="AC71" s="171">
        <v>4156.0788110900039</v>
      </c>
      <c r="AD71" s="171">
        <v>100523.54552395522</v>
      </c>
      <c r="AE71" s="171">
        <v>69098.694620000009</v>
      </c>
      <c r="AF71" s="171">
        <v>48264.355696957391</v>
      </c>
      <c r="AG71" s="171">
        <v>1094.3006658099998</v>
      </c>
      <c r="AH71" s="171">
        <v>54539.932837652115</v>
      </c>
      <c r="AI71" s="171">
        <v>52627.983474607347</v>
      </c>
      <c r="AJ71" s="171">
        <v>47439.01660654795</v>
      </c>
      <c r="AK71" s="171">
        <v>4152.4761179999996</v>
      </c>
      <c r="AL71" s="171">
        <v>773.05597</v>
      </c>
      <c r="AM71" s="171">
        <v>4365.3590286953977</v>
      </c>
      <c r="AN71" s="171">
        <v>3598.7127730600009</v>
      </c>
      <c r="AO71" s="171">
        <v>1973.2951799999998</v>
      </c>
      <c r="AP71" s="171">
        <v>2244.9782297599986</v>
      </c>
      <c r="AQ71" s="171">
        <v>7229.2418409900038</v>
      </c>
      <c r="AR71" s="171">
        <v>9352.9773769099993</v>
      </c>
      <c r="AS71" s="171">
        <v>5543.1232754799994</v>
      </c>
      <c r="AT71" s="171">
        <v>3602.2829999999999</v>
      </c>
      <c r="AU71" s="171">
        <v>4381.4078106200004</v>
      </c>
      <c r="AV71" s="171">
        <v>3200.5737056499997</v>
      </c>
      <c r="AW71" s="171">
        <v>9442.5558699999983</v>
      </c>
      <c r="AX71" s="171">
        <v>4848.7352275899993</v>
      </c>
      <c r="AY71" s="171">
        <v>1301.6295810000001</v>
      </c>
      <c r="AZ71" s="171">
        <v>1442.87769033</v>
      </c>
      <c r="BA71" s="171">
        <v>725.79777739999997</v>
      </c>
      <c r="BB71" s="171">
        <v>5945.1566299999995</v>
      </c>
      <c r="BC71" s="171">
        <v>14280.039033370022</v>
      </c>
      <c r="BD71" s="171">
        <v>13520.033786240001</v>
      </c>
      <c r="BE71" s="171">
        <v>6026.0550600000006</v>
      </c>
    </row>
    <row r="72" spans="2:57" x14ac:dyDescent="0.55000000000000004">
      <c r="B72" s="173"/>
      <c r="C72" s="174" t="s">
        <v>160</v>
      </c>
      <c r="D72" s="171">
        <v>189740.89636073192</v>
      </c>
      <c r="E72" s="171">
        <v>248463.5</v>
      </c>
      <c r="F72" s="171">
        <v>376337.25781054801</v>
      </c>
      <c r="G72" s="171">
        <v>332738.29351155087</v>
      </c>
      <c r="H72" s="171">
        <v>91864.791997958702</v>
      </c>
      <c r="I72" s="171">
        <v>250905.67520352994</v>
      </c>
      <c r="J72" s="171">
        <v>128644.38212425978</v>
      </c>
      <c r="K72" s="171">
        <v>177781.97629354999</v>
      </c>
      <c r="L72" s="171">
        <v>298428.39947330055</v>
      </c>
      <c r="M72" s="171">
        <v>132293.21329350004</v>
      </c>
      <c r="N72" s="171">
        <v>295600.46055749914</v>
      </c>
      <c r="O72" s="171">
        <v>255311.25170225021</v>
      </c>
      <c r="P72" s="171">
        <v>199820.82186981244</v>
      </c>
      <c r="Q72" s="171">
        <v>192703.12250310823</v>
      </c>
      <c r="R72" s="171">
        <v>388461.80690714001</v>
      </c>
      <c r="S72" s="171">
        <v>153670.35131785597</v>
      </c>
      <c r="T72" s="171">
        <v>181390.03085121309</v>
      </c>
      <c r="U72" s="171">
        <v>201584.09987859058</v>
      </c>
      <c r="V72" s="171">
        <v>240115.12978656974</v>
      </c>
      <c r="W72" s="171">
        <v>157117.19930621466</v>
      </c>
      <c r="X72" s="171">
        <v>45084.914173135003</v>
      </c>
      <c r="Y72" s="171">
        <v>475.18299999999999</v>
      </c>
      <c r="Z72" s="171">
        <v>3548.8870000000002</v>
      </c>
      <c r="AA72" s="171">
        <v>44775.900419374193</v>
      </c>
      <c r="AB72" s="171">
        <v>11106.760722935011</v>
      </c>
      <c r="AC72" s="171">
        <v>4156.0788110900039</v>
      </c>
      <c r="AD72" s="171">
        <v>100523.54552395522</v>
      </c>
      <c r="AE72" s="171">
        <v>69098.694620000009</v>
      </c>
      <c r="AF72" s="171">
        <v>48264.355696957391</v>
      </c>
      <c r="AG72" s="171">
        <v>1094.3006658099998</v>
      </c>
      <c r="AH72" s="171">
        <v>54539.932837652115</v>
      </c>
      <c r="AI72" s="171">
        <v>52627.983474607347</v>
      </c>
      <c r="AJ72" s="171">
        <v>47439.01660654795</v>
      </c>
      <c r="AK72" s="171">
        <v>4152.4761179999996</v>
      </c>
      <c r="AL72" s="171">
        <v>773.05597</v>
      </c>
      <c r="AM72" s="171">
        <v>4365.3590286953977</v>
      </c>
      <c r="AN72" s="171">
        <v>3598.7127730600009</v>
      </c>
      <c r="AO72" s="171">
        <v>1973.2951799999998</v>
      </c>
      <c r="AP72" s="171">
        <v>2244.9782297599986</v>
      </c>
      <c r="AQ72" s="171">
        <v>7229.2418409900038</v>
      </c>
      <c r="AR72" s="171">
        <v>9352.9773769099993</v>
      </c>
      <c r="AS72" s="171">
        <v>5543.1232754799994</v>
      </c>
      <c r="AT72" s="171">
        <v>3602.2829999999999</v>
      </c>
      <c r="AU72" s="171">
        <v>4381.4078106200004</v>
      </c>
      <c r="AV72" s="171">
        <v>3200.5737056499997</v>
      </c>
      <c r="AW72" s="171">
        <v>9442.5558699999983</v>
      </c>
      <c r="AX72" s="171">
        <v>4848.7352275899993</v>
      </c>
      <c r="AY72" s="171">
        <v>1301.6295810000001</v>
      </c>
      <c r="AZ72" s="171">
        <v>1442.87769033</v>
      </c>
      <c r="BA72" s="171">
        <v>725.79777739999997</v>
      </c>
      <c r="BB72" s="171">
        <v>5945.1566299999995</v>
      </c>
      <c r="BC72" s="171">
        <v>14280.039033370022</v>
      </c>
      <c r="BD72" s="171">
        <v>13520.033786240001</v>
      </c>
      <c r="BE72" s="171">
        <v>6026.0550600000006</v>
      </c>
    </row>
    <row r="73" spans="2:57" x14ac:dyDescent="0.55000000000000004">
      <c r="B73" s="175"/>
      <c r="C73" s="138" t="s">
        <v>324</v>
      </c>
      <c r="D73" s="171">
        <v>184294.54199836229</v>
      </c>
      <c r="E73" s="171">
        <v>235092.09</v>
      </c>
      <c r="F73" s="171">
        <v>365195.78453080397</v>
      </c>
      <c r="G73" s="171">
        <v>318213.60908813088</v>
      </c>
      <c r="H73" s="171">
        <v>86904.791997958688</v>
      </c>
      <c r="I73" s="171">
        <v>241074.82107351994</v>
      </c>
      <c r="J73" s="171">
        <v>122565.96793049978</v>
      </c>
      <c r="K73" s="171">
        <v>168247.88310823997</v>
      </c>
      <c r="L73" s="171">
        <v>290802.79824076057</v>
      </c>
      <c r="M73" s="171">
        <v>127483.87315582004</v>
      </c>
      <c r="N73" s="171">
        <v>284329.21344403911</v>
      </c>
      <c r="O73" s="171">
        <v>247092.62088460021</v>
      </c>
      <c r="P73" s="171">
        <v>193776.61133635245</v>
      </c>
      <c r="Q73" s="171">
        <v>189142.57411600821</v>
      </c>
      <c r="R73" s="171">
        <v>371106.34138077003</v>
      </c>
      <c r="S73" s="171">
        <v>151349.04984682595</v>
      </c>
      <c r="T73" s="171">
        <v>171816.66397713308</v>
      </c>
      <c r="U73" s="171">
        <v>194311.52821020057</v>
      </c>
      <c r="V73" s="171">
        <v>226354.11929737974</v>
      </c>
      <c r="W73" s="171">
        <v>151918.44081788466</v>
      </c>
      <c r="X73" s="171">
        <v>41214.456327935004</v>
      </c>
      <c r="Y73" s="171">
        <v>475.18299999999999</v>
      </c>
      <c r="Z73" s="171">
        <v>3548.8870000000002</v>
      </c>
      <c r="AA73" s="171">
        <v>44775.900419374193</v>
      </c>
      <c r="AB73" s="171">
        <v>10773.022255118511</v>
      </c>
      <c r="AC73" s="171">
        <v>3867.6558823900036</v>
      </c>
      <c r="AD73" s="171">
        <v>97551.953122885228</v>
      </c>
      <c r="AE73" s="171">
        <v>64601.725930000001</v>
      </c>
      <c r="AF73" s="171">
        <v>45077.259706657394</v>
      </c>
      <c r="AG73" s="171">
        <v>1094.3006658099998</v>
      </c>
      <c r="AH73" s="171">
        <v>51454.036468942111</v>
      </c>
      <c r="AI73" s="171">
        <v>50662.945088477354</v>
      </c>
      <c r="AJ73" s="171">
        <v>45363.375896937949</v>
      </c>
      <c r="AK73" s="171">
        <v>4152.4761179999996</v>
      </c>
      <c r="AL73" s="171">
        <v>773.05597</v>
      </c>
      <c r="AM73" s="171">
        <v>4291.6308195153979</v>
      </c>
      <c r="AN73" s="171">
        <v>3598.7127730600009</v>
      </c>
      <c r="AO73" s="171">
        <v>1973.2951799999998</v>
      </c>
      <c r="AP73" s="171">
        <v>2244.9782297599986</v>
      </c>
      <c r="AQ73" s="171">
        <v>6520.6104553500045</v>
      </c>
      <c r="AR73" s="171">
        <v>9052.9773769099993</v>
      </c>
      <c r="AS73" s="171">
        <v>5346.8232754799992</v>
      </c>
      <c r="AT73" s="171">
        <v>3598.268</v>
      </c>
      <c r="AU73" s="171">
        <v>4025.8081606200003</v>
      </c>
      <c r="AV73" s="171">
        <v>3160.01946572</v>
      </c>
      <c r="AW73" s="171">
        <v>8664.3130599999986</v>
      </c>
      <c r="AX73" s="171">
        <v>4674.5538172299994</v>
      </c>
      <c r="AY73" s="171">
        <v>1301.6295810000001</v>
      </c>
      <c r="AZ73" s="171">
        <v>919.94654032999983</v>
      </c>
      <c r="BA73" s="171">
        <v>725.79777739999997</v>
      </c>
      <c r="BB73" s="171">
        <v>5678.807859999999</v>
      </c>
      <c r="BC73" s="171">
        <v>13802.199600180022</v>
      </c>
      <c r="BD73" s="171">
        <v>12453.532518139999</v>
      </c>
      <c r="BE73" s="171">
        <v>5628.6311699999997</v>
      </c>
    </row>
    <row r="74" spans="2:57" x14ac:dyDescent="0.55000000000000004">
      <c r="B74" s="175"/>
      <c r="C74" s="138" t="s">
        <v>325</v>
      </c>
      <c r="D74" s="171">
        <v>5446.3543623696251</v>
      </c>
      <c r="E74" s="171">
        <v>12318.470000000001</v>
      </c>
      <c r="F74" s="171">
        <v>11141.47327974403</v>
      </c>
      <c r="G74" s="171">
        <v>11163.21559333</v>
      </c>
      <c r="H74" s="171">
        <v>4960</v>
      </c>
      <c r="I74" s="171">
        <v>9536.1121417700033</v>
      </c>
      <c r="J74" s="171">
        <v>6078.4141937599998</v>
      </c>
      <c r="K74" s="171">
        <v>8039.1563940399992</v>
      </c>
      <c r="L74" s="171">
        <v>7625.6012325400006</v>
      </c>
      <c r="M74" s="171">
        <v>4679.4955441100001</v>
      </c>
      <c r="N74" s="171">
        <v>11271.247113459998</v>
      </c>
      <c r="O74" s="171">
        <v>8218.6308176500006</v>
      </c>
      <c r="P74" s="171">
        <v>6044.210533460001</v>
      </c>
      <c r="Q74" s="171">
        <v>3560.5483871000001</v>
      </c>
      <c r="R74" s="171">
        <v>16267.325747330004</v>
      </c>
      <c r="S74" s="171">
        <v>2321.3014710299999</v>
      </c>
      <c r="T74" s="171">
        <v>9573.3668740800022</v>
      </c>
      <c r="U74" s="171">
        <v>7272.57166839</v>
      </c>
      <c r="V74" s="171">
        <v>12946.214419930002</v>
      </c>
      <c r="W74" s="171">
        <v>5198.7584883299996</v>
      </c>
      <c r="X74" s="171">
        <v>3870.4578452000005</v>
      </c>
      <c r="Y74" s="171">
        <v>0</v>
      </c>
      <c r="Z74" s="171">
        <v>0</v>
      </c>
      <c r="AA74" s="171">
        <v>0</v>
      </c>
      <c r="AB74" s="171">
        <v>333.73846781650002</v>
      </c>
      <c r="AC74" s="171">
        <v>288.4229287</v>
      </c>
      <c r="AD74" s="171">
        <v>2971.5924010700001</v>
      </c>
      <c r="AE74" s="171">
        <v>4496.9686900000006</v>
      </c>
      <c r="AF74" s="171">
        <v>3187.0959903000003</v>
      </c>
      <c r="AG74" s="171">
        <v>0</v>
      </c>
      <c r="AH74" s="171">
        <v>3085.8963687099999</v>
      </c>
      <c r="AI74" s="171">
        <v>1965.0383861299999</v>
      </c>
      <c r="AJ74" s="171">
        <v>2075.6407096100006</v>
      </c>
      <c r="AK74" s="171">
        <v>0</v>
      </c>
      <c r="AL74" s="171">
        <v>0</v>
      </c>
      <c r="AM74" s="171">
        <v>73.728209180000007</v>
      </c>
      <c r="AN74" s="171">
        <v>0</v>
      </c>
      <c r="AO74" s="171">
        <v>0</v>
      </c>
      <c r="AP74" s="171">
        <v>0</v>
      </c>
      <c r="AQ74" s="171">
        <v>708.63138563999996</v>
      </c>
      <c r="AR74" s="171">
        <v>300</v>
      </c>
      <c r="AS74" s="171">
        <v>196.3</v>
      </c>
      <c r="AT74" s="171">
        <v>0</v>
      </c>
      <c r="AU74" s="171">
        <v>355.59965</v>
      </c>
      <c r="AV74" s="171">
        <v>40.554239929999994</v>
      </c>
      <c r="AW74" s="171">
        <v>778.24280999999996</v>
      </c>
      <c r="AX74" s="171">
        <v>174.18141036</v>
      </c>
      <c r="AY74" s="171">
        <v>0</v>
      </c>
      <c r="AZ74" s="171">
        <v>522.93115</v>
      </c>
      <c r="BA74" s="171">
        <v>0</v>
      </c>
      <c r="BB74" s="171">
        <v>266.34877</v>
      </c>
      <c r="BC74" s="171">
        <v>477.83943319000002</v>
      </c>
      <c r="BD74" s="171">
        <v>1066.5012681000001</v>
      </c>
      <c r="BE74" s="171">
        <v>397.42389000000003</v>
      </c>
    </row>
    <row r="75" spans="2:57" x14ac:dyDescent="0.55000000000000004">
      <c r="B75" s="175"/>
      <c r="C75" s="138" t="s">
        <v>326</v>
      </c>
      <c r="D75" s="171">
        <v>0</v>
      </c>
      <c r="E75" s="171">
        <v>1052.94</v>
      </c>
      <c r="F75" s="171">
        <v>0</v>
      </c>
      <c r="G75" s="171">
        <v>3361.4688300900002</v>
      </c>
      <c r="H75" s="171">
        <v>0</v>
      </c>
      <c r="I75" s="171">
        <v>294.74198824000001</v>
      </c>
      <c r="J75" s="171">
        <v>0</v>
      </c>
      <c r="K75" s="171">
        <v>1494.9367912699997</v>
      </c>
      <c r="L75" s="171">
        <v>0</v>
      </c>
      <c r="M75" s="171">
        <v>129.84459357</v>
      </c>
      <c r="N75" s="171">
        <v>0</v>
      </c>
      <c r="O75" s="171">
        <v>0</v>
      </c>
      <c r="P75" s="171">
        <v>0</v>
      </c>
      <c r="Q75" s="171">
        <v>0</v>
      </c>
      <c r="R75" s="171">
        <v>1088.1397790399999</v>
      </c>
      <c r="S75" s="171">
        <v>0</v>
      </c>
      <c r="T75" s="171">
        <v>0</v>
      </c>
      <c r="U75" s="171">
        <v>0</v>
      </c>
      <c r="V75" s="171">
        <v>814.79606925999997</v>
      </c>
      <c r="W75" s="171">
        <v>0</v>
      </c>
      <c r="X75" s="171">
        <v>0</v>
      </c>
      <c r="Y75" s="171">
        <v>0</v>
      </c>
      <c r="Z75" s="171">
        <v>0</v>
      </c>
      <c r="AA75" s="171">
        <v>0</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10.01</v>
      </c>
      <c r="F76" s="171">
        <v>11.84706083</v>
      </c>
      <c r="G76" s="171">
        <v>246.35514204</v>
      </c>
      <c r="H76" s="171">
        <v>795.51246354</v>
      </c>
      <c r="I76" s="171">
        <v>11.238864</v>
      </c>
      <c r="J76" s="171">
        <v>8.0037499999999998E-2</v>
      </c>
      <c r="K76" s="171">
        <v>0</v>
      </c>
      <c r="L76" s="171">
        <v>0</v>
      </c>
      <c r="M76" s="171">
        <v>107.36086497999999</v>
      </c>
      <c r="N76" s="171">
        <v>0</v>
      </c>
      <c r="O76" s="171">
        <v>1839.39859583</v>
      </c>
      <c r="P76" s="171">
        <v>186.28534569999999</v>
      </c>
      <c r="Q76" s="171">
        <v>0</v>
      </c>
      <c r="R76" s="171">
        <v>0</v>
      </c>
      <c r="S76" s="171">
        <v>0</v>
      </c>
      <c r="T76" s="171">
        <v>1388.9947251933802</v>
      </c>
      <c r="U76" s="171">
        <v>0</v>
      </c>
      <c r="V76" s="171">
        <v>218.352</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8.51</v>
      </c>
      <c r="F77" s="171">
        <v>0</v>
      </c>
      <c r="G77" s="171">
        <v>246.35414204</v>
      </c>
      <c r="H77" s="171">
        <v>794.50680353999996</v>
      </c>
      <c r="I77" s="171">
        <v>0</v>
      </c>
      <c r="J77" s="171">
        <v>0</v>
      </c>
      <c r="K77" s="171">
        <v>0</v>
      </c>
      <c r="L77" s="171">
        <v>0</v>
      </c>
      <c r="M77" s="171">
        <v>107.36086497999999</v>
      </c>
      <c r="N77" s="171">
        <v>0</v>
      </c>
      <c r="O77" s="171">
        <v>1839.39859583</v>
      </c>
      <c r="P77" s="171">
        <v>186.28534569999999</v>
      </c>
      <c r="Q77" s="171">
        <v>0</v>
      </c>
      <c r="R77" s="171">
        <v>0</v>
      </c>
      <c r="S77" s="171">
        <v>0</v>
      </c>
      <c r="T77" s="171">
        <v>1388.9947251933802</v>
      </c>
      <c r="U77" s="171">
        <v>0</v>
      </c>
      <c r="V77" s="171">
        <v>218.352</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v>
      </c>
      <c r="F78" s="171">
        <v>11.84706083</v>
      </c>
      <c r="G78" s="171">
        <v>1E-3</v>
      </c>
      <c r="H78" s="171">
        <v>1.0056600000000344</v>
      </c>
      <c r="I78" s="171">
        <v>11.238864</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1392.69551583</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1392.69551583</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13386.114922239258</v>
      </c>
      <c r="E83" s="171">
        <v>30387.630439894168</v>
      </c>
      <c r="F83" s="171">
        <v>3982.8329524100009</v>
      </c>
      <c r="G83" s="171">
        <v>11362.133890109999</v>
      </c>
      <c r="H83" s="171">
        <v>926.55753690999984</v>
      </c>
      <c r="I83" s="171">
        <v>5252.1789719999997</v>
      </c>
      <c r="J83" s="171">
        <v>2824.9555694199998</v>
      </c>
      <c r="K83" s="171">
        <v>3724.6429283810003</v>
      </c>
      <c r="L83" s="171">
        <v>4143.808272379998</v>
      </c>
      <c r="M83" s="171">
        <v>1905.8462972400007</v>
      </c>
      <c r="N83" s="171">
        <v>5403.0183114700012</v>
      </c>
      <c r="O83" s="171">
        <v>5138.5865986999997</v>
      </c>
      <c r="P83" s="171">
        <v>5609.8047809147702</v>
      </c>
      <c r="Q83" s="171">
        <v>2365.4722911559047</v>
      </c>
      <c r="R83" s="171">
        <v>11249.565850421897</v>
      </c>
      <c r="S83" s="171">
        <v>6068.3641812799997</v>
      </c>
      <c r="T83" s="171">
        <v>3834.1024182900001</v>
      </c>
      <c r="U83" s="171">
        <v>3255.3081638923472</v>
      </c>
      <c r="V83" s="171">
        <v>3662.3399399899999</v>
      </c>
      <c r="W83" s="171">
        <v>1580.0692776100002</v>
      </c>
      <c r="X83" s="171">
        <v>739.66188564999993</v>
      </c>
      <c r="Y83" s="171">
        <v>36.948</v>
      </c>
      <c r="Z83" s="171">
        <v>154.70099999999999</v>
      </c>
      <c r="AA83" s="171">
        <v>701.05262040000002</v>
      </c>
      <c r="AB83" s="171">
        <v>422.64561598</v>
      </c>
      <c r="AC83" s="171">
        <v>53.380576390000002</v>
      </c>
      <c r="AD83" s="171">
        <v>1423.2995859300001</v>
      </c>
      <c r="AE83" s="171">
        <v>621.89778999999999</v>
      </c>
      <c r="AF83" s="171">
        <v>1116.33367303</v>
      </c>
      <c r="AG83" s="171">
        <v>101.40594503000003</v>
      </c>
      <c r="AH83" s="171">
        <v>1269.46850367</v>
      </c>
      <c r="AI83" s="171">
        <v>646.27631729999996</v>
      </c>
      <c r="AJ83" s="171">
        <v>1248.3886043399998</v>
      </c>
      <c r="AK83" s="171">
        <v>219.68642766000002</v>
      </c>
      <c r="AL83" s="171">
        <v>35.154089999999997</v>
      </c>
      <c r="AM83" s="171">
        <v>158.01142275000001</v>
      </c>
      <c r="AN83" s="171">
        <v>30.395</v>
      </c>
      <c r="AO83" s="171">
        <v>184.76931999999999</v>
      </c>
      <c r="AP83" s="171">
        <v>19.91617729</v>
      </c>
      <c r="AQ83" s="171">
        <v>182.2153821</v>
      </c>
      <c r="AR83" s="171">
        <v>506.81237525</v>
      </c>
      <c r="AS83" s="171">
        <v>112.79432236</v>
      </c>
      <c r="AT83" s="171">
        <v>242.095</v>
      </c>
      <c r="AU83" s="171">
        <v>119.4239968</v>
      </c>
      <c r="AV83" s="171">
        <v>52.377209530000002</v>
      </c>
      <c r="AW83" s="171">
        <v>181.85560000000001</v>
      </c>
      <c r="AX83" s="171">
        <v>264.28471924073312</v>
      </c>
      <c r="AY83" s="171">
        <v>191.98954037000001</v>
      </c>
      <c r="AZ83" s="171">
        <v>98.353652620000005</v>
      </c>
      <c r="BA83" s="171">
        <v>78.824993599999999</v>
      </c>
      <c r="BB83" s="171">
        <v>152.82338104958632</v>
      </c>
      <c r="BC83" s="171">
        <v>438.79833547000004</v>
      </c>
      <c r="BD83" s="171">
        <v>336.95183850151346</v>
      </c>
      <c r="BE83" s="171">
        <v>264.43856399999993</v>
      </c>
    </row>
    <row r="84" spans="2:57" x14ac:dyDescent="0.55000000000000004">
      <c r="B84" s="176">
        <v>7</v>
      </c>
      <c r="C84" s="136" t="s">
        <v>167</v>
      </c>
      <c r="D84" s="171">
        <v>22601.857488954352</v>
      </c>
      <c r="E84" s="171">
        <v>26436.115944764351</v>
      </c>
      <c r="F84" s="171">
        <v>40312.181616412083</v>
      </c>
      <c r="G84" s="171">
        <v>49262.890535833736</v>
      </c>
      <c r="H84" s="171">
        <v>5897.5744882249455</v>
      </c>
      <c r="I84" s="171">
        <v>20919.046927169999</v>
      </c>
      <c r="J84" s="171">
        <v>12065.143004032969</v>
      </c>
      <c r="K84" s="171">
        <v>8102.2265101026405</v>
      </c>
      <c r="L84" s="171">
        <v>32522.300595630011</v>
      </c>
      <c r="M84" s="171">
        <v>14592.914040118676</v>
      </c>
      <c r="N84" s="171">
        <v>32498.041976055916</v>
      </c>
      <c r="O84" s="171">
        <v>20387.259645934108</v>
      </c>
      <c r="P84" s="171">
        <v>21754.144433248199</v>
      </c>
      <c r="Q84" s="171">
        <v>39406.882439768509</v>
      </c>
      <c r="R84" s="171">
        <v>26823.556805462853</v>
      </c>
      <c r="S84" s="171">
        <v>9935.5190384352736</v>
      </c>
      <c r="T84" s="171">
        <v>14571.635714833003</v>
      </c>
      <c r="U84" s="171">
        <v>26202.933361157116</v>
      </c>
      <c r="V84" s="171">
        <v>23887.647569742818</v>
      </c>
      <c r="W84" s="171">
        <v>11433.572039596005</v>
      </c>
      <c r="X84" s="171">
        <v>3167.8364696658332</v>
      </c>
      <c r="Y84" s="171">
        <v>94.727000000000004</v>
      </c>
      <c r="Z84" s="171">
        <v>68.537999999999997</v>
      </c>
      <c r="AA84" s="171">
        <v>2427.6018553174999</v>
      </c>
      <c r="AB84" s="171">
        <v>576.90375781535886</v>
      </c>
      <c r="AC84" s="171">
        <v>200.77378269759089</v>
      </c>
      <c r="AD84" s="171">
        <v>2063.969197562119</v>
      </c>
      <c r="AE84" s="171">
        <v>2844.1194599999999</v>
      </c>
      <c r="AF84" s="171">
        <v>2213.6183508501836</v>
      </c>
      <c r="AG84" s="171">
        <v>162.99613716999997</v>
      </c>
      <c r="AH84" s="171">
        <v>3688.8761548556849</v>
      </c>
      <c r="AI84" s="171">
        <v>3123.8610985055998</v>
      </c>
      <c r="AJ84" s="171">
        <v>3494.0053096386919</v>
      </c>
      <c r="AK84" s="171">
        <v>226.57877358877542</v>
      </c>
      <c r="AL84" s="171">
        <v>221.501383</v>
      </c>
      <c r="AM84" s="171">
        <v>534.82550601159744</v>
      </c>
      <c r="AN84" s="171">
        <v>327.38900000000001</v>
      </c>
      <c r="AO84" s="171">
        <v>125.42644</v>
      </c>
      <c r="AP84" s="171">
        <v>5795.3709377899986</v>
      </c>
      <c r="AQ84" s="171">
        <v>811.32540348523105</v>
      </c>
      <c r="AR84" s="171">
        <v>303.34930697652658</v>
      </c>
      <c r="AS84" s="171">
        <v>224.38844686580018</v>
      </c>
      <c r="AT84" s="171">
        <v>380.702</v>
      </c>
      <c r="AU84" s="171">
        <v>316.30572526999993</v>
      </c>
      <c r="AV84" s="171">
        <v>598.0499972942813</v>
      </c>
      <c r="AW84" s="171">
        <v>701.49478999999997</v>
      </c>
      <c r="AX84" s="171">
        <v>328.85032667118992</v>
      </c>
      <c r="AY84" s="171">
        <v>39.044166579999995</v>
      </c>
      <c r="AZ84" s="171">
        <v>149.75756380000001</v>
      </c>
      <c r="BA84" s="171">
        <v>3003.0356193000002</v>
      </c>
      <c r="BB84" s="171">
        <v>581.84857051999995</v>
      </c>
      <c r="BC84" s="171">
        <v>767.80689379000012</v>
      </c>
      <c r="BD84" s="171">
        <v>1136.2769221398009</v>
      </c>
      <c r="BE84" s="171">
        <v>425.86648360999999</v>
      </c>
    </row>
    <row r="85" spans="2:57" x14ac:dyDescent="0.55000000000000004">
      <c r="B85" s="186"/>
      <c r="C85" s="187" t="s">
        <v>334</v>
      </c>
      <c r="D85" s="171">
        <v>0</v>
      </c>
      <c r="E85" s="171">
        <v>5478.1064181423226</v>
      </c>
      <c r="F85" s="171">
        <v>10321.562826850008</v>
      </c>
      <c r="G85" s="171">
        <v>13639.054155213498</v>
      </c>
      <c r="H85" s="171">
        <v>1474.4459761059461</v>
      </c>
      <c r="I85" s="171">
        <v>12495.55719017</v>
      </c>
      <c r="J85" s="171">
        <v>3782.5078472100004</v>
      </c>
      <c r="K85" s="171">
        <v>2479.806974130001</v>
      </c>
      <c r="L85" s="171">
        <v>6825.4900554200067</v>
      </c>
      <c r="M85" s="171">
        <v>2949.3367657921099</v>
      </c>
      <c r="N85" s="171">
        <v>13840.881887905101</v>
      </c>
      <c r="O85" s="171">
        <v>6940.0661183399734</v>
      </c>
      <c r="P85" s="171">
        <v>4207.9808169764019</v>
      </c>
      <c r="Q85" s="171">
        <v>4442.4608985900004</v>
      </c>
      <c r="R85" s="171">
        <v>11110.809067908618</v>
      </c>
      <c r="S85" s="171">
        <v>2802.6277732094973</v>
      </c>
      <c r="T85" s="171">
        <v>6831.3434550100001</v>
      </c>
      <c r="U85" s="171">
        <v>5897.6567188395084</v>
      </c>
      <c r="V85" s="171">
        <v>10182.346493300058</v>
      </c>
      <c r="W85" s="171">
        <v>4490.4013326380009</v>
      </c>
      <c r="X85" s="171">
        <v>1776.5902088400001</v>
      </c>
      <c r="Y85" s="171">
        <v>34.811999999999998</v>
      </c>
      <c r="Z85" s="171">
        <v>0</v>
      </c>
      <c r="AA85" s="171">
        <v>800.02159213999983</v>
      </c>
      <c r="AB85" s="171">
        <v>270.51358360210003</v>
      </c>
      <c r="AC85" s="171">
        <v>122.56547667999999</v>
      </c>
      <c r="AD85" s="171">
        <v>212.46755546</v>
      </c>
      <c r="AE85" s="171">
        <v>1292.1083900000001</v>
      </c>
      <c r="AF85" s="171">
        <v>995.57453574617728</v>
      </c>
      <c r="AG85" s="171">
        <v>107.39881932999997</v>
      </c>
      <c r="AH85" s="171">
        <v>1360.7629380890241</v>
      </c>
      <c r="AI85" s="171">
        <v>1047.4659395278002</v>
      </c>
      <c r="AJ85" s="171">
        <v>1309.183123802999</v>
      </c>
      <c r="AK85" s="171">
        <v>27.012289550000002</v>
      </c>
      <c r="AL85" s="171">
        <v>28.71001</v>
      </c>
      <c r="AM85" s="171">
        <v>171.94877384159798</v>
      </c>
      <c r="AN85" s="171">
        <v>69.620999999999995</v>
      </c>
      <c r="AO85" s="171">
        <v>18.212610000000002</v>
      </c>
      <c r="AP85" s="171">
        <v>5265.5637141899988</v>
      </c>
      <c r="AQ85" s="171">
        <v>433.34649622999933</v>
      </c>
      <c r="AR85" s="171">
        <v>0</v>
      </c>
      <c r="AS85" s="171">
        <v>121.76859859</v>
      </c>
      <c r="AT85" s="171">
        <v>100.98399999999999</v>
      </c>
      <c r="AU85" s="171">
        <v>171.33909319999998</v>
      </c>
      <c r="AV85" s="171">
        <v>405.95731099</v>
      </c>
      <c r="AW85" s="171">
        <v>523.61262999999997</v>
      </c>
      <c r="AX85" s="171">
        <v>19.706262870000003</v>
      </c>
      <c r="AY85" s="171">
        <v>19.519992359999996</v>
      </c>
      <c r="AZ85" s="171">
        <v>50.411836129999998</v>
      </c>
      <c r="BA85" s="171">
        <v>2951.7686487999999</v>
      </c>
      <c r="BB85" s="171">
        <v>237.89873704999999</v>
      </c>
      <c r="BC85" s="171">
        <v>423.45529414000003</v>
      </c>
      <c r="BD85" s="171">
        <v>428.46982938000008</v>
      </c>
      <c r="BE85" s="171">
        <v>179.77775599999998</v>
      </c>
    </row>
    <row r="86" spans="2:57" x14ac:dyDescent="0.55000000000000004">
      <c r="B86" s="186"/>
      <c r="C86" s="138" t="s">
        <v>335</v>
      </c>
      <c r="D86" s="171">
        <v>0</v>
      </c>
      <c r="E86" s="171">
        <v>4221.9001986723224</v>
      </c>
      <c r="F86" s="171">
        <v>6341.2563569200092</v>
      </c>
      <c r="G86" s="171">
        <v>11861.233143743499</v>
      </c>
      <c r="H86" s="171">
        <v>1090.4195638451235</v>
      </c>
      <c r="I86" s="171">
        <v>11795.564962</v>
      </c>
      <c r="J86" s="171">
        <v>2423.4408468799998</v>
      </c>
      <c r="K86" s="171">
        <v>1432.7491296227452</v>
      </c>
      <c r="L86" s="171">
        <v>2899.6731295900026</v>
      </c>
      <c r="M86" s="171">
        <v>2032.4524416621114</v>
      </c>
      <c r="N86" s="171">
        <v>10535.665772819999</v>
      </c>
      <c r="O86" s="171">
        <v>4837.8092568099582</v>
      </c>
      <c r="P86" s="171">
        <v>2144.9671695699963</v>
      </c>
      <c r="Q86" s="171">
        <v>3085.4340516100001</v>
      </c>
      <c r="R86" s="171">
        <v>0</v>
      </c>
      <c r="S86" s="171">
        <v>1140.8970946110478</v>
      </c>
      <c r="T86" s="171">
        <v>5057.6500700979996</v>
      </c>
      <c r="U86" s="171">
        <v>4196.2119870675051</v>
      </c>
      <c r="V86" s="171">
        <v>8576.5958553174314</v>
      </c>
      <c r="W86" s="171">
        <v>2610.6151182199983</v>
      </c>
      <c r="X86" s="171">
        <v>0</v>
      </c>
      <c r="Y86" s="171">
        <v>21.574000000000002</v>
      </c>
      <c r="Z86" s="171">
        <v>0</v>
      </c>
      <c r="AA86" s="171">
        <v>0</v>
      </c>
      <c r="AB86" s="171">
        <v>200.2100134074999</v>
      </c>
      <c r="AC86" s="171">
        <v>15.545821629999997</v>
      </c>
      <c r="AD86" s="171">
        <v>0</v>
      </c>
      <c r="AE86" s="171">
        <v>39.772529999999996</v>
      </c>
      <c r="AF86" s="171">
        <v>0</v>
      </c>
      <c r="AG86" s="171">
        <v>45.139880654999992</v>
      </c>
      <c r="AH86" s="171">
        <v>0</v>
      </c>
      <c r="AI86" s="171">
        <v>0</v>
      </c>
      <c r="AJ86" s="171">
        <v>803.87408333600024</v>
      </c>
      <c r="AK86" s="171">
        <v>0</v>
      </c>
      <c r="AL86" s="171">
        <v>2.6223800000000002</v>
      </c>
      <c r="AM86" s="171">
        <v>0.84797540000000005</v>
      </c>
      <c r="AN86" s="171">
        <v>0</v>
      </c>
      <c r="AO86" s="171">
        <v>0</v>
      </c>
      <c r="AP86" s="171">
        <v>0</v>
      </c>
      <c r="AQ86" s="171">
        <v>174.67988555999997</v>
      </c>
      <c r="AR86" s="171">
        <v>0</v>
      </c>
      <c r="AS86" s="171">
        <v>35.117612612272154</v>
      </c>
      <c r="AT86" s="171">
        <v>31.260999999999999</v>
      </c>
      <c r="AU86" s="171">
        <v>0</v>
      </c>
      <c r="AV86" s="171">
        <v>360.65670376999998</v>
      </c>
      <c r="AW86" s="171">
        <v>337.02431999999993</v>
      </c>
      <c r="AX86" s="171">
        <v>0</v>
      </c>
      <c r="AY86" s="171">
        <v>8.9129465799999998</v>
      </c>
      <c r="AZ86" s="171">
        <v>21.895156060000001</v>
      </c>
      <c r="BA86" s="171">
        <v>2951.7686487999999</v>
      </c>
      <c r="BB86" s="171">
        <v>32.037410000000001</v>
      </c>
      <c r="BC86" s="171">
        <v>337.58772814999998</v>
      </c>
      <c r="BD86" s="171">
        <v>105.58136052585816</v>
      </c>
      <c r="BE86" s="171">
        <v>75.285309999999996</v>
      </c>
    </row>
    <row r="87" spans="2:57" x14ac:dyDescent="0.55000000000000004">
      <c r="B87" s="175"/>
      <c r="C87" s="138" t="s">
        <v>336</v>
      </c>
      <c r="D87" s="171">
        <v>0</v>
      </c>
      <c r="E87" s="171">
        <v>1209.58854503</v>
      </c>
      <c r="F87" s="171">
        <v>586.49842926000008</v>
      </c>
      <c r="G87" s="171">
        <v>1547.0721223899998</v>
      </c>
      <c r="H87" s="171">
        <v>0.57234133000000009</v>
      </c>
      <c r="I87" s="171">
        <v>610.31934854999997</v>
      </c>
      <c r="J87" s="171">
        <v>920.23385547000078</v>
      </c>
      <c r="K87" s="171">
        <v>0</v>
      </c>
      <c r="L87" s="171">
        <v>1455.3344268300002</v>
      </c>
      <c r="M87" s="171">
        <v>9.7093782899999983</v>
      </c>
      <c r="N87" s="171">
        <v>913.69569249000006</v>
      </c>
      <c r="O87" s="171">
        <v>759.12375140999995</v>
      </c>
      <c r="P87" s="171">
        <v>1141.6944609599998</v>
      </c>
      <c r="Q87" s="171">
        <v>1031.09033176</v>
      </c>
      <c r="R87" s="171">
        <v>2055.2478364899998</v>
      </c>
      <c r="S87" s="171">
        <v>0</v>
      </c>
      <c r="T87" s="171">
        <v>781.13145477</v>
      </c>
      <c r="U87" s="171">
        <v>638.57167380999988</v>
      </c>
      <c r="V87" s="171">
        <v>716.06086909251997</v>
      </c>
      <c r="W87" s="171">
        <v>876.83973402999993</v>
      </c>
      <c r="X87" s="171">
        <v>127.88910131999998</v>
      </c>
      <c r="Y87" s="171">
        <v>0</v>
      </c>
      <c r="Z87" s="171">
        <v>0</v>
      </c>
      <c r="AA87" s="171">
        <v>0</v>
      </c>
      <c r="AB87" s="171">
        <v>0</v>
      </c>
      <c r="AC87" s="171">
        <v>71.041972939999994</v>
      </c>
      <c r="AD87" s="171">
        <v>212.46755546</v>
      </c>
      <c r="AE87" s="171">
        <v>0</v>
      </c>
      <c r="AF87" s="171">
        <v>166.65833146000003</v>
      </c>
      <c r="AG87" s="171">
        <v>0</v>
      </c>
      <c r="AH87" s="171">
        <v>136.08297956999999</v>
      </c>
      <c r="AI87" s="171">
        <v>89.131190840000016</v>
      </c>
      <c r="AJ87" s="171">
        <v>120.71109401999999</v>
      </c>
      <c r="AK87" s="171">
        <v>0.16246812999999999</v>
      </c>
      <c r="AL87" s="171">
        <v>0</v>
      </c>
      <c r="AM87" s="171">
        <v>14.542396791698028</v>
      </c>
      <c r="AN87" s="171">
        <v>0</v>
      </c>
      <c r="AO87" s="171">
        <v>3.3866399999999999</v>
      </c>
      <c r="AP87" s="171">
        <v>0</v>
      </c>
      <c r="AQ87" s="171">
        <v>12.88962501</v>
      </c>
      <c r="AR87" s="171">
        <v>0</v>
      </c>
      <c r="AS87" s="171">
        <v>20.104347229999998</v>
      </c>
      <c r="AT87" s="171">
        <v>12.384</v>
      </c>
      <c r="AU87" s="171">
        <v>1.8213789999999999</v>
      </c>
      <c r="AV87" s="171">
        <v>0</v>
      </c>
      <c r="AW87" s="171">
        <v>26.045270000000002</v>
      </c>
      <c r="AX87" s="171">
        <v>19.706262870000003</v>
      </c>
      <c r="AY87" s="171">
        <v>0</v>
      </c>
      <c r="AZ87" s="171">
        <v>11.81829703</v>
      </c>
      <c r="BA87" s="171">
        <v>0</v>
      </c>
      <c r="BB87" s="171">
        <v>23.109720000000003</v>
      </c>
      <c r="BC87" s="171">
        <v>85.842908460000004</v>
      </c>
      <c r="BD87" s="171">
        <v>67.10596833000001</v>
      </c>
      <c r="BE87" s="171">
        <v>24.361808</v>
      </c>
    </row>
    <row r="88" spans="2:57" x14ac:dyDescent="0.55000000000000004">
      <c r="B88" s="175"/>
      <c r="C88" s="183" t="s">
        <v>337</v>
      </c>
      <c r="D88" s="171">
        <v>0</v>
      </c>
      <c r="E88" s="171">
        <v>46.617674440000002</v>
      </c>
      <c r="F88" s="171">
        <v>3393.808040670001</v>
      </c>
      <c r="G88" s="171">
        <v>230.74888907999997</v>
      </c>
      <c r="H88" s="171">
        <v>383.45407093082258</v>
      </c>
      <c r="I88" s="171">
        <v>89.672879620000003</v>
      </c>
      <c r="J88" s="171">
        <v>438.83314486</v>
      </c>
      <c r="K88" s="171">
        <v>1047.057844507256</v>
      </c>
      <c r="L88" s="171">
        <v>2470.4824990000034</v>
      </c>
      <c r="M88" s="171">
        <v>907.17494583999871</v>
      </c>
      <c r="N88" s="171">
        <v>2391.5204225951034</v>
      </c>
      <c r="O88" s="171">
        <v>1343.1331101200151</v>
      </c>
      <c r="P88" s="171">
        <v>921.31918644640564</v>
      </c>
      <c r="Q88" s="171">
        <v>325.93651521999999</v>
      </c>
      <c r="R88" s="171">
        <v>9055.5612314186183</v>
      </c>
      <c r="S88" s="171">
        <v>1661.7306785984495</v>
      </c>
      <c r="T88" s="171">
        <v>992.56193014200073</v>
      </c>
      <c r="U88" s="171">
        <v>1062.8730579620035</v>
      </c>
      <c r="V88" s="171">
        <v>889.68976889010696</v>
      </c>
      <c r="W88" s="171">
        <v>1002.946480388002</v>
      </c>
      <c r="X88" s="171">
        <v>1648.7011075200001</v>
      </c>
      <c r="Y88" s="171">
        <v>13.238</v>
      </c>
      <c r="Z88" s="171">
        <v>0</v>
      </c>
      <c r="AA88" s="171">
        <v>800.02159213999983</v>
      </c>
      <c r="AB88" s="171">
        <v>70.303570194600127</v>
      </c>
      <c r="AC88" s="171">
        <v>35.977682110000003</v>
      </c>
      <c r="AD88" s="171">
        <v>0</v>
      </c>
      <c r="AE88" s="171">
        <v>1252.3358600000001</v>
      </c>
      <c r="AF88" s="171">
        <v>828.91620428617728</v>
      </c>
      <c r="AG88" s="171">
        <v>62.258938674999968</v>
      </c>
      <c r="AH88" s="171">
        <v>1224.679958519024</v>
      </c>
      <c r="AI88" s="171">
        <v>958.33474868780002</v>
      </c>
      <c r="AJ88" s="171">
        <v>384.59794644699861</v>
      </c>
      <c r="AK88" s="171">
        <v>26.849821420000001</v>
      </c>
      <c r="AL88" s="171">
        <v>26.087630000000001</v>
      </c>
      <c r="AM88" s="171">
        <v>156.55840164989996</v>
      </c>
      <c r="AN88" s="171">
        <v>69.620999999999995</v>
      </c>
      <c r="AO88" s="171">
        <v>14.82597</v>
      </c>
      <c r="AP88" s="171">
        <v>5265.5637141899988</v>
      </c>
      <c r="AQ88" s="171">
        <v>245.77698565999935</v>
      </c>
      <c r="AR88" s="171">
        <v>0</v>
      </c>
      <c r="AS88" s="171">
        <v>66.546638747727854</v>
      </c>
      <c r="AT88" s="171">
        <v>57.338999999999999</v>
      </c>
      <c r="AU88" s="171">
        <v>169.5177142</v>
      </c>
      <c r="AV88" s="171">
        <v>45.300607220000003</v>
      </c>
      <c r="AW88" s="171">
        <v>160.54304000000002</v>
      </c>
      <c r="AX88" s="171">
        <v>0</v>
      </c>
      <c r="AY88" s="171">
        <v>10.607045779999998</v>
      </c>
      <c r="AZ88" s="171">
        <v>16.698383039999996</v>
      </c>
      <c r="BA88" s="171">
        <v>0</v>
      </c>
      <c r="BB88" s="171">
        <v>182.75160704999999</v>
      </c>
      <c r="BC88" s="171">
        <v>2.4657529999999997E-2</v>
      </c>
      <c r="BD88" s="171">
        <v>255.78250052414188</v>
      </c>
      <c r="BE88" s="171">
        <v>80.13063799999999</v>
      </c>
    </row>
    <row r="89" spans="2:57" x14ac:dyDescent="0.55000000000000004">
      <c r="B89" s="175"/>
      <c r="C89" s="183" t="s">
        <v>338</v>
      </c>
      <c r="D89" s="171">
        <v>0</v>
      </c>
      <c r="E89" s="171">
        <v>9495.1723554599994</v>
      </c>
      <c r="F89" s="171">
        <v>10259.321968169999</v>
      </c>
      <c r="G89" s="171">
        <v>4416.9347317700003</v>
      </c>
      <c r="H89" s="171">
        <v>1244.2044889799997</v>
      </c>
      <c r="I89" s="171">
        <v>4310.4568019999997</v>
      </c>
      <c r="J89" s="171">
        <v>2788.5975923000001</v>
      </c>
      <c r="K89" s="171">
        <v>1733.69637607</v>
      </c>
      <c r="L89" s="171">
        <v>4655.1621670300001</v>
      </c>
      <c r="M89" s="171">
        <v>4534.5094984899997</v>
      </c>
      <c r="N89" s="171">
        <v>5471.3982331500001</v>
      </c>
      <c r="O89" s="171">
        <v>6219.9599692499996</v>
      </c>
      <c r="P89" s="171">
        <v>2054.9281678533471</v>
      </c>
      <c r="Q89" s="171">
        <v>3587.2648306400001</v>
      </c>
      <c r="R89" s="171">
        <v>2808.7418289115872</v>
      </c>
      <c r="S89" s="171">
        <v>2312.7201948926349</v>
      </c>
      <c r="T89" s="171">
        <v>1493.3617418900001</v>
      </c>
      <c r="U89" s="171">
        <v>2316.3137316524735</v>
      </c>
      <c r="V89" s="171">
        <v>5541.6012046134374</v>
      </c>
      <c r="W89" s="171">
        <v>3531.7657263099995</v>
      </c>
      <c r="X89" s="171">
        <v>419.45179281999998</v>
      </c>
      <c r="Y89" s="171">
        <v>0</v>
      </c>
      <c r="Z89" s="171">
        <v>1.782</v>
      </c>
      <c r="AA89" s="171">
        <v>1250.1730683499998</v>
      </c>
      <c r="AB89" s="171">
        <v>197.48321624000002</v>
      </c>
      <c r="AC89" s="171">
        <v>40.749591445535238</v>
      </c>
      <c r="AD89" s="171">
        <v>2.8329734700000846</v>
      </c>
      <c r="AE89" s="171">
        <v>680.46805000000006</v>
      </c>
      <c r="AF89" s="171">
        <v>481.11968218503205</v>
      </c>
      <c r="AG89" s="171">
        <v>0.86537132999999999</v>
      </c>
      <c r="AH89" s="171">
        <v>803.73418383316039</v>
      </c>
      <c r="AI89" s="171">
        <v>644.31966189999991</v>
      </c>
      <c r="AJ89" s="171">
        <v>87.129548629999988</v>
      </c>
      <c r="AK89" s="171">
        <v>84.74375379</v>
      </c>
      <c r="AL89" s="171">
        <v>165.24943299999998</v>
      </c>
      <c r="AM89" s="171">
        <v>55.156362190000003</v>
      </c>
      <c r="AN89" s="171">
        <v>71.126999999999995</v>
      </c>
      <c r="AO89" s="171">
        <v>8.7009699999999999</v>
      </c>
      <c r="AP89" s="171">
        <v>0</v>
      </c>
      <c r="AQ89" s="171">
        <v>117.13901307</v>
      </c>
      <c r="AR89" s="171">
        <v>0</v>
      </c>
      <c r="AS89" s="171">
        <v>49.275976909999997</v>
      </c>
      <c r="AT89" s="171">
        <v>60.837000000000003</v>
      </c>
      <c r="AU89" s="171">
        <v>67.096312139999995</v>
      </c>
      <c r="AV89" s="171">
        <v>6.9929222599999994</v>
      </c>
      <c r="AW89" s="171">
        <v>64.513210000000001</v>
      </c>
      <c r="AX89" s="171">
        <v>0</v>
      </c>
      <c r="AY89" s="171">
        <v>1.28</v>
      </c>
      <c r="AZ89" s="171">
        <v>33.651501799999998</v>
      </c>
      <c r="BA89" s="171">
        <v>0.81463699999999994</v>
      </c>
      <c r="BB89" s="171">
        <v>1.0640000000000001</v>
      </c>
      <c r="BC89" s="171">
        <v>136.95583166000003</v>
      </c>
      <c r="BD89" s="171">
        <v>306.61426712000002</v>
      </c>
      <c r="BE89" s="171">
        <v>112.251339</v>
      </c>
    </row>
    <row r="90" spans="2:57" x14ac:dyDescent="0.55000000000000004">
      <c r="B90" s="175"/>
      <c r="C90" s="138" t="s">
        <v>339</v>
      </c>
      <c r="D90" s="171">
        <v>1248.3498053557453</v>
      </c>
      <c r="E90" s="171">
        <v>695.90337497000007</v>
      </c>
      <c r="F90" s="171">
        <v>16408.07797486207</v>
      </c>
      <c r="G90" s="171">
        <v>5307.6794107782516</v>
      </c>
      <c r="H90" s="171">
        <v>821.58495248899999</v>
      </c>
      <c r="I90" s="171">
        <v>0</v>
      </c>
      <c r="J90" s="171">
        <v>1237.12158039</v>
      </c>
      <c r="K90" s="171">
        <v>713.77131717999998</v>
      </c>
      <c r="L90" s="171">
        <v>6564.462397790001</v>
      </c>
      <c r="M90" s="171">
        <v>15.250043494000133</v>
      </c>
      <c r="N90" s="171">
        <v>5953.4738179535734</v>
      </c>
      <c r="O90" s="171">
        <v>0</v>
      </c>
      <c r="P90" s="171">
        <v>1116.7874603699995</v>
      </c>
      <c r="Q90" s="171">
        <v>17987.028567150082</v>
      </c>
      <c r="R90" s="171">
        <v>3819.928617230878</v>
      </c>
      <c r="S90" s="171">
        <v>16.211149849999998</v>
      </c>
      <c r="T90" s="171">
        <v>754.70035379799981</v>
      </c>
      <c r="U90" s="171">
        <v>72.074416530001159</v>
      </c>
      <c r="V90" s="171">
        <v>0</v>
      </c>
      <c r="W90" s="171">
        <v>78.26633185</v>
      </c>
      <c r="X90" s="171">
        <v>228.68913380999999</v>
      </c>
      <c r="Y90" s="171">
        <v>8.9920000000000009</v>
      </c>
      <c r="Z90" s="171">
        <v>24.95</v>
      </c>
      <c r="AA90" s="171">
        <v>137.3144158975</v>
      </c>
      <c r="AB90" s="171">
        <v>59.28012790999999</v>
      </c>
      <c r="AC90" s="171">
        <v>5.5071002</v>
      </c>
      <c r="AD90" s="171">
        <v>80.948070970000003</v>
      </c>
      <c r="AE90" s="171">
        <v>23.356369999999998</v>
      </c>
      <c r="AF90" s="171">
        <v>153.11656186000002</v>
      </c>
      <c r="AG90" s="171">
        <v>4.1976816299999999</v>
      </c>
      <c r="AH90" s="171">
        <v>43.846874099999994</v>
      </c>
      <c r="AI90" s="171">
        <v>110.18604753999998</v>
      </c>
      <c r="AJ90" s="171">
        <v>814.28179244000012</v>
      </c>
      <c r="AK90" s="171">
        <v>1.1523667499999997</v>
      </c>
      <c r="AL90" s="171">
        <v>1.1744300000000001</v>
      </c>
      <c r="AM90" s="171">
        <v>181.24571786999951</v>
      </c>
      <c r="AN90" s="171">
        <v>7.7690000000000001</v>
      </c>
      <c r="AO90" s="171">
        <v>1.99807</v>
      </c>
      <c r="AP90" s="171">
        <v>427.52243136999999</v>
      </c>
      <c r="AQ90" s="171">
        <v>1.5923200400000002</v>
      </c>
      <c r="AR90" s="171">
        <v>0</v>
      </c>
      <c r="AS90" s="171">
        <v>25.705132340000002</v>
      </c>
      <c r="AT90" s="171">
        <v>11.503</v>
      </c>
      <c r="AU90" s="171">
        <v>1.9531639999999999</v>
      </c>
      <c r="AV90" s="171">
        <v>59.519134790000003</v>
      </c>
      <c r="AW90" s="171">
        <v>2.7485900000000001</v>
      </c>
      <c r="AX90" s="171">
        <v>9.2308000000000001E-2</v>
      </c>
      <c r="AY90" s="171">
        <v>0.91337939000000001</v>
      </c>
      <c r="AZ90" s="171">
        <v>27.86546272</v>
      </c>
      <c r="BA90" s="171">
        <v>3.4622652999999999</v>
      </c>
      <c r="BB90" s="171">
        <v>1.6606500000000002</v>
      </c>
      <c r="BC90" s="171">
        <v>46.089631849999996</v>
      </c>
      <c r="BD90" s="171">
        <v>363.46541045000004</v>
      </c>
      <c r="BE90" s="171">
        <v>11.471126</v>
      </c>
    </row>
    <row r="91" spans="2:57" x14ac:dyDescent="0.55000000000000004">
      <c r="B91" s="175"/>
      <c r="C91" s="183" t="s">
        <v>340</v>
      </c>
      <c r="D91" s="171">
        <v>0</v>
      </c>
      <c r="E91" s="171">
        <v>234.27922115000001</v>
      </c>
      <c r="F91" s="171">
        <v>0</v>
      </c>
      <c r="G91" s="171">
        <v>3.5253999999999999</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21353.507683598607</v>
      </c>
      <c r="E92" s="171">
        <v>10532.654575042032</v>
      </c>
      <c r="F92" s="171">
        <v>3323.2188465300023</v>
      </c>
      <c r="G92" s="171">
        <v>25895.696838071981</v>
      </c>
      <c r="H92" s="171">
        <v>2357.3390706499995</v>
      </c>
      <c r="I92" s="171">
        <v>4113.0329350000002</v>
      </c>
      <c r="J92" s="171">
        <v>4256.9159841329692</v>
      </c>
      <c r="K92" s="171">
        <v>3162.5270427226401</v>
      </c>
      <c r="L92" s="171">
        <v>14477.185975389999</v>
      </c>
      <c r="M92" s="171">
        <v>7093.8177323425662</v>
      </c>
      <c r="N92" s="171">
        <v>7232.2880370472385</v>
      </c>
      <c r="O92" s="171">
        <v>7227.2335583441345</v>
      </c>
      <c r="P92" s="171">
        <v>14374.44798804845</v>
      </c>
      <c r="Q92" s="171">
        <v>13390.128143388429</v>
      </c>
      <c r="R92" s="171">
        <v>9084.0772914117679</v>
      </c>
      <c r="S92" s="171">
        <v>4803.959920483142</v>
      </c>
      <c r="T92" s="171">
        <v>5492.2301641350023</v>
      </c>
      <c r="U92" s="171">
        <v>17916.888494135135</v>
      </c>
      <c r="V92" s="171">
        <v>8163.6998718293225</v>
      </c>
      <c r="W92" s="171">
        <v>3333.1386487980049</v>
      </c>
      <c r="X92" s="171">
        <v>743.10533419583351</v>
      </c>
      <c r="Y92" s="171">
        <v>50.923000000000002</v>
      </c>
      <c r="Z92" s="171">
        <v>41.805999999999997</v>
      </c>
      <c r="AA92" s="171">
        <v>240.09277893000004</v>
      </c>
      <c r="AB92" s="171">
        <v>49.62683006325868</v>
      </c>
      <c r="AC92" s="171">
        <v>31.951614372055651</v>
      </c>
      <c r="AD92" s="171">
        <v>1767.7205976621187</v>
      </c>
      <c r="AE92" s="171">
        <v>848.18664999999999</v>
      </c>
      <c r="AF92" s="171">
        <v>583.8075710589743</v>
      </c>
      <c r="AG92" s="171">
        <v>50.534264879999988</v>
      </c>
      <c r="AH92" s="171">
        <v>1480.5321588335003</v>
      </c>
      <c r="AI92" s="171">
        <v>1321.8894495377999</v>
      </c>
      <c r="AJ92" s="171">
        <v>1283.3756282656932</v>
      </c>
      <c r="AK92" s="171">
        <v>113.6703634987754</v>
      </c>
      <c r="AL92" s="171">
        <v>26.367510000000003</v>
      </c>
      <c r="AM92" s="171">
        <v>126.47465210999999</v>
      </c>
      <c r="AN92" s="171">
        <v>178.87200000000001</v>
      </c>
      <c r="AO92" s="171">
        <v>96.514789999999991</v>
      </c>
      <c r="AP92" s="171">
        <v>102.28479223000002</v>
      </c>
      <c r="AQ92" s="171">
        <v>259.24757414523179</v>
      </c>
      <c r="AR92" s="171">
        <v>303.34930697652658</v>
      </c>
      <c r="AS92" s="171">
        <v>27.638739025800177</v>
      </c>
      <c r="AT92" s="171">
        <v>207.37799999999999</v>
      </c>
      <c r="AU92" s="171">
        <v>75.917155929999993</v>
      </c>
      <c r="AV92" s="171">
        <v>125.58062925428123</v>
      </c>
      <c r="AW92" s="171">
        <v>110.62036000000002</v>
      </c>
      <c r="AX92" s="171">
        <v>308.60775580118985</v>
      </c>
      <c r="AY92" s="171">
        <v>17.330794829999999</v>
      </c>
      <c r="AZ92" s="171">
        <v>37.828763150000015</v>
      </c>
      <c r="BA92" s="171">
        <v>46.990068199999996</v>
      </c>
      <c r="BB92" s="171">
        <v>341.22518346999999</v>
      </c>
      <c r="BC92" s="171">
        <v>161.30613614000006</v>
      </c>
      <c r="BD92" s="171">
        <v>37.727415189800539</v>
      </c>
      <c r="BE92" s="171">
        <v>122.36626261000002</v>
      </c>
    </row>
    <row r="93" spans="2:57" x14ac:dyDescent="0.55000000000000004">
      <c r="B93" s="176">
        <v>8</v>
      </c>
      <c r="C93" s="136" t="s">
        <v>170</v>
      </c>
      <c r="D93" s="171">
        <v>0</v>
      </c>
      <c r="E93" s="171">
        <v>0</v>
      </c>
      <c r="F93" s="171">
        <v>0</v>
      </c>
      <c r="G93" s="171">
        <v>0</v>
      </c>
      <c r="H93" s="171">
        <v>0</v>
      </c>
      <c r="I93" s="171">
        <v>302.26328699999999</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1.0939000000000001</v>
      </c>
      <c r="BC93" s="171">
        <v>0</v>
      </c>
      <c r="BD93" s="171">
        <v>0</v>
      </c>
      <c r="BE93" s="171">
        <v>0</v>
      </c>
    </row>
    <row r="94" spans="2:57" x14ac:dyDescent="0.55000000000000004">
      <c r="B94" s="176">
        <v>9</v>
      </c>
      <c r="C94" s="188" t="s">
        <v>171</v>
      </c>
      <c r="D94" s="171">
        <v>185.46195237000001</v>
      </c>
      <c r="E94" s="171">
        <v>186.94210656999999</v>
      </c>
      <c r="F94" s="171">
        <v>1496.2706785600001</v>
      </c>
      <c r="G94" s="171">
        <v>1978.3890419200002</v>
      </c>
      <c r="H94" s="171">
        <v>0</v>
      </c>
      <c r="I94" s="171">
        <v>827.88291546000005</v>
      </c>
      <c r="J94" s="171">
        <v>76.545639499999993</v>
      </c>
      <c r="K94" s="171">
        <v>155.04102925000001</v>
      </c>
      <c r="L94" s="171">
        <v>3328.8920659999999</v>
      </c>
      <c r="M94" s="171">
        <v>1450.8678041600001</v>
      </c>
      <c r="N94" s="171">
        <v>1764.4213675300002</v>
      </c>
      <c r="O94" s="171">
        <v>1410.8469835099997</v>
      </c>
      <c r="P94" s="171">
        <v>644.04728470999999</v>
      </c>
      <c r="Q94" s="171">
        <v>252.41520403000001</v>
      </c>
      <c r="R94" s="171">
        <v>2181.6776607900001</v>
      </c>
      <c r="S94" s="171">
        <v>300.84668994999998</v>
      </c>
      <c r="T94" s="171">
        <v>2078.9228248499999</v>
      </c>
      <c r="U94" s="171">
        <v>791.72503080000024</v>
      </c>
      <c r="V94" s="171">
        <v>546.23782964999987</v>
      </c>
      <c r="W94" s="171">
        <v>257.81890379999999</v>
      </c>
      <c r="X94" s="171">
        <v>539.68876266999996</v>
      </c>
      <c r="Y94" s="171">
        <v>0</v>
      </c>
      <c r="Z94" s="171">
        <v>0</v>
      </c>
      <c r="AA94" s="171">
        <v>293.16184162000002</v>
      </c>
      <c r="AB94" s="171">
        <v>157.47329018000002</v>
      </c>
      <c r="AC94" s="171">
        <v>21.60966122</v>
      </c>
      <c r="AD94" s="171">
        <v>255.63785965</v>
      </c>
      <c r="AE94" s="171">
        <v>227.52409</v>
      </c>
      <c r="AF94" s="171">
        <v>335.64402438000002</v>
      </c>
      <c r="AG94" s="171">
        <v>132.80147595</v>
      </c>
      <c r="AH94" s="171">
        <v>160.77911774</v>
      </c>
      <c r="AI94" s="171">
        <v>79.14991126999999</v>
      </c>
      <c r="AJ94" s="171">
        <v>260.19407364999995</v>
      </c>
      <c r="AK94" s="171">
        <v>53.03417512</v>
      </c>
      <c r="AL94" s="171">
        <v>0</v>
      </c>
      <c r="AM94" s="171">
        <v>2.487155</v>
      </c>
      <c r="AN94" s="171">
        <v>0</v>
      </c>
      <c r="AO94" s="171">
        <v>64.280540000000002</v>
      </c>
      <c r="AP94" s="171">
        <v>0</v>
      </c>
      <c r="AQ94" s="171">
        <v>389.59617684000006</v>
      </c>
      <c r="AR94" s="171">
        <v>109.01429657</v>
      </c>
      <c r="AS94" s="171">
        <v>15.303850000000001</v>
      </c>
      <c r="AT94" s="171">
        <v>298.89800000000002</v>
      </c>
      <c r="AU94" s="171">
        <v>149.39793466</v>
      </c>
      <c r="AV94" s="171">
        <v>0.96787999999999996</v>
      </c>
      <c r="AW94" s="171">
        <v>0</v>
      </c>
      <c r="AX94" s="171">
        <v>17.086320339999997</v>
      </c>
      <c r="AY94" s="171">
        <v>11.169900999999999</v>
      </c>
      <c r="AZ94" s="171">
        <v>108.83890956</v>
      </c>
      <c r="BA94" s="171">
        <v>20.335799299999998</v>
      </c>
      <c r="BB94" s="171">
        <v>0</v>
      </c>
      <c r="BC94" s="171">
        <v>4.2715233699999997</v>
      </c>
      <c r="BD94" s="171">
        <v>25.905880359999998</v>
      </c>
      <c r="BE94" s="171">
        <v>133.9702016</v>
      </c>
    </row>
    <row r="95" spans="2:57" x14ac:dyDescent="0.55000000000000004">
      <c r="B95" s="176">
        <v>10</v>
      </c>
      <c r="C95" s="188" t="s">
        <v>172</v>
      </c>
      <c r="D95" s="171">
        <v>0</v>
      </c>
      <c r="E95" s="171">
        <v>0</v>
      </c>
      <c r="F95" s="171">
        <v>0</v>
      </c>
      <c r="G95" s="171">
        <v>0</v>
      </c>
      <c r="H95" s="171">
        <v>0</v>
      </c>
      <c r="I95" s="171">
        <v>4.2522440000000001</v>
      </c>
      <c r="J95" s="171">
        <v>0</v>
      </c>
      <c r="K95" s="171">
        <v>0</v>
      </c>
      <c r="L95" s="171">
        <v>0</v>
      </c>
      <c r="M95" s="171">
        <v>0</v>
      </c>
      <c r="N95" s="171">
        <v>0</v>
      </c>
      <c r="O95" s="171">
        <v>0</v>
      </c>
      <c r="P95" s="171">
        <v>0</v>
      </c>
      <c r="Q95" s="171">
        <v>1550.6990885790437</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3.739484</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3.2949999999999999</v>
      </c>
      <c r="Z96" s="171">
        <v>0</v>
      </c>
      <c r="AA96" s="171">
        <v>0</v>
      </c>
      <c r="AB96" s="171">
        <v>186.75284583127191</v>
      </c>
      <c r="AC96" s="171">
        <v>3.8963156781818502</v>
      </c>
      <c r="AD96" s="171">
        <v>0</v>
      </c>
      <c r="AE96" s="171">
        <v>0</v>
      </c>
      <c r="AF96" s="171">
        <v>0</v>
      </c>
      <c r="AG96" s="171">
        <v>0</v>
      </c>
      <c r="AH96" s="171">
        <v>0</v>
      </c>
      <c r="AI96" s="171">
        <v>0</v>
      </c>
      <c r="AJ96" s="171">
        <v>0</v>
      </c>
      <c r="AK96" s="171">
        <v>0</v>
      </c>
      <c r="AL96" s="171">
        <v>2.7928050099999999</v>
      </c>
      <c r="AM96" s="171">
        <v>121.67468781840199</v>
      </c>
      <c r="AN96" s="171">
        <v>0</v>
      </c>
      <c r="AO96" s="171">
        <v>0.83509</v>
      </c>
      <c r="AP96" s="171">
        <v>0</v>
      </c>
      <c r="AQ96" s="171">
        <v>0</v>
      </c>
      <c r="AR96" s="171">
        <v>0</v>
      </c>
      <c r="AS96" s="171">
        <v>0</v>
      </c>
      <c r="AT96" s="171">
        <v>0</v>
      </c>
      <c r="AU96" s="171">
        <v>135.72665698000012</v>
      </c>
      <c r="AV96" s="171">
        <v>0</v>
      </c>
      <c r="AW96" s="171">
        <v>0</v>
      </c>
      <c r="AX96" s="171">
        <v>41.0070661578333</v>
      </c>
      <c r="AY96" s="171">
        <v>0</v>
      </c>
      <c r="AZ96" s="171">
        <v>31.152229999999999</v>
      </c>
      <c r="BA96" s="171">
        <v>0</v>
      </c>
      <c r="BB96" s="171">
        <v>65.762950000000018</v>
      </c>
      <c r="BC96" s="171">
        <v>0</v>
      </c>
      <c r="BD96" s="171">
        <v>0</v>
      </c>
      <c r="BE96" s="171">
        <v>54.764769999999999</v>
      </c>
    </row>
    <row r="97" spans="2:57" x14ac:dyDescent="0.55000000000000004">
      <c r="B97" s="179" t="s">
        <v>342</v>
      </c>
      <c r="C97" s="179"/>
      <c r="D97" s="180">
        <v>328382.94191796391</v>
      </c>
      <c r="E97" s="180">
        <v>437622.62640191772</v>
      </c>
      <c r="F97" s="180">
        <v>547878.5636030701</v>
      </c>
      <c r="G97" s="180">
        <v>535267.10160468484</v>
      </c>
      <c r="H97" s="180">
        <v>150418.54142438687</v>
      </c>
      <c r="I97" s="180">
        <v>374855.91217137012</v>
      </c>
      <c r="J97" s="180">
        <v>218944.97264143275</v>
      </c>
      <c r="K97" s="180">
        <v>265859.02025424165</v>
      </c>
      <c r="L97" s="180">
        <v>442014.67893688055</v>
      </c>
      <c r="M97" s="180">
        <v>195110.73184194745</v>
      </c>
      <c r="N97" s="180">
        <v>428157.3116276561</v>
      </c>
      <c r="O97" s="180">
        <v>384220.9752198896</v>
      </c>
      <c r="P97" s="180">
        <v>303940.33215070615</v>
      </c>
      <c r="Q97" s="180">
        <v>327777.14347959158</v>
      </c>
      <c r="R97" s="180">
        <v>585782.5698527327</v>
      </c>
      <c r="S97" s="180">
        <v>223324.19442021815</v>
      </c>
      <c r="T97" s="180">
        <v>271062.51298906672</v>
      </c>
      <c r="U97" s="180">
        <v>311844.51911403378</v>
      </c>
      <c r="V97" s="180">
        <v>355616.02385256859</v>
      </c>
      <c r="W97" s="180">
        <v>229048.23771466632</v>
      </c>
      <c r="X97" s="180">
        <v>66682.609162100838</v>
      </c>
      <c r="Y97" s="180">
        <v>826.29700000000003</v>
      </c>
      <c r="Z97" s="180">
        <v>5342.7910000000002</v>
      </c>
      <c r="AA97" s="180">
        <v>61722.231534601691</v>
      </c>
      <c r="AB97" s="180">
        <v>17145.160098899243</v>
      </c>
      <c r="AC97" s="180">
        <v>8105.3019213257767</v>
      </c>
      <c r="AD97" s="180">
        <v>130206.41153959735</v>
      </c>
      <c r="AE97" s="180">
        <v>95400.973500000022</v>
      </c>
      <c r="AF97" s="180">
        <v>67590.609081690898</v>
      </c>
      <c r="AG97" s="180">
        <v>2383.0783359799998</v>
      </c>
      <c r="AH97" s="180">
        <v>75596.761500043605</v>
      </c>
      <c r="AI97" s="180">
        <v>72273.893546522944</v>
      </c>
      <c r="AJ97" s="180">
        <v>70691.449901582819</v>
      </c>
      <c r="AK97" s="180">
        <v>6228.1585120587752</v>
      </c>
      <c r="AL97" s="180">
        <v>1386.83506801</v>
      </c>
      <c r="AM97" s="180">
        <v>7250.3507635153992</v>
      </c>
      <c r="AN97" s="180">
        <v>5386.4917730600018</v>
      </c>
      <c r="AO97" s="180">
        <v>3636.5355099999997</v>
      </c>
      <c r="AP97" s="180">
        <v>8540.6380644999972</v>
      </c>
      <c r="AQ97" s="180">
        <v>11561.212210245234</v>
      </c>
      <c r="AR97" s="180">
        <v>16924.159239600172</v>
      </c>
      <c r="AS97" s="180">
        <v>9007.6420114357988</v>
      </c>
      <c r="AT97" s="180">
        <v>6394.61</v>
      </c>
      <c r="AU97" s="180">
        <v>7003.3176813300006</v>
      </c>
      <c r="AV97" s="180">
        <v>5653.7308126142807</v>
      </c>
      <c r="AW97" s="180">
        <v>15000.824939999999</v>
      </c>
      <c r="AX97" s="180">
        <v>8826.2843198997543</v>
      </c>
      <c r="AY97" s="180">
        <v>2430.39312466</v>
      </c>
      <c r="AZ97" s="180">
        <v>2470.2831479199999</v>
      </c>
      <c r="BA97" s="180">
        <v>4137.0974204000004</v>
      </c>
      <c r="BB97" s="180">
        <v>10262.979148909742</v>
      </c>
      <c r="BC97" s="180">
        <v>21434.464405150022</v>
      </c>
      <c r="BD97" s="180">
        <v>20279.423177411314</v>
      </c>
      <c r="BE97" s="180">
        <v>9740.6575382510673</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7007-FC12-4C38-B3F3-B4154A51E4F1}">
  <sheetPr codeName="Sheet82"/>
  <dimension ref="B2:BD64"/>
  <sheetViews>
    <sheetView workbookViewId="0">
      <pane xSplit="2" ySplit="4" topLeftCell="AM64"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956</v>
      </c>
      <c r="D3" s="164" t="s">
        <v>957</v>
      </c>
      <c r="E3" s="164" t="s">
        <v>958</v>
      </c>
      <c r="F3" s="164" t="s">
        <v>959</v>
      </c>
      <c r="G3" s="164" t="s">
        <v>960</v>
      </c>
      <c r="H3" s="164" t="s">
        <v>961</v>
      </c>
      <c r="I3" s="164" t="s">
        <v>962</v>
      </c>
      <c r="J3" s="164" t="s">
        <v>963</v>
      </c>
      <c r="K3" s="164" t="s">
        <v>964</v>
      </c>
      <c r="L3" s="164" t="s">
        <v>965</v>
      </c>
      <c r="M3" s="164" t="s">
        <v>966</v>
      </c>
      <c r="N3" s="164" t="s">
        <v>967</v>
      </c>
      <c r="O3" s="164" t="s">
        <v>968</v>
      </c>
      <c r="P3" s="164" t="s">
        <v>969</v>
      </c>
      <c r="Q3" s="164" t="s">
        <v>970</v>
      </c>
      <c r="R3" s="164" t="s">
        <v>971</v>
      </c>
      <c r="S3" s="164" t="s">
        <v>972</v>
      </c>
      <c r="T3" s="164" t="s">
        <v>973</v>
      </c>
      <c r="U3" s="164" t="s">
        <v>974</v>
      </c>
      <c r="V3" s="164" t="s">
        <v>975</v>
      </c>
      <c r="W3" s="164" t="s">
        <v>976</v>
      </c>
      <c r="X3" s="164" t="s">
        <v>977</v>
      </c>
      <c r="Y3" s="164" t="s">
        <v>978</v>
      </c>
      <c r="Z3" s="164" t="s">
        <v>979</v>
      </c>
      <c r="AA3" s="164" t="s">
        <v>980</v>
      </c>
      <c r="AB3" s="164" t="s">
        <v>981</v>
      </c>
      <c r="AC3" s="164" t="s">
        <v>982</v>
      </c>
      <c r="AD3" s="164" t="s">
        <v>983</v>
      </c>
      <c r="AE3" s="164" t="s">
        <v>984</v>
      </c>
      <c r="AF3" s="164" t="s">
        <v>985</v>
      </c>
      <c r="AG3" s="164" t="s">
        <v>986</v>
      </c>
      <c r="AH3" s="164" t="s">
        <v>987</v>
      </c>
      <c r="AI3" s="164" t="s">
        <v>988</v>
      </c>
      <c r="AJ3" s="164" t="s">
        <v>989</v>
      </c>
      <c r="AK3" s="164" t="s">
        <v>990</v>
      </c>
      <c r="AL3" s="164" t="s">
        <v>991</v>
      </c>
      <c r="AM3" s="164" t="s">
        <v>992</v>
      </c>
      <c r="AN3" s="164" t="s">
        <v>993</v>
      </c>
      <c r="AO3" s="164" t="s">
        <v>994</v>
      </c>
      <c r="AP3" s="164" t="s">
        <v>995</v>
      </c>
      <c r="AQ3" s="164" t="s">
        <v>996</v>
      </c>
      <c r="AR3" s="164" t="s">
        <v>997</v>
      </c>
      <c r="AS3" s="164" t="s">
        <v>998</v>
      </c>
      <c r="AT3" s="164" t="s">
        <v>999</v>
      </c>
      <c r="AU3" s="164" t="s">
        <v>1000</v>
      </c>
      <c r="AV3" s="164" t="s">
        <v>1001</v>
      </c>
      <c r="AW3" s="164" t="s">
        <v>1002</v>
      </c>
      <c r="AX3" s="164" t="s">
        <v>1003</v>
      </c>
      <c r="AY3" s="164" t="s">
        <v>1004</v>
      </c>
      <c r="AZ3" s="164" t="s">
        <v>1005</v>
      </c>
      <c r="BA3" s="164" t="s">
        <v>1006</v>
      </c>
      <c r="BB3" s="164" t="s">
        <v>1007</v>
      </c>
      <c r="BC3" s="164" t="s">
        <v>1008</v>
      </c>
      <c r="BD3" s="164" t="s">
        <v>1009</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9904.7574685319632</v>
      </c>
      <c r="D5" s="137">
        <v>11297.049843699086</v>
      </c>
      <c r="E5" s="137">
        <v>18020.228958099997</v>
      </c>
      <c r="F5" s="137">
        <v>16819.426371850004</v>
      </c>
      <c r="G5" s="137">
        <v>3961.8811199299994</v>
      </c>
      <c r="H5" s="137">
        <v>14502.920407</v>
      </c>
      <c r="I5" s="137">
        <v>7600.2162103600003</v>
      </c>
      <c r="J5" s="137">
        <v>9029.9669605094987</v>
      </c>
      <c r="K5" s="137">
        <v>17146.745054360003</v>
      </c>
      <c r="L5" s="137">
        <v>7245.8630043200092</v>
      </c>
      <c r="M5" s="137">
        <v>16812.478347289991</v>
      </c>
      <c r="N5" s="137">
        <v>14320.556300570002</v>
      </c>
      <c r="O5" s="137">
        <v>10802.74017565</v>
      </c>
      <c r="P5" s="137">
        <v>10187.828792570001</v>
      </c>
      <c r="Q5" s="137">
        <v>21103.189608950001</v>
      </c>
      <c r="R5" s="137">
        <v>8418.5401938445048</v>
      </c>
      <c r="S5" s="137">
        <v>10669.818130520001</v>
      </c>
      <c r="T5" s="137">
        <v>11295.929912609996</v>
      </c>
      <c r="U5" s="137">
        <v>12359.183876090005</v>
      </c>
      <c r="V5" s="137">
        <v>8929.1283029200022</v>
      </c>
      <c r="W5" s="137">
        <v>2794.6248159473976</v>
      </c>
      <c r="X5" s="137">
        <v>25.338999999999999</v>
      </c>
      <c r="Y5" s="137">
        <v>238.53962142999998</v>
      </c>
      <c r="Z5" s="137">
        <v>2754.5456506699998</v>
      </c>
      <c r="AA5" s="137">
        <v>641.11424330999989</v>
      </c>
      <c r="AB5" s="137">
        <v>346.63136537999998</v>
      </c>
      <c r="AC5" s="137">
        <v>6061.3100808300005</v>
      </c>
      <c r="AD5" s="137">
        <v>4190.4956990900009</v>
      </c>
      <c r="AE5" s="137">
        <v>2961.1941163499996</v>
      </c>
      <c r="AF5" s="137">
        <v>60.222607169999989</v>
      </c>
      <c r="AG5" s="137">
        <v>3339.4548685599998</v>
      </c>
      <c r="AH5" s="137">
        <v>2940.2057662100001</v>
      </c>
      <c r="AI5" s="137">
        <v>3022.7035383266666</v>
      </c>
      <c r="AJ5" s="137">
        <v>222.57532277999996</v>
      </c>
      <c r="AK5" s="137">
        <v>38.951120000000003</v>
      </c>
      <c r="AL5" s="137">
        <v>238.12253686</v>
      </c>
      <c r="AM5" s="137">
        <v>230.09700000000001</v>
      </c>
      <c r="AN5" s="137">
        <v>110.38606000000001</v>
      </c>
      <c r="AO5" s="137">
        <v>1.1315921199999999</v>
      </c>
      <c r="AP5" s="137">
        <v>421.34118749999993</v>
      </c>
      <c r="AQ5" s="137">
        <v>734.31037107000009</v>
      </c>
      <c r="AR5" s="137">
        <v>442.31240017000005</v>
      </c>
      <c r="AS5" s="137">
        <v>274.80200000000002</v>
      </c>
      <c r="AT5" s="137">
        <v>271.40058649000002</v>
      </c>
      <c r="AU5" s="137">
        <v>222.20483147000002</v>
      </c>
      <c r="AV5" s="137">
        <v>710.24549000000002</v>
      </c>
      <c r="AW5" s="137">
        <v>389.24923934000009</v>
      </c>
      <c r="AX5" s="137">
        <v>87.576217820000011</v>
      </c>
      <c r="AY5" s="137">
        <v>91.625260819999994</v>
      </c>
      <c r="AZ5" s="137">
        <v>60.812524200000006</v>
      </c>
      <c r="BA5" s="137">
        <v>459.79833000000002</v>
      </c>
      <c r="BB5" s="137">
        <v>1114.7225159399998</v>
      </c>
      <c r="BC5" s="137">
        <v>888.01715319999994</v>
      </c>
      <c r="BD5" s="137">
        <v>411.31822500000004</v>
      </c>
    </row>
    <row r="6" spans="2:56" x14ac:dyDescent="0.55000000000000004">
      <c r="B6" s="140" t="s">
        <v>345</v>
      </c>
      <c r="C6" s="137">
        <v>9683.1581780800007</v>
      </c>
      <c r="D6" s="137">
        <v>11088.624770219998</v>
      </c>
      <c r="E6" s="137">
        <v>17631.968260709997</v>
      </c>
      <c r="F6" s="137">
        <v>15892.191768370003</v>
      </c>
      <c r="G6" s="137">
        <v>3761.8185582999995</v>
      </c>
      <c r="H6" s="137">
        <v>13906.185034</v>
      </c>
      <c r="I6" s="137">
        <v>7058.9366275000002</v>
      </c>
      <c r="J6" s="137">
        <v>8653.2211163447046</v>
      </c>
      <c r="K6" s="137">
        <v>16465.735699280001</v>
      </c>
      <c r="L6" s="137">
        <v>6673.9420239700094</v>
      </c>
      <c r="M6" s="137">
        <v>15778.092137439991</v>
      </c>
      <c r="N6" s="137">
        <v>13604.228994770003</v>
      </c>
      <c r="O6" s="137">
        <v>9502.9303253800008</v>
      </c>
      <c r="P6" s="137">
        <v>9481.4044983000003</v>
      </c>
      <c r="Q6" s="137">
        <v>20179.565326570002</v>
      </c>
      <c r="R6" s="137">
        <v>8054.4298833799994</v>
      </c>
      <c r="S6" s="137">
        <v>9918.8402123700016</v>
      </c>
      <c r="T6" s="137">
        <v>9858.7025445699965</v>
      </c>
      <c r="U6" s="137">
        <v>11824.336389280004</v>
      </c>
      <c r="V6" s="137">
        <v>8211.2131863000013</v>
      </c>
      <c r="W6" s="137">
        <v>2730.2667337500002</v>
      </c>
      <c r="X6" s="137">
        <v>25.338999999999999</v>
      </c>
      <c r="Y6" s="137">
        <v>238.53962142999998</v>
      </c>
      <c r="Z6" s="137">
        <v>2714.4658205299997</v>
      </c>
      <c r="AA6" s="137">
        <v>641.11424330999989</v>
      </c>
      <c r="AB6" s="137">
        <v>346.60835167999994</v>
      </c>
      <c r="AC6" s="137">
        <v>5980.5970933300005</v>
      </c>
      <c r="AD6" s="137">
        <v>4127.575313190001</v>
      </c>
      <c r="AE6" s="137">
        <v>2908.8866511199994</v>
      </c>
      <c r="AF6" s="137">
        <v>60.222607169999989</v>
      </c>
      <c r="AG6" s="137">
        <v>3236.5334275099999</v>
      </c>
      <c r="AH6" s="137">
        <v>2932.0615902</v>
      </c>
      <c r="AI6" s="137">
        <v>2957.2804333000004</v>
      </c>
      <c r="AJ6" s="137">
        <v>222.29240040999997</v>
      </c>
      <c r="AK6" s="137">
        <v>38.951120000000003</v>
      </c>
      <c r="AL6" s="137">
        <v>238.12253686</v>
      </c>
      <c r="AM6" s="137">
        <v>229.50299999999999</v>
      </c>
      <c r="AN6" s="137">
        <v>110.20129000000001</v>
      </c>
      <c r="AO6" s="137">
        <v>1.1315921199999999</v>
      </c>
      <c r="AP6" s="137">
        <v>421.34118749999993</v>
      </c>
      <c r="AQ6" s="137">
        <v>730.61155086000008</v>
      </c>
      <c r="AR6" s="137">
        <v>441.08077000000003</v>
      </c>
      <c r="AS6" s="137">
        <v>274.80200000000002</v>
      </c>
      <c r="AT6" s="137">
        <v>271.40058649000002</v>
      </c>
      <c r="AU6" s="137">
        <v>222.20483147000002</v>
      </c>
      <c r="AV6" s="137">
        <v>710.24549000000002</v>
      </c>
      <c r="AW6" s="137">
        <v>389.24923934000009</v>
      </c>
      <c r="AX6" s="137">
        <v>87.576217820000011</v>
      </c>
      <c r="AY6" s="137">
        <v>91.243671789999993</v>
      </c>
      <c r="AZ6" s="137">
        <v>60.812524200000006</v>
      </c>
      <c r="BA6" s="137">
        <v>459.79833000000002</v>
      </c>
      <c r="BB6" s="137">
        <v>1100.84854432</v>
      </c>
      <c r="BC6" s="137">
        <v>859.0789675499999</v>
      </c>
      <c r="BD6" s="137">
        <v>404.59219999999999</v>
      </c>
    </row>
    <row r="7" spans="2:56" x14ac:dyDescent="0.55000000000000004">
      <c r="B7" s="140" t="s">
        <v>346</v>
      </c>
      <c r="C7" s="137">
        <v>2309.3922642800007</v>
      </c>
      <c r="D7" s="137">
        <v>4066.45451039</v>
      </c>
      <c r="E7" s="137">
        <v>3211.9819293900023</v>
      </c>
      <c r="F7" s="137">
        <v>2687.4902083000006</v>
      </c>
      <c r="G7" s="137">
        <v>1002.4474123899997</v>
      </c>
      <c r="H7" s="137">
        <v>2347.881151</v>
      </c>
      <c r="I7" s="137">
        <v>1407.4121740900002</v>
      </c>
      <c r="J7" s="137">
        <v>1681.897145954706</v>
      </c>
      <c r="K7" s="137">
        <v>4079.5693720800077</v>
      </c>
      <c r="L7" s="137">
        <v>1422.4979865800094</v>
      </c>
      <c r="M7" s="137">
        <v>2375.6516082100006</v>
      </c>
      <c r="N7" s="137">
        <v>2574.0255928199981</v>
      </c>
      <c r="O7" s="137">
        <v>1794.3992665799999</v>
      </c>
      <c r="P7" s="137">
        <v>1646.4189220799999</v>
      </c>
      <c r="Q7" s="137">
        <v>3926.8446216500006</v>
      </c>
      <c r="R7" s="137">
        <v>1361.53156842</v>
      </c>
      <c r="S7" s="137">
        <v>1063.5800729900002</v>
      </c>
      <c r="T7" s="137">
        <v>1810.4530770199997</v>
      </c>
      <c r="U7" s="137">
        <v>2136.6078737600001</v>
      </c>
      <c r="V7" s="137">
        <v>1373.5887974100001</v>
      </c>
      <c r="W7" s="137">
        <v>435.83503260999998</v>
      </c>
      <c r="X7" s="137">
        <v>2.8570000000000002</v>
      </c>
      <c r="Y7" s="137">
        <v>47.903621429999973</v>
      </c>
      <c r="Z7" s="137">
        <v>378.41853299999997</v>
      </c>
      <c r="AA7" s="137">
        <v>148.32584437999998</v>
      </c>
      <c r="AB7" s="137">
        <v>54.897747980000013</v>
      </c>
      <c r="AC7" s="137">
        <v>889.95323665000012</v>
      </c>
      <c r="AD7" s="137">
        <v>586.57243655000013</v>
      </c>
      <c r="AE7" s="137">
        <v>374.48793303000002</v>
      </c>
      <c r="AF7" s="137">
        <v>6.1850604299999974</v>
      </c>
      <c r="AG7" s="137">
        <v>430.10489681999979</v>
      </c>
      <c r="AH7" s="137">
        <v>533.44719493999992</v>
      </c>
      <c r="AI7" s="137">
        <v>293.94746616000003</v>
      </c>
      <c r="AJ7" s="137">
        <v>42.100113979999989</v>
      </c>
      <c r="AK7" s="137">
        <v>16.103930000000002</v>
      </c>
      <c r="AL7" s="137">
        <v>53.497802619999995</v>
      </c>
      <c r="AM7" s="137">
        <v>24.693999999999999</v>
      </c>
      <c r="AN7" s="137">
        <v>17.057669999999998</v>
      </c>
      <c r="AO7" s="137">
        <v>1.1256357499999996</v>
      </c>
      <c r="AP7" s="137">
        <v>82.45180762999999</v>
      </c>
      <c r="AQ7" s="137">
        <v>99.151026040000005</v>
      </c>
      <c r="AR7" s="137">
        <v>62.690640000000002</v>
      </c>
      <c r="AS7" s="137">
        <v>46.328000000000003</v>
      </c>
      <c r="AT7" s="137">
        <v>42.612412170000006</v>
      </c>
      <c r="AU7" s="137">
        <v>40.405039250000002</v>
      </c>
      <c r="AV7" s="137">
        <v>79.24963000000001</v>
      </c>
      <c r="AW7" s="137">
        <v>58.453261470000001</v>
      </c>
      <c r="AX7" s="137">
        <v>13.077535179999998</v>
      </c>
      <c r="AY7" s="137">
        <v>16.454779479999999</v>
      </c>
      <c r="AZ7" s="137">
        <v>0.1244777</v>
      </c>
      <c r="BA7" s="137">
        <v>49.794170000000001</v>
      </c>
      <c r="BB7" s="137">
        <v>151.21047310999998</v>
      </c>
      <c r="BC7" s="137">
        <v>84.483335050000008</v>
      </c>
      <c r="BD7" s="137">
        <v>76.671509999999998</v>
      </c>
    </row>
    <row r="8" spans="2:56" x14ac:dyDescent="0.55000000000000004">
      <c r="B8" s="140" t="s">
        <v>347</v>
      </c>
      <c r="C8" s="137">
        <v>7196.3096670100003</v>
      </c>
      <c r="D8" s="137">
        <v>6776.3540427399994</v>
      </c>
      <c r="E8" s="137">
        <v>13939.337048389994</v>
      </c>
      <c r="F8" s="137">
        <v>12846.768765230003</v>
      </c>
      <c r="G8" s="137">
        <v>2543.1940401399997</v>
      </c>
      <c r="H8" s="137">
        <v>11259.808491</v>
      </c>
      <c r="I8" s="137">
        <v>5473.43225738</v>
      </c>
      <c r="J8" s="137">
        <v>6830.7032110499986</v>
      </c>
      <c r="K8" s="137">
        <v>12151.130131539992</v>
      </c>
      <c r="L8" s="137">
        <v>5140.8974039799996</v>
      </c>
      <c r="M8" s="137">
        <v>13129.10238272999</v>
      </c>
      <c r="N8" s="137">
        <v>10775.488444980005</v>
      </c>
      <c r="O8" s="137">
        <v>7474.3452901900009</v>
      </c>
      <c r="P8" s="137">
        <v>7791.83672604</v>
      </c>
      <c r="Q8" s="137">
        <v>15943.725686649999</v>
      </c>
      <c r="R8" s="137">
        <v>6571.4226871999999</v>
      </c>
      <c r="S8" s="137">
        <v>8712.5624820000012</v>
      </c>
      <c r="T8" s="137">
        <v>7826.4981123899961</v>
      </c>
      <c r="U8" s="137">
        <v>9509.8834857200036</v>
      </c>
      <c r="V8" s="137">
        <v>6717.2010697900005</v>
      </c>
      <c r="W8" s="137">
        <v>2246.0156515000003</v>
      </c>
      <c r="X8" s="137">
        <v>20.079999999999998</v>
      </c>
      <c r="Y8" s="137">
        <v>174.58600000000001</v>
      </c>
      <c r="Z8" s="137">
        <v>2288.5037461299999</v>
      </c>
      <c r="AA8" s="137">
        <v>468.62647862</v>
      </c>
      <c r="AB8" s="137">
        <v>287.62114642</v>
      </c>
      <c r="AC8" s="137">
        <v>5000.5157650800002</v>
      </c>
      <c r="AD8" s="137">
        <v>3456.4760610600001</v>
      </c>
      <c r="AE8" s="137">
        <v>2482.2646368399996</v>
      </c>
      <c r="AF8" s="137">
        <v>49.253489809999991</v>
      </c>
      <c r="AG8" s="137">
        <v>2733.0043473299997</v>
      </c>
      <c r="AH8" s="137">
        <v>2364.7058054700001</v>
      </c>
      <c r="AI8" s="137">
        <v>2608.4100092100002</v>
      </c>
      <c r="AJ8" s="137">
        <v>168.73192953999998</v>
      </c>
      <c r="AK8" s="137">
        <v>20.961510000000001</v>
      </c>
      <c r="AL8" s="137">
        <v>174.03804011</v>
      </c>
      <c r="AM8" s="137">
        <v>198.82499999999999</v>
      </c>
      <c r="AN8" s="137">
        <v>87.6036</v>
      </c>
      <c r="AO8" s="137">
        <v>0</v>
      </c>
      <c r="AP8" s="137">
        <v>312.37501661999994</v>
      </c>
      <c r="AQ8" s="137">
        <v>620.89881446000004</v>
      </c>
      <c r="AR8" s="137">
        <v>365.24650000000003</v>
      </c>
      <c r="AS8" s="137">
        <v>224.505</v>
      </c>
      <c r="AT8" s="137">
        <v>216.45108097000002</v>
      </c>
      <c r="AU8" s="137">
        <v>179.81111064000001</v>
      </c>
      <c r="AV8" s="137">
        <v>625.27374999999995</v>
      </c>
      <c r="AW8" s="137">
        <v>330.79597787000006</v>
      </c>
      <c r="AX8" s="137">
        <v>70.732206680000004</v>
      </c>
      <c r="AY8" s="137">
        <v>68.949611939999983</v>
      </c>
      <c r="AZ8" s="137">
        <v>60.441630700000005</v>
      </c>
      <c r="BA8" s="137">
        <v>395.77501000000001</v>
      </c>
      <c r="BB8" s="137">
        <v>933.88642102000006</v>
      </c>
      <c r="BC8" s="137">
        <v>741.83720877999997</v>
      </c>
      <c r="BD8" s="137">
        <v>327.92068999999998</v>
      </c>
    </row>
    <row r="9" spans="2:56" x14ac:dyDescent="0.55000000000000004">
      <c r="B9" s="140" t="s">
        <v>348</v>
      </c>
      <c r="C9" s="137">
        <v>605.33336752999992</v>
      </c>
      <c r="D9" s="137">
        <v>0</v>
      </c>
      <c r="E9" s="137">
        <v>4181.8011145169985</v>
      </c>
      <c r="F9" s="137">
        <v>193.36711790999999</v>
      </c>
      <c r="G9" s="137">
        <v>0</v>
      </c>
      <c r="H9" s="137">
        <v>0</v>
      </c>
      <c r="I9" s="137">
        <v>219.3474158051076</v>
      </c>
      <c r="J9" s="137">
        <v>1552.0102388852317</v>
      </c>
      <c r="K9" s="137">
        <v>0</v>
      </c>
      <c r="L9" s="137">
        <v>7.8823999999999995E-3</v>
      </c>
      <c r="M9" s="137">
        <v>0</v>
      </c>
      <c r="N9" s="137">
        <v>0</v>
      </c>
      <c r="O9" s="137">
        <v>0</v>
      </c>
      <c r="P9" s="137">
        <v>0</v>
      </c>
      <c r="Q9" s="137">
        <v>0</v>
      </c>
      <c r="R9" s="137">
        <v>819.96620803999997</v>
      </c>
      <c r="S9" s="137">
        <v>0</v>
      </c>
      <c r="T9" s="137">
        <v>41.804065820000162</v>
      </c>
      <c r="U9" s="137">
        <v>0</v>
      </c>
      <c r="V9" s="137">
        <v>0</v>
      </c>
      <c r="W9" s="137">
        <v>0</v>
      </c>
      <c r="X9" s="137">
        <v>1.982</v>
      </c>
      <c r="Y9" s="137">
        <v>0</v>
      </c>
      <c r="Z9" s="137">
        <v>364.36748475000002</v>
      </c>
      <c r="AA9" s="137">
        <v>0</v>
      </c>
      <c r="AB9" s="137">
        <v>11.504845856799999</v>
      </c>
      <c r="AC9" s="137">
        <v>1019.4752898399996</v>
      </c>
      <c r="AD9" s="137">
        <v>575.45130142999994</v>
      </c>
      <c r="AE9" s="137">
        <v>160.36156937000001</v>
      </c>
      <c r="AF9" s="137">
        <v>0</v>
      </c>
      <c r="AG9" s="137">
        <v>291.01701488999998</v>
      </c>
      <c r="AH9" s="137">
        <v>0</v>
      </c>
      <c r="AI9" s="137">
        <v>1495.9916519800001</v>
      </c>
      <c r="AJ9" s="137">
        <v>0</v>
      </c>
      <c r="AK9" s="137">
        <v>2.8102199999999997</v>
      </c>
      <c r="AL9" s="137">
        <v>0</v>
      </c>
      <c r="AM9" s="137">
        <v>41.067999999999998</v>
      </c>
      <c r="AN9" s="137">
        <v>0</v>
      </c>
      <c r="AO9" s="137">
        <v>0</v>
      </c>
      <c r="AP9" s="137">
        <v>54.360679859999998</v>
      </c>
      <c r="AQ9" s="137">
        <v>37.301186820000005</v>
      </c>
      <c r="AR9" s="137">
        <v>0</v>
      </c>
      <c r="AS9" s="137">
        <v>0</v>
      </c>
      <c r="AT9" s="137">
        <v>32.424300000000002</v>
      </c>
      <c r="AU9" s="137">
        <v>11.33601352</v>
      </c>
      <c r="AV9" s="137">
        <v>0</v>
      </c>
      <c r="AW9" s="137">
        <v>0</v>
      </c>
      <c r="AX9" s="137">
        <v>5.2697854900000003</v>
      </c>
      <c r="AY9" s="137">
        <v>6.41083128</v>
      </c>
      <c r="AZ9" s="137">
        <v>0</v>
      </c>
      <c r="BA9" s="137">
        <v>26.056330000000003</v>
      </c>
      <c r="BB9" s="137">
        <v>22.267795409999998</v>
      </c>
      <c r="BC9" s="137">
        <v>81.805307859999999</v>
      </c>
      <c r="BD9" s="137">
        <v>0</v>
      </c>
    </row>
    <row r="10" spans="2:56" x14ac:dyDescent="0.55000000000000004">
      <c r="B10" s="140" t="s">
        <v>349</v>
      </c>
      <c r="C10" s="137">
        <v>793.47436305999997</v>
      </c>
      <c r="D10" s="137">
        <v>0</v>
      </c>
      <c r="E10" s="137">
        <v>2090.9005572584992</v>
      </c>
      <c r="F10" s="137">
        <v>0</v>
      </c>
      <c r="G10" s="137">
        <v>354.64986164841616</v>
      </c>
      <c r="H10" s="137">
        <v>0</v>
      </c>
      <c r="I10" s="137">
        <v>174.80743836206696</v>
      </c>
      <c r="J10" s="137">
        <v>1472.6855138192886</v>
      </c>
      <c r="K10" s="137">
        <v>0.69169263000000003</v>
      </c>
      <c r="L10" s="137">
        <v>0</v>
      </c>
      <c r="M10" s="137">
        <v>0</v>
      </c>
      <c r="N10" s="137">
        <v>527.99594496999987</v>
      </c>
      <c r="O10" s="137">
        <v>2815.0160599856381</v>
      </c>
      <c r="P10" s="137">
        <v>0</v>
      </c>
      <c r="Q10" s="137">
        <v>4261.4155814901451</v>
      </c>
      <c r="R10" s="137">
        <v>780.31552068999997</v>
      </c>
      <c r="S10" s="137">
        <v>4738.3686043600001</v>
      </c>
      <c r="T10" s="137">
        <v>578.61861115999466</v>
      </c>
      <c r="U10" s="137">
        <v>0</v>
      </c>
      <c r="V10" s="137">
        <v>0</v>
      </c>
      <c r="W10" s="137">
        <v>278.89339772</v>
      </c>
      <c r="X10" s="137">
        <v>0.70299999999999996</v>
      </c>
      <c r="Y10" s="137">
        <v>0</v>
      </c>
      <c r="Z10" s="137">
        <v>1001.0417711499999</v>
      </c>
      <c r="AA10" s="137">
        <v>161.01485510999998</v>
      </c>
      <c r="AB10" s="137">
        <v>14.381057320999998</v>
      </c>
      <c r="AC10" s="137">
        <v>541.80411740999978</v>
      </c>
      <c r="AD10" s="137">
        <v>389.49849048000004</v>
      </c>
      <c r="AE10" s="137">
        <v>493.83448439</v>
      </c>
      <c r="AF10" s="137">
        <v>0</v>
      </c>
      <c r="AG10" s="137">
        <v>378.34848875999995</v>
      </c>
      <c r="AH10" s="137">
        <v>351.54610851000001</v>
      </c>
      <c r="AI10" s="137">
        <v>9.9648040600000005</v>
      </c>
      <c r="AJ10" s="137">
        <v>40.113771530000001</v>
      </c>
      <c r="AK10" s="137">
        <v>3.3433999999999999</v>
      </c>
      <c r="AL10" s="137">
        <v>71.59310889999999</v>
      </c>
      <c r="AM10" s="137">
        <v>42.781999999999996</v>
      </c>
      <c r="AN10" s="137">
        <v>0</v>
      </c>
      <c r="AO10" s="137">
        <v>0</v>
      </c>
      <c r="AP10" s="137">
        <v>48.043865000000011</v>
      </c>
      <c r="AQ10" s="137">
        <v>32.226708860000002</v>
      </c>
      <c r="AR10" s="137">
        <v>28.56643</v>
      </c>
      <c r="AS10" s="137">
        <v>0</v>
      </c>
      <c r="AT10" s="137">
        <v>33.234310000000001</v>
      </c>
      <c r="AU10" s="137">
        <v>8.0988646000000006</v>
      </c>
      <c r="AV10" s="137">
        <v>68.381479999999996</v>
      </c>
      <c r="AW10" s="137">
        <v>27.585298850000004</v>
      </c>
      <c r="AX10" s="137">
        <v>9.8739280100000002</v>
      </c>
      <c r="AY10" s="137">
        <v>5.6953792300000003</v>
      </c>
      <c r="AZ10" s="137">
        <v>0</v>
      </c>
      <c r="BA10" s="137">
        <v>30.526340000000001</v>
      </c>
      <c r="BB10" s="137">
        <v>127.99764151000001</v>
      </c>
      <c r="BC10" s="137">
        <v>103.66919106999998</v>
      </c>
      <c r="BD10" s="137">
        <v>29.058250000000001</v>
      </c>
    </row>
    <row r="11" spans="2:56" x14ac:dyDescent="0.55000000000000004">
      <c r="B11" s="140" t="s">
        <v>350</v>
      </c>
      <c r="C11" s="137">
        <v>3583.5623623500005</v>
      </c>
      <c r="D11" s="137">
        <v>0</v>
      </c>
      <c r="E11" s="137">
        <v>3763.6210030652978</v>
      </c>
      <c r="F11" s="137">
        <v>0</v>
      </c>
      <c r="G11" s="137">
        <v>738.66610626414524</v>
      </c>
      <c r="H11" s="137">
        <v>11259.808491</v>
      </c>
      <c r="I11" s="137">
        <v>479.78655274240054</v>
      </c>
      <c r="J11" s="137">
        <v>1540.3098726394771</v>
      </c>
      <c r="K11" s="137">
        <v>29.427649389999999</v>
      </c>
      <c r="L11" s="137">
        <v>152.55063158999999</v>
      </c>
      <c r="M11" s="137">
        <v>0</v>
      </c>
      <c r="N11" s="137">
        <v>8564.8922774100029</v>
      </c>
      <c r="O11" s="137">
        <v>3034.1066892555609</v>
      </c>
      <c r="P11" s="137">
        <v>7789.6110739400001</v>
      </c>
      <c r="Q11" s="137">
        <v>5279.1928040262046</v>
      </c>
      <c r="R11" s="137">
        <v>4425.1134962900005</v>
      </c>
      <c r="S11" s="137">
        <v>2865.6314712200001</v>
      </c>
      <c r="T11" s="137">
        <v>2298.0187907500076</v>
      </c>
      <c r="U11" s="137">
        <v>0</v>
      </c>
      <c r="V11" s="137">
        <v>6717.2010697900005</v>
      </c>
      <c r="W11" s="137">
        <v>997.12575349000008</v>
      </c>
      <c r="X11" s="137">
        <v>10.196999999999999</v>
      </c>
      <c r="Y11" s="137">
        <v>0</v>
      </c>
      <c r="Z11" s="137">
        <v>500.13199584</v>
      </c>
      <c r="AA11" s="137">
        <v>4.1942834400000004</v>
      </c>
      <c r="AB11" s="137">
        <v>100.66740124699997</v>
      </c>
      <c r="AC11" s="137">
        <v>2556.4435289400003</v>
      </c>
      <c r="AD11" s="137">
        <v>1960.0808458000001</v>
      </c>
      <c r="AE11" s="137">
        <v>962.81427166999993</v>
      </c>
      <c r="AF11" s="137">
        <v>27.689977039999999</v>
      </c>
      <c r="AG11" s="137">
        <v>799.7105331800002</v>
      </c>
      <c r="AH11" s="137">
        <v>1412.64347797</v>
      </c>
      <c r="AI11" s="137">
        <v>395.53629905999998</v>
      </c>
      <c r="AJ11" s="137">
        <v>84.234947529999999</v>
      </c>
      <c r="AK11" s="137">
        <v>8.96767</v>
      </c>
      <c r="AL11" s="137">
        <v>62.797874420000014</v>
      </c>
      <c r="AM11" s="137">
        <v>91.789000000000001</v>
      </c>
      <c r="AN11" s="137">
        <v>0</v>
      </c>
      <c r="AO11" s="137">
        <v>0</v>
      </c>
      <c r="AP11" s="137">
        <v>129.13094090999996</v>
      </c>
      <c r="AQ11" s="137">
        <v>262.47145836999999</v>
      </c>
      <c r="AR11" s="137">
        <v>164.51045999999999</v>
      </c>
      <c r="AS11" s="137">
        <v>224.505</v>
      </c>
      <c r="AT11" s="137">
        <v>76.155450000000002</v>
      </c>
      <c r="AU11" s="137">
        <v>107.12580646000001</v>
      </c>
      <c r="AV11" s="137">
        <v>85.321149999999989</v>
      </c>
      <c r="AW11" s="137">
        <v>200.57358286000002</v>
      </c>
      <c r="AX11" s="137">
        <v>26.089369810000001</v>
      </c>
      <c r="AY11" s="137">
        <v>21.123396820000004</v>
      </c>
      <c r="AZ11" s="137">
        <v>0</v>
      </c>
      <c r="BA11" s="137">
        <v>159.39151999999999</v>
      </c>
      <c r="BB11" s="137">
        <v>381.59874917000002</v>
      </c>
      <c r="BC11" s="137">
        <v>290.70030260999999</v>
      </c>
      <c r="BD11" s="137">
        <v>31.771599999999999</v>
      </c>
    </row>
    <row r="12" spans="2:56" x14ac:dyDescent="0.55000000000000004">
      <c r="B12" s="140" t="s">
        <v>351</v>
      </c>
      <c r="C12" s="137">
        <v>2213.9395740700002</v>
      </c>
      <c r="D12" s="137">
        <v>6776.3540427399994</v>
      </c>
      <c r="E12" s="137">
        <v>3903.0143735491988</v>
      </c>
      <c r="F12" s="137">
        <v>12653.401647320003</v>
      </c>
      <c r="G12" s="137">
        <v>1449.8780722274385</v>
      </c>
      <c r="H12" s="137">
        <v>0</v>
      </c>
      <c r="I12" s="137">
        <v>4599.4908504704244</v>
      </c>
      <c r="J12" s="137">
        <v>2265.6975857060011</v>
      </c>
      <c r="K12" s="137">
        <v>12121.010789519993</v>
      </c>
      <c r="L12" s="137">
        <v>4988.3388899899992</v>
      </c>
      <c r="M12" s="137">
        <v>13129.10238272999</v>
      </c>
      <c r="N12" s="137">
        <v>1682.6002226000016</v>
      </c>
      <c r="O12" s="137">
        <v>1625.2225409488019</v>
      </c>
      <c r="P12" s="137">
        <v>2.2256521</v>
      </c>
      <c r="Q12" s="137">
        <v>6403.1173011336514</v>
      </c>
      <c r="R12" s="137">
        <v>546.02746217999993</v>
      </c>
      <c r="S12" s="137">
        <v>1108.5624064200001</v>
      </c>
      <c r="T12" s="137">
        <v>4908.0566446599933</v>
      </c>
      <c r="U12" s="137">
        <v>9509.8834857200036</v>
      </c>
      <c r="V12" s="137">
        <v>0</v>
      </c>
      <c r="W12" s="137">
        <v>969.99650028999997</v>
      </c>
      <c r="X12" s="137">
        <v>7.1980000000000004</v>
      </c>
      <c r="Y12" s="137">
        <v>174.58600000000001</v>
      </c>
      <c r="Z12" s="137">
        <v>422.96249439000002</v>
      </c>
      <c r="AA12" s="137">
        <v>303.41734007000002</v>
      </c>
      <c r="AB12" s="137">
        <v>161.06784199519998</v>
      </c>
      <c r="AC12" s="137">
        <v>882.79282889000024</v>
      </c>
      <c r="AD12" s="137">
        <v>531.44542335000006</v>
      </c>
      <c r="AE12" s="137">
        <v>865.25431141000013</v>
      </c>
      <c r="AF12" s="137">
        <v>21.563512769999996</v>
      </c>
      <c r="AG12" s="137">
        <v>1263.9283104999997</v>
      </c>
      <c r="AH12" s="137">
        <v>600.51621898999997</v>
      </c>
      <c r="AI12" s="137">
        <v>706.91725410999993</v>
      </c>
      <c r="AJ12" s="137">
        <v>44.383210479999988</v>
      </c>
      <c r="AK12" s="137">
        <v>5.8402200000000004</v>
      </c>
      <c r="AL12" s="137">
        <v>39.647056790000001</v>
      </c>
      <c r="AM12" s="137">
        <v>23.186</v>
      </c>
      <c r="AN12" s="137">
        <v>87.6036</v>
      </c>
      <c r="AO12" s="137">
        <v>0</v>
      </c>
      <c r="AP12" s="137">
        <v>80.839530849999989</v>
      </c>
      <c r="AQ12" s="137">
        <v>288.89946041000007</v>
      </c>
      <c r="AR12" s="137">
        <v>172.16960999999998</v>
      </c>
      <c r="AS12" s="137">
        <v>0</v>
      </c>
      <c r="AT12" s="137">
        <v>74.637020969999995</v>
      </c>
      <c r="AU12" s="137">
        <v>53.250426059999995</v>
      </c>
      <c r="AV12" s="137">
        <v>471.57112000000001</v>
      </c>
      <c r="AW12" s="137">
        <v>102.63709616000001</v>
      </c>
      <c r="AX12" s="137">
        <v>29.499123370000003</v>
      </c>
      <c r="AY12" s="137">
        <v>35.720004609999989</v>
      </c>
      <c r="AZ12" s="137">
        <v>60.441630700000005</v>
      </c>
      <c r="BA12" s="137">
        <v>179.80082000000002</v>
      </c>
      <c r="BB12" s="137">
        <v>402.02223493000008</v>
      </c>
      <c r="BC12" s="137">
        <v>265.66240724000005</v>
      </c>
      <c r="BD12" s="137">
        <v>267.09084000000001</v>
      </c>
    </row>
    <row r="13" spans="2:56" x14ac:dyDescent="0.55000000000000004">
      <c r="B13" s="140" t="s">
        <v>352</v>
      </c>
      <c r="C13" s="137">
        <v>177.45624678999999</v>
      </c>
      <c r="D13" s="137">
        <v>245.81621709000001</v>
      </c>
      <c r="E13" s="137">
        <v>480.64928293000008</v>
      </c>
      <c r="F13" s="137">
        <v>357.93279484000004</v>
      </c>
      <c r="G13" s="137">
        <v>216.17710576999997</v>
      </c>
      <c r="H13" s="137">
        <v>298.49539199999998</v>
      </c>
      <c r="I13" s="137">
        <v>178.09219603</v>
      </c>
      <c r="J13" s="137">
        <v>140.62075934000001</v>
      </c>
      <c r="K13" s="137">
        <v>235.03619566000023</v>
      </c>
      <c r="L13" s="137">
        <v>110.54663340999991</v>
      </c>
      <c r="M13" s="137">
        <v>273.33814650000033</v>
      </c>
      <c r="N13" s="137">
        <v>254.71495697</v>
      </c>
      <c r="O13" s="137">
        <v>234.18576861000003</v>
      </c>
      <c r="P13" s="137">
        <v>43.148850179999997</v>
      </c>
      <c r="Q13" s="137">
        <v>308.99501827</v>
      </c>
      <c r="R13" s="137">
        <v>121.47562776000001</v>
      </c>
      <c r="S13" s="137">
        <v>142.69765738000001</v>
      </c>
      <c r="T13" s="137">
        <v>204.98625737999996</v>
      </c>
      <c r="U13" s="137">
        <v>177.84502979999999</v>
      </c>
      <c r="V13" s="137">
        <v>120.42331909999999</v>
      </c>
      <c r="W13" s="137">
        <v>48.416049639999997</v>
      </c>
      <c r="X13" s="137">
        <v>2.4020000000000001</v>
      </c>
      <c r="Y13" s="137">
        <v>16.05</v>
      </c>
      <c r="Z13" s="137">
        <v>47.543541400000009</v>
      </c>
      <c r="AA13" s="137">
        <v>24.161920309999999</v>
      </c>
      <c r="AB13" s="137">
        <v>4.0894572799999995</v>
      </c>
      <c r="AC13" s="137">
        <v>90.128091599999991</v>
      </c>
      <c r="AD13" s="137">
        <v>84.52681557999999</v>
      </c>
      <c r="AE13" s="137">
        <v>52.134081250000001</v>
      </c>
      <c r="AF13" s="137">
        <v>4.7840569299999993</v>
      </c>
      <c r="AG13" s="137">
        <v>73.424183359999972</v>
      </c>
      <c r="AH13" s="137">
        <v>33.908589790000001</v>
      </c>
      <c r="AI13" s="137">
        <v>54.922957929999995</v>
      </c>
      <c r="AJ13" s="137">
        <v>11.46035689</v>
      </c>
      <c r="AK13" s="137">
        <v>1.88568</v>
      </c>
      <c r="AL13" s="137">
        <v>10.586694130000001</v>
      </c>
      <c r="AM13" s="137">
        <v>5.984</v>
      </c>
      <c r="AN13" s="137">
        <v>5.5400200000000002</v>
      </c>
      <c r="AO13" s="137">
        <v>5.9563699999999999E-3</v>
      </c>
      <c r="AP13" s="137">
        <v>26.514363249999992</v>
      </c>
      <c r="AQ13" s="137">
        <v>10.561710359999999</v>
      </c>
      <c r="AR13" s="137">
        <v>13.14363000000003</v>
      </c>
      <c r="AS13" s="137">
        <v>3.9689999999999999</v>
      </c>
      <c r="AT13" s="137">
        <v>12.33709335</v>
      </c>
      <c r="AU13" s="137">
        <v>1.9886815800000002</v>
      </c>
      <c r="AV13" s="137">
        <v>5.7221099999999998</v>
      </c>
      <c r="AW13" s="137">
        <v>0</v>
      </c>
      <c r="AX13" s="137">
        <v>3.7664759599999997</v>
      </c>
      <c r="AY13" s="137">
        <v>5.83928037</v>
      </c>
      <c r="AZ13" s="137">
        <v>0.24641579999999999</v>
      </c>
      <c r="BA13" s="137">
        <v>14.229149999999999</v>
      </c>
      <c r="BB13" s="137">
        <v>15.751650189999999</v>
      </c>
      <c r="BC13" s="137">
        <v>32.758423719999996</v>
      </c>
      <c r="BD13" s="137">
        <v>0</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16.765097779999998</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221.59929045196333</v>
      </c>
      <c r="D15" s="137">
        <v>208.42507347908762</v>
      </c>
      <c r="E15" s="137">
        <v>388.26069739000002</v>
      </c>
      <c r="F15" s="137">
        <v>927.23460347999992</v>
      </c>
      <c r="G15" s="137">
        <v>200.06256163</v>
      </c>
      <c r="H15" s="137">
        <v>596.73537299999998</v>
      </c>
      <c r="I15" s="137">
        <v>541.27958285999989</v>
      </c>
      <c r="J15" s="137">
        <v>376.74584416479456</v>
      </c>
      <c r="K15" s="137">
        <v>681.00935507999998</v>
      </c>
      <c r="L15" s="137">
        <v>571.92098035000004</v>
      </c>
      <c r="M15" s="137">
        <v>1034.3862098499999</v>
      </c>
      <c r="N15" s="137">
        <v>716.32730579999998</v>
      </c>
      <c r="O15" s="137">
        <v>1299.80985027</v>
      </c>
      <c r="P15" s="137">
        <v>706.42429427000002</v>
      </c>
      <c r="Q15" s="137">
        <v>923.62428238000007</v>
      </c>
      <c r="R15" s="137">
        <v>364.11031046450523</v>
      </c>
      <c r="S15" s="137">
        <v>750.97791815000005</v>
      </c>
      <c r="T15" s="137">
        <v>1437.2273680399999</v>
      </c>
      <c r="U15" s="137">
        <v>534.84748680999996</v>
      </c>
      <c r="V15" s="137">
        <v>717.91511661999994</v>
      </c>
      <c r="W15" s="137">
        <v>64.358082197397266</v>
      </c>
      <c r="X15" s="137">
        <v>0</v>
      </c>
      <c r="Y15" s="137">
        <v>0</v>
      </c>
      <c r="Z15" s="137">
        <v>40.079830139999999</v>
      </c>
      <c r="AA15" s="137">
        <v>0</v>
      </c>
      <c r="AB15" s="137">
        <v>2.3013700000000002E-2</v>
      </c>
      <c r="AC15" s="137">
        <v>80.712987499999997</v>
      </c>
      <c r="AD15" s="137">
        <v>62.920385899999992</v>
      </c>
      <c r="AE15" s="137">
        <v>52.307465229999998</v>
      </c>
      <c r="AF15" s="137">
        <v>0</v>
      </c>
      <c r="AG15" s="137">
        <v>102.92144105000001</v>
      </c>
      <c r="AH15" s="137">
        <v>8.1441760100000007</v>
      </c>
      <c r="AI15" s="137">
        <v>65.423105026666661</v>
      </c>
      <c r="AJ15" s="137">
        <v>0.28292236999999998</v>
      </c>
      <c r="AK15" s="137">
        <v>0</v>
      </c>
      <c r="AL15" s="137">
        <v>0</v>
      </c>
      <c r="AM15" s="137">
        <v>0.59399999999999997</v>
      </c>
      <c r="AN15" s="137">
        <v>0.18477000000000002</v>
      </c>
      <c r="AO15" s="137">
        <v>0</v>
      </c>
      <c r="AP15" s="137">
        <v>0</v>
      </c>
      <c r="AQ15" s="137">
        <v>3.6988202100000001</v>
      </c>
      <c r="AR15" s="137">
        <v>1.2316301699999999</v>
      </c>
      <c r="AS15" s="137">
        <v>0</v>
      </c>
      <c r="AT15" s="137">
        <v>0</v>
      </c>
      <c r="AU15" s="137">
        <v>0</v>
      </c>
      <c r="AV15" s="137">
        <v>0</v>
      </c>
      <c r="AW15" s="137">
        <v>0</v>
      </c>
      <c r="AX15" s="137">
        <v>0</v>
      </c>
      <c r="AY15" s="137">
        <v>0.38158903000000005</v>
      </c>
      <c r="AZ15" s="137">
        <v>0</v>
      </c>
      <c r="BA15" s="137">
        <v>0</v>
      </c>
      <c r="BB15" s="137">
        <v>13.873971619999999</v>
      </c>
      <c r="BC15" s="137">
        <v>28.938185650000005</v>
      </c>
      <c r="BD15" s="137">
        <v>6.7260249999999999</v>
      </c>
    </row>
    <row r="16" spans="2:56" x14ac:dyDescent="0.55000000000000004">
      <c r="B16" s="139" t="s">
        <v>355</v>
      </c>
      <c r="C16" s="137">
        <v>58.328515480000007</v>
      </c>
      <c r="D16" s="137">
        <v>242.29357213666671</v>
      </c>
      <c r="E16" s="137">
        <v>518.93804970999997</v>
      </c>
      <c r="F16" s="137">
        <v>267.05212623</v>
      </c>
      <c r="G16" s="137">
        <v>92.193281502273692</v>
      </c>
      <c r="H16" s="137">
        <v>0</v>
      </c>
      <c r="I16" s="137">
        <v>58.577201939999995</v>
      </c>
      <c r="J16" s="137">
        <v>93.072160184000012</v>
      </c>
      <c r="K16" s="137">
        <v>0</v>
      </c>
      <c r="L16" s="137">
        <v>118.24680391</v>
      </c>
      <c r="M16" s="137">
        <v>12.296255209999998</v>
      </c>
      <c r="N16" s="137">
        <v>4.5105139700000008</v>
      </c>
      <c r="O16" s="137">
        <v>0</v>
      </c>
      <c r="P16" s="137">
        <v>8.1342734100000005</v>
      </c>
      <c r="Q16" s="137">
        <v>393.61732265000006</v>
      </c>
      <c r="R16" s="137">
        <v>79.229139920000009</v>
      </c>
      <c r="S16" s="137">
        <v>0</v>
      </c>
      <c r="T16" s="137">
        <v>164.04690486000001</v>
      </c>
      <c r="U16" s="137">
        <v>0</v>
      </c>
      <c r="V16" s="137">
        <v>0</v>
      </c>
      <c r="W16" s="137">
        <v>10.16424254</v>
      </c>
      <c r="X16" s="137">
        <v>0</v>
      </c>
      <c r="Y16" s="137">
        <v>0</v>
      </c>
      <c r="Z16" s="137">
        <v>10.015833139999998</v>
      </c>
      <c r="AA16" s="137">
        <v>5.4425038900000002</v>
      </c>
      <c r="AB16" s="137">
        <v>0</v>
      </c>
      <c r="AC16" s="137">
        <v>0</v>
      </c>
      <c r="AD16" s="137">
        <v>10.184659999999999</v>
      </c>
      <c r="AE16" s="137">
        <v>12.443161830000003</v>
      </c>
      <c r="AF16" s="137">
        <v>0</v>
      </c>
      <c r="AG16" s="137">
        <v>0</v>
      </c>
      <c r="AH16" s="137">
        <v>0</v>
      </c>
      <c r="AI16" s="137">
        <v>0</v>
      </c>
      <c r="AJ16" s="137">
        <v>4.6027690000000003E-2</v>
      </c>
      <c r="AK16" s="137">
        <v>0</v>
      </c>
      <c r="AL16" s="137">
        <v>0</v>
      </c>
      <c r="AM16" s="137">
        <v>0</v>
      </c>
      <c r="AN16" s="137">
        <v>0</v>
      </c>
      <c r="AO16" s="137">
        <v>0</v>
      </c>
      <c r="AP16" s="137">
        <v>0</v>
      </c>
      <c r="AQ16" s="137">
        <v>0</v>
      </c>
      <c r="AR16" s="137">
        <v>0</v>
      </c>
      <c r="AS16" s="137">
        <v>0</v>
      </c>
      <c r="AT16" s="137">
        <v>0</v>
      </c>
      <c r="AU16" s="137">
        <v>0</v>
      </c>
      <c r="AV16" s="137">
        <v>0</v>
      </c>
      <c r="AW16" s="137">
        <v>0</v>
      </c>
      <c r="AX16" s="137">
        <v>1.3465009999999999E-2</v>
      </c>
      <c r="AY16" s="137">
        <v>0</v>
      </c>
      <c r="AZ16" s="137">
        <v>0</v>
      </c>
      <c r="BA16" s="137">
        <v>0</v>
      </c>
      <c r="BB16" s="137">
        <v>3.1031022199999998</v>
      </c>
      <c r="BC16" s="137">
        <v>0</v>
      </c>
      <c r="BD16" s="137">
        <v>0</v>
      </c>
    </row>
    <row r="17" spans="2:56" x14ac:dyDescent="0.55000000000000004">
      <c r="B17" s="139" t="s">
        <v>356</v>
      </c>
      <c r="C17" s="137">
        <v>2084.9123565860914</v>
      </c>
      <c r="D17" s="137">
        <v>2477.134971771</v>
      </c>
      <c r="E17" s="137">
        <v>2009.3309114800009</v>
      </c>
      <c r="F17" s="137">
        <v>1683.6807123499998</v>
      </c>
      <c r="G17" s="137">
        <v>601.06243413749996</v>
      </c>
      <c r="H17" s="137">
        <v>1465.5149645174386</v>
      </c>
      <c r="I17" s="137">
        <v>865.65258200999983</v>
      </c>
      <c r="J17" s="137">
        <v>967.83709658249995</v>
      </c>
      <c r="K17" s="137">
        <v>1684.8330212000074</v>
      </c>
      <c r="L17" s="137">
        <v>1132.3268778899994</v>
      </c>
      <c r="M17" s="137">
        <v>2426.0134153500012</v>
      </c>
      <c r="N17" s="137">
        <v>1947.464163289995</v>
      </c>
      <c r="O17" s="137">
        <v>1512.1622766157889</v>
      </c>
      <c r="P17" s="137">
        <v>2079.1201174491666</v>
      </c>
      <c r="Q17" s="137">
        <v>2396.1453717604959</v>
      </c>
      <c r="R17" s="137">
        <v>963.23744840648169</v>
      </c>
      <c r="S17" s="137">
        <v>794.66056571999991</v>
      </c>
      <c r="T17" s="137">
        <v>1260.8262283164433</v>
      </c>
      <c r="U17" s="137">
        <v>2049.1001851470714</v>
      </c>
      <c r="V17" s="137">
        <v>856.73033277000002</v>
      </c>
      <c r="W17" s="137">
        <v>333.11656606416659</v>
      </c>
      <c r="X17" s="137">
        <v>12.346</v>
      </c>
      <c r="Y17" s="137">
        <v>34.420509869999997</v>
      </c>
      <c r="Z17" s="137">
        <v>321.63098251000002</v>
      </c>
      <c r="AA17" s="137">
        <v>102.2403577</v>
      </c>
      <c r="AB17" s="137">
        <v>37.083110229999996</v>
      </c>
      <c r="AC17" s="137">
        <v>677.08290378083336</v>
      </c>
      <c r="AD17" s="137">
        <v>457.91553000000005</v>
      </c>
      <c r="AE17" s="137">
        <v>355.71748886000012</v>
      </c>
      <c r="AF17" s="137">
        <v>8.105439389999999</v>
      </c>
      <c r="AG17" s="137">
        <v>359.51041143641839</v>
      </c>
      <c r="AH17" s="137">
        <v>336.58468914999997</v>
      </c>
      <c r="AI17" s="137">
        <v>228.37654663000001</v>
      </c>
      <c r="AJ17" s="137">
        <v>49.402599899999998</v>
      </c>
      <c r="AK17" s="137">
        <v>23.217669999999998</v>
      </c>
      <c r="AL17" s="137">
        <v>61.499813400000001</v>
      </c>
      <c r="AM17" s="137">
        <v>30.111999999999998</v>
      </c>
      <c r="AN17" s="137">
        <v>30.864819999999998</v>
      </c>
      <c r="AO17" s="137">
        <v>4.8256597000000001</v>
      </c>
      <c r="AP17" s="137">
        <v>74.956636190000012</v>
      </c>
      <c r="AQ17" s="137">
        <v>67.857166027576497</v>
      </c>
      <c r="AR17" s="137">
        <v>35.645949420000008</v>
      </c>
      <c r="AS17" s="137">
        <v>47.82</v>
      </c>
      <c r="AT17" s="137">
        <v>58.848285499999996</v>
      </c>
      <c r="AU17" s="137">
        <v>10.345862060000002</v>
      </c>
      <c r="AV17" s="137">
        <v>82.12106</v>
      </c>
      <c r="AW17" s="137">
        <v>51.776794759999994</v>
      </c>
      <c r="AX17" s="137">
        <v>13.840588899999998</v>
      </c>
      <c r="AY17" s="137">
        <v>40.909006099999999</v>
      </c>
      <c r="AZ17" s="137">
        <v>3.3191888000000001</v>
      </c>
      <c r="BA17" s="137">
        <v>55.971499999999999</v>
      </c>
      <c r="BB17" s="137">
        <v>102.79903698999999</v>
      </c>
      <c r="BC17" s="137">
        <v>99.026251459999983</v>
      </c>
      <c r="BD17" s="137">
        <v>64.744389999999996</v>
      </c>
    </row>
    <row r="18" spans="2:56" x14ac:dyDescent="0.55000000000000004">
      <c r="B18" s="139" t="s">
        <v>357</v>
      </c>
      <c r="C18" s="137">
        <v>792.20369460367874</v>
      </c>
      <c r="D18" s="137">
        <v>946.79475457083333</v>
      </c>
      <c r="E18" s="137">
        <v>1231.5581610343545</v>
      </c>
      <c r="F18" s="137">
        <v>1479.55486058</v>
      </c>
      <c r="G18" s="137">
        <v>386.59617177000001</v>
      </c>
      <c r="H18" s="137">
        <v>1218.6878262999999</v>
      </c>
      <c r="I18" s="137">
        <v>630.60385078999991</v>
      </c>
      <c r="J18" s="137">
        <v>706.39802554700009</v>
      </c>
      <c r="K18" s="137">
        <v>1524.4365991499978</v>
      </c>
      <c r="L18" s="137">
        <v>691.49052630000006</v>
      </c>
      <c r="M18" s="137">
        <v>1153.9187481999988</v>
      </c>
      <c r="N18" s="137">
        <v>1395.1893867200058</v>
      </c>
      <c r="O18" s="137">
        <v>1134.4394337000015</v>
      </c>
      <c r="P18" s="137">
        <v>991.90824379000014</v>
      </c>
      <c r="Q18" s="137">
        <v>1715.8720216273987</v>
      </c>
      <c r="R18" s="137">
        <v>696.09447359269791</v>
      </c>
      <c r="S18" s="137">
        <v>566.3110010700002</v>
      </c>
      <c r="T18" s="137">
        <v>799.46109020000006</v>
      </c>
      <c r="U18" s="137">
        <v>1359.166872533486</v>
      </c>
      <c r="V18" s="137">
        <v>787.22245674197165</v>
      </c>
      <c r="W18" s="137">
        <v>227.35987294</v>
      </c>
      <c r="X18" s="137">
        <v>14.238</v>
      </c>
      <c r="Y18" s="137">
        <v>28.28612867999999</v>
      </c>
      <c r="Z18" s="137">
        <v>274.08415116000003</v>
      </c>
      <c r="AA18" s="137">
        <v>72.485651860000004</v>
      </c>
      <c r="AB18" s="137">
        <v>23.579323510000002</v>
      </c>
      <c r="AC18" s="137">
        <v>440.68954123000003</v>
      </c>
      <c r="AD18" s="137">
        <v>375.13486999999998</v>
      </c>
      <c r="AE18" s="137">
        <v>268.42034934999998</v>
      </c>
      <c r="AF18" s="137">
        <v>6.361519620000001</v>
      </c>
      <c r="AG18" s="137">
        <v>317.35222298999992</v>
      </c>
      <c r="AH18" s="137">
        <v>225.53887189604441</v>
      </c>
      <c r="AI18" s="137">
        <v>184.79331112</v>
      </c>
      <c r="AJ18" s="137">
        <v>43.691047240000003</v>
      </c>
      <c r="AK18" s="137">
        <v>5.6675699999999996</v>
      </c>
      <c r="AL18" s="137">
        <v>44.93236645999999</v>
      </c>
      <c r="AM18" s="137">
        <v>25.07</v>
      </c>
      <c r="AN18" s="137">
        <v>30.341169999999998</v>
      </c>
      <c r="AO18" s="137">
        <v>13.423028089999999</v>
      </c>
      <c r="AP18" s="137">
        <v>54.485830650000011</v>
      </c>
      <c r="AQ18" s="137">
        <v>62.708510822500017</v>
      </c>
      <c r="AR18" s="137">
        <v>29.495545370000006</v>
      </c>
      <c r="AS18" s="137">
        <v>42.097999999999999</v>
      </c>
      <c r="AT18" s="137">
        <v>55.320632529999997</v>
      </c>
      <c r="AU18" s="137">
        <v>16.699637790000001</v>
      </c>
      <c r="AV18" s="137">
        <v>44.9651</v>
      </c>
      <c r="AW18" s="137">
        <v>40.131080149999995</v>
      </c>
      <c r="AX18" s="137">
        <v>11.792173519999997</v>
      </c>
      <c r="AY18" s="137">
        <v>33.344822579999992</v>
      </c>
      <c r="AZ18" s="137">
        <v>1.4847246000000001</v>
      </c>
      <c r="BA18" s="137">
        <v>35.850910783052697</v>
      </c>
      <c r="BB18" s="137">
        <v>67.165067219999997</v>
      </c>
      <c r="BC18" s="137">
        <v>65.475417899999997</v>
      </c>
      <c r="BD18" s="137">
        <v>51.092489999999998</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0.21147986999999091</v>
      </c>
      <c r="F22" s="137">
        <v>5.6948100000000007E-3</v>
      </c>
      <c r="G22" s="137">
        <v>0</v>
      </c>
      <c r="H22" s="137">
        <v>0</v>
      </c>
      <c r="I22" s="137">
        <v>0</v>
      </c>
      <c r="J22" s="137">
        <v>0</v>
      </c>
      <c r="K22" s="137">
        <v>0</v>
      </c>
      <c r="L22" s="137">
        <v>1.4897122399999998</v>
      </c>
      <c r="M22" s="137">
        <v>3.9398781400000007</v>
      </c>
      <c r="N22" s="137">
        <v>0</v>
      </c>
      <c r="O22" s="137">
        <v>7.1285063200000005</v>
      </c>
      <c r="P22" s="137">
        <v>15.560507279999999</v>
      </c>
      <c r="Q22" s="137">
        <v>22.399705230000002</v>
      </c>
      <c r="R22" s="137">
        <v>0</v>
      </c>
      <c r="S22" s="137">
        <v>0</v>
      </c>
      <c r="T22" s="137">
        <v>0</v>
      </c>
      <c r="U22" s="137">
        <v>354.02346329</v>
      </c>
      <c r="V22" s="137">
        <v>0</v>
      </c>
      <c r="W22" s="137">
        <v>0</v>
      </c>
      <c r="X22" s="137">
        <v>0</v>
      </c>
      <c r="Y22" s="137">
        <v>0</v>
      </c>
      <c r="Z22" s="137">
        <v>0.19233155999999998</v>
      </c>
      <c r="AA22" s="137">
        <v>0</v>
      </c>
      <c r="AB22" s="137">
        <v>0</v>
      </c>
      <c r="AC22" s="137">
        <v>1.5653566700000001</v>
      </c>
      <c r="AD22" s="137">
        <v>0</v>
      </c>
      <c r="AE22" s="137">
        <v>0</v>
      </c>
      <c r="AF22" s="137">
        <v>0</v>
      </c>
      <c r="AG22" s="137">
        <v>13.869876049999998</v>
      </c>
      <c r="AH22" s="137">
        <v>1.8114835900000001</v>
      </c>
      <c r="AI22" s="137">
        <v>0</v>
      </c>
      <c r="AJ22" s="137">
        <v>2.894E-2</v>
      </c>
      <c r="AK22" s="137">
        <v>0</v>
      </c>
      <c r="AL22" s="137">
        <v>0</v>
      </c>
      <c r="AM22" s="137">
        <v>0</v>
      </c>
      <c r="AN22" s="137">
        <v>0</v>
      </c>
      <c r="AO22" s="137">
        <v>0</v>
      </c>
      <c r="AP22" s="137">
        <v>0</v>
      </c>
      <c r="AQ22" s="137">
        <v>0</v>
      </c>
      <c r="AR22" s="137">
        <v>0</v>
      </c>
      <c r="AS22" s="137">
        <v>0</v>
      </c>
      <c r="AT22" s="137">
        <v>0.39001884999999997</v>
      </c>
      <c r="AU22" s="137">
        <v>0</v>
      </c>
      <c r="AV22" s="137">
        <v>0</v>
      </c>
      <c r="AW22" s="137">
        <v>0</v>
      </c>
      <c r="AX22" s="137">
        <v>0</v>
      </c>
      <c r="AY22" s="137">
        <v>0</v>
      </c>
      <c r="AZ22" s="137">
        <v>0</v>
      </c>
      <c r="BA22" s="137">
        <v>0</v>
      </c>
      <c r="BB22" s="137">
        <v>8.0301261000000004</v>
      </c>
      <c r="BC22" s="137">
        <v>0</v>
      </c>
      <c r="BD22" s="137">
        <v>0</v>
      </c>
    </row>
    <row r="23" spans="2:56" x14ac:dyDescent="0.55000000000000004">
      <c r="B23" s="139" t="s">
        <v>362</v>
      </c>
      <c r="C23" s="137">
        <v>2522.6663600335646</v>
      </c>
      <c r="D23" s="137">
        <v>2929.3834612622668</v>
      </c>
      <c r="E23" s="137">
        <v>3023.0811067465975</v>
      </c>
      <c r="F23" s="137">
        <v>9175.3239934516714</v>
      </c>
      <c r="G23" s="137">
        <v>285.26095650147852</v>
      </c>
      <c r="H23" s="137">
        <v>2022.72433</v>
      </c>
      <c r="I23" s="137">
        <v>2249.5341468259498</v>
      </c>
      <c r="J23" s="137">
        <v>432.34454485000003</v>
      </c>
      <c r="K23" s="137">
        <v>769.74050986055374</v>
      </c>
      <c r="L23" s="137">
        <v>492.37277032000009</v>
      </c>
      <c r="M23" s="137">
        <v>5490.9495770072499</v>
      </c>
      <c r="N23" s="137">
        <v>3698.747753188246</v>
      </c>
      <c r="O23" s="137">
        <v>1193.2964228599999</v>
      </c>
      <c r="P23" s="137">
        <v>1611.2470653554024</v>
      </c>
      <c r="Q23" s="137">
        <v>4025.6424805350607</v>
      </c>
      <c r="R23" s="137">
        <v>948.11218964749605</v>
      </c>
      <c r="S23" s="137">
        <v>228.47229877058342</v>
      </c>
      <c r="T23" s="137">
        <v>2808.0640125999998</v>
      </c>
      <c r="U23" s="137">
        <v>1401.3786143904417</v>
      </c>
      <c r="V23" s="137">
        <v>1200.3896346551876</v>
      </c>
      <c r="W23" s="137">
        <v>916.01769713225076</v>
      </c>
      <c r="X23" s="137">
        <v>1.5209999999999999</v>
      </c>
      <c r="Y23" s="137">
        <v>0</v>
      </c>
      <c r="Z23" s="137">
        <v>657.45755467710239</v>
      </c>
      <c r="AA23" s="137">
        <v>385.85642513457503</v>
      </c>
      <c r="AB23" s="137">
        <v>15.850277925719839</v>
      </c>
      <c r="AC23" s="137">
        <v>1264.8831113600002</v>
      </c>
      <c r="AD23" s="137">
        <v>621.8774818968501</v>
      </c>
      <c r="AE23" s="137">
        <v>282.88379266342554</v>
      </c>
      <c r="AF23" s="137">
        <v>20.938618030000001</v>
      </c>
      <c r="AG23" s="137">
        <v>547.5167201740619</v>
      </c>
      <c r="AH23" s="137">
        <v>222.30245312031357</v>
      </c>
      <c r="AI23" s="137">
        <v>903.45327593000002</v>
      </c>
      <c r="AJ23" s="137">
        <v>5.5048473900000001</v>
      </c>
      <c r="AK23" s="137">
        <v>17.328829999999996</v>
      </c>
      <c r="AL23" s="137">
        <v>328.76034469000001</v>
      </c>
      <c r="AM23" s="137">
        <v>59.929000000000002</v>
      </c>
      <c r="AN23" s="137">
        <v>13.473270000000001</v>
      </c>
      <c r="AO23" s="137">
        <v>0</v>
      </c>
      <c r="AP23" s="137">
        <v>0</v>
      </c>
      <c r="AQ23" s="137">
        <v>9.9200861417348385</v>
      </c>
      <c r="AR23" s="137">
        <v>50.576035080000004</v>
      </c>
      <c r="AS23" s="137">
        <v>14.019</v>
      </c>
      <c r="AT23" s="137">
        <v>162.48119679999999</v>
      </c>
      <c r="AU23" s="137">
        <v>105.63551575300002</v>
      </c>
      <c r="AV23" s="137">
        <v>98.204369999999997</v>
      </c>
      <c r="AW23" s="137">
        <v>101.444</v>
      </c>
      <c r="AX23" s="137">
        <v>13.09653089</v>
      </c>
      <c r="AY23" s="137">
        <v>14.276070354031226</v>
      </c>
      <c r="AZ23" s="137">
        <v>0</v>
      </c>
      <c r="BA23" s="137">
        <v>137.81954000000002</v>
      </c>
      <c r="BB23" s="137">
        <v>64.261140597000008</v>
      </c>
      <c r="BC23" s="137">
        <v>98.314281668990617</v>
      </c>
      <c r="BD23" s="137">
        <v>139.50291107775001</v>
      </c>
    </row>
    <row r="24" spans="2:56" x14ac:dyDescent="0.55000000000000004">
      <c r="B24" s="140" t="s">
        <v>197</v>
      </c>
      <c r="C24" s="137">
        <v>2522.6663600335646</v>
      </c>
      <c r="D24" s="137">
        <v>2929.3834612622668</v>
      </c>
      <c r="E24" s="137">
        <v>3023.0811067465975</v>
      </c>
      <c r="F24" s="137">
        <v>9175.3239934516714</v>
      </c>
      <c r="G24" s="137">
        <v>285.26095650147852</v>
      </c>
      <c r="H24" s="137">
        <v>2022.72433</v>
      </c>
      <c r="I24" s="137">
        <v>2240.51175112595</v>
      </c>
      <c r="J24" s="137">
        <v>432.34454485000003</v>
      </c>
      <c r="K24" s="137">
        <v>769.74050986055374</v>
      </c>
      <c r="L24" s="137">
        <v>492.37277032000009</v>
      </c>
      <c r="M24" s="137">
        <v>5490.9495770072499</v>
      </c>
      <c r="N24" s="137">
        <v>3698.747753188246</v>
      </c>
      <c r="O24" s="137">
        <v>1193.2964228599999</v>
      </c>
      <c r="P24" s="137">
        <v>1600.9119411054023</v>
      </c>
      <c r="Q24" s="137">
        <v>4025.6424805350607</v>
      </c>
      <c r="R24" s="137">
        <v>948.11218964749605</v>
      </c>
      <c r="S24" s="137">
        <v>228.47229877058342</v>
      </c>
      <c r="T24" s="137">
        <v>2808.0640125999998</v>
      </c>
      <c r="U24" s="137">
        <v>1401.3786143904417</v>
      </c>
      <c r="V24" s="137">
        <v>1189.6372148951875</v>
      </c>
      <c r="W24" s="137">
        <v>916.01769713225076</v>
      </c>
      <c r="X24" s="137">
        <v>1.5209999999999999</v>
      </c>
      <c r="Y24" s="137">
        <v>0</v>
      </c>
      <c r="Z24" s="137">
        <v>657.45755467710239</v>
      </c>
      <c r="AA24" s="137">
        <v>385.85642513457503</v>
      </c>
      <c r="AB24" s="137">
        <v>15.850277925719839</v>
      </c>
      <c r="AC24" s="137">
        <v>1264.8831113600002</v>
      </c>
      <c r="AD24" s="137">
        <v>621.8774818968501</v>
      </c>
      <c r="AE24" s="137">
        <v>282.88379266342554</v>
      </c>
      <c r="AF24" s="137">
        <v>5.4224109000000009</v>
      </c>
      <c r="AG24" s="137">
        <v>547.5167201740619</v>
      </c>
      <c r="AH24" s="137">
        <v>222.30245312031357</v>
      </c>
      <c r="AI24" s="137">
        <v>903.45327593000002</v>
      </c>
      <c r="AJ24" s="137">
        <v>0</v>
      </c>
      <c r="AK24" s="137">
        <v>17.328829999999996</v>
      </c>
      <c r="AL24" s="137">
        <v>328.76034469000001</v>
      </c>
      <c r="AM24" s="137">
        <v>59.929000000000002</v>
      </c>
      <c r="AN24" s="137">
        <v>13.473270000000001</v>
      </c>
      <c r="AO24" s="137">
        <v>0</v>
      </c>
      <c r="AP24" s="137">
        <v>0</v>
      </c>
      <c r="AQ24" s="137">
        <v>9.9200861417348385</v>
      </c>
      <c r="AR24" s="137">
        <v>50.576035080000004</v>
      </c>
      <c r="AS24" s="137">
        <v>14.019</v>
      </c>
      <c r="AT24" s="137">
        <v>116.34436212999999</v>
      </c>
      <c r="AU24" s="137">
        <v>105.63551575300002</v>
      </c>
      <c r="AV24" s="137">
        <v>98.204369999999997</v>
      </c>
      <c r="AW24" s="137">
        <v>101.444</v>
      </c>
      <c r="AX24" s="137">
        <v>13.09653089</v>
      </c>
      <c r="AY24" s="137">
        <v>14.276070354031226</v>
      </c>
      <c r="AZ24" s="137">
        <v>0</v>
      </c>
      <c r="BA24" s="137">
        <v>137.81954000000002</v>
      </c>
      <c r="BB24" s="137">
        <v>64.261140597000008</v>
      </c>
      <c r="BC24" s="137">
        <v>98.314281668990617</v>
      </c>
      <c r="BD24" s="137">
        <v>139.50291107775001</v>
      </c>
    </row>
    <row r="25" spans="2:56" x14ac:dyDescent="0.55000000000000004">
      <c r="B25" s="141" t="s">
        <v>198</v>
      </c>
      <c r="C25" s="137">
        <v>2522.6663600335646</v>
      </c>
      <c r="D25" s="137">
        <v>993.90378647809985</v>
      </c>
      <c r="E25" s="137">
        <v>820.6863981770382</v>
      </c>
      <c r="F25" s="137">
        <v>3331.3166689725304</v>
      </c>
      <c r="G25" s="137">
        <v>76.931026432940101</v>
      </c>
      <c r="H25" s="137">
        <v>0</v>
      </c>
      <c r="I25" s="137">
        <v>288.82637461882496</v>
      </c>
      <c r="J25" s="137">
        <v>432.34454485000003</v>
      </c>
      <c r="K25" s="137">
        <v>329.7486343005537</v>
      </c>
      <c r="L25" s="137">
        <v>19.12049621000001</v>
      </c>
      <c r="M25" s="137">
        <v>2723.246370316127</v>
      </c>
      <c r="N25" s="137">
        <v>353.14743403962643</v>
      </c>
      <c r="O25" s="137">
        <v>1193.2964228599999</v>
      </c>
      <c r="P25" s="137">
        <v>846.2589491354064</v>
      </c>
      <c r="Q25" s="137">
        <v>1116.6017513550423</v>
      </c>
      <c r="R25" s="137">
        <v>388.44948483837294</v>
      </c>
      <c r="S25" s="137">
        <v>422.92048279163549</v>
      </c>
      <c r="T25" s="137">
        <v>514.71529928999985</v>
      </c>
      <c r="U25" s="137">
        <v>935.205025939199</v>
      </c>
      <c r="V25" s="137">
        <v>176.16289496227418</v>
      </c>
      <c r="W25" s="137">
        <v>305.57803088724972</v>
      </c>
      <c r="X25" s="137">
        <v>1.585</v>
      </c>
      <c r="Y25" s="137">
        <v>0</v>
      </c>
      <c r="Z25" s="137">
        <v>142.24469591272398</v>
      </c>
      <c r="AA25" s="137">
        <v>84.128573820950109</v>
      </c>
      <c r="AB25" s="137">
        <v>-8.025949716780163</v>
      </c>
      <c r="AC25" s="137">
        <v>323.65502346999995</v>
      </c>
      <c r="AD25" s="137">
        <v>245.64955265934998</v>
      </c>
      <c r="AE25" s="137">
        <v>141.09309541742567</v>
      </c>
      <c r="AF25" s="137">
        <v>-3.6348718699999991</v>
      </c>
      <c r="AG25" s="137">
        <v>167.75419078701847</v>
      </c>
      <c r="AH25" s="137">
        <v>122.5797915706262</v>
      </c>
      <c r="AI25" s="137">
        <v>153.80475805999998</v>
      </c>
      <c r="AJ25" s="137">
        <v>0</v>
      </c>
      <c r="AK25" s="137">
        <v>3.4476100000000001</v>
      </c>
      <c r="AL25" s="137">
        <v>33.441076150000001</v>
      </c>
      <c r="AM25" s="137">
        <v>17.274999999999999</v>
      </c>
      <c r="AN25" s="137">
        <v>13.473270000000001</v>
      </c>
      <c r="AO25" s="137">
        <v>0</v>
      </c>
      <c r="AP25" s="137">
        <v>0</v>
      </c>
      <c r="AQ25" s="137">
        <v>0</v>
      </c>
      <c r="AR25" s="137">
        <v>41.296896972500001</v>
      </c>
      <c r="AS25" s="137">
        <v>12.99</v>
      </c>
      <c r="AT25" s="137">
        <v>13.697040600000001</v>
      </c>
      <c r="AU25" s="137">
        <v>63.275388452999998</v>
      </c>
      <c r="AV25" s="137">
        <v>12.99489</v>
      </c>
      <c r="AW25" s="137">
        <v>-6.9000000000000006E-2</v>
      </c>
      <c r="AX25" s="137">
        <v>4.22420405</v>
      </c>
      <c r="AY25" s="137">
        <v>14.276070354031226</v>
      </c>
      <c r="AZ25" s="137">
        <v>0</v>
      </c>
      <c r="BA25" s="137">
        <v>30.64292</v>
      </c>
      <c r="BB25" s="137">
        <v>33.539744735750013</v>
      </c>
      <c r="BC25" s="137">
        <v>35.780456256490517</v>
      </c>
      <c r="BD25" s="137">
        <v>9.4101650290000052</v>
      </c>
    </row>
    <row r="26" spans="2:56" x14ac:dyDescent="0.55000000000000004">
      <c r="B26" s="140" t="s">
        <v>199</v>
      </c>
      <c r="C26" s="137">
        <v>2522.6663600335646</v>
      </c>
      <c r="D26" s="137">
        <v>785.78119387809988</v>
      </c>
      <c r="E26" s="137">
        <v>820.6863981770382</v>
      </c>
      <c r="F26" s="137">
        <v>1490.3282840304803</v>
      </c>
      <c r="G26" s="137">
        <v>0</v>
      </c>
      <c r="H26" s="137">
        <v>0</v>
      </c>
      <c r="I26" s="137">
        <v>0</v>
      </c>
      <c r="J26" s="137">
        <v>432.34454485000003</v>
      </c>
      <c r="K26" s="137">
        <v>198.32155829855012</v>
      </c>
      <c r="L26" s="137">
        <v>0</v>
      </c>
      <c r="M26" s="137">
        <v>761.96989724664081</v>
      </c>
      <c r="N26" s="137">
        <v>0</v>
      </c>
      <c r="O26" s="137">
        <v>1193.2964228599999</v>
      </c>
      <c r="P26" s="137">
        <v>184.78387595090715</v>
      </c>
      <c r="Q26" s="137">
        <v>648.26830714849746</v>
      </c>
      <c r="R26" s="137">
        <v>0</v>
      </c>
      <c r="S26" s="137">
        <v>-308.73995973344182</v>
      </c>
      <c r="T26" s="137">
        <v>156.85173159999999</v>
      </c>
      <c r="U26" s="137">
        <v>242.77686548132706</v>
      </c>
      <c r="V26" s="137">
        <v>0</v>
      </c>
      <c r="W26" s="137">
        <v>21.358261510750925</v>
      </c>
      <c r="X26" s="137">
        <v>1.2909999999999999</v>
      </c>
      <c r="Y26" s="137">
        <v>0</v>
      </c>
      <c r="Z26" s="137">
        <v>0</v>
      </c>
      <c r="AA26" s="137">
        <v>0</v>
      </c>
      <c r="AB26" s="137">
        <v>-8.031426145280161</v>
      </c>
      <c r="AC26" s="137">
        <v>85.405981730000008</v>
      </c>
      <c r="AD26" s="137">
        <v>0</v>
      </c>
      <c r="AE26" s="137">
        <v>0</v>
      </c>
      <c r="AF26" s="137">
        <v>0.35657164000000102</v>
      </c>
      <c r="AG26" s="137">
        <v>-98.939663578231091</v>
      </c>
      <c r="AH26" s="137">
        <v>39.716235335688701</v>
      </c>
      <c r="AI26" s="137">
        <v>34.398896919999999</v>
      </c>
      <c r="AJ26" s="137">
        <v>0</v>
      </c>
      <c r="AK26" s="137">
        <v>1.269E-2</v>
      </c>
      <c r="AL26" s="137">
        <v>4.34633176</v>
      </c>
      <c r="AM26" s="137">
        <v>1.5269999999999999</v>
      </c>
      <c r="AN26" s="137">
        <v>13.473270000000001</v>
      </c>
      <c r="AO26" s="137">
        <v>0</v>
      </c>
      <c r="AP26" s="137">
        <v>0</v>
      </c>
      <c r="AQ26" s="137">
        <v>0</v>
      </c>
      <c r="AR26" s="137">
        <v>4.6513701795000157</v>
      </c>
      <c r="AS26" s="137">
        <v>0</v>
      </c>
      <c r="AT26" s="137">
        <v>5.1756800500000004</v>
      </c>
      <c r="AU26" s="137">
        <v>0</v>
      </c>
      <c r="AV26" s="137">
        <v>0</v>
      </c>
      <c r="AW26" s="137">
        <v>-9.9580000000000002</v>
      </c>
      <c r="AX26" s="137">
        <v>2.1341619500000002</v>
      </c>
      <c r="AY26" s="137">
        <v>14.276070354031226</v>
      </c>
      <c r="AZ26" s="137">
        <v>0</v>
      </c>
      <c r="BA26" s="137">
        <v>1.5407899999999999</v>
      </c>
      <c r="BB26" s="137">
        <v>0</v>
      </c>
      <c r="BC26" s="137">
        <v>0.99812483299046284</v>
      </c>
      <c r="BD26" s="137">
        <v>0</v>
      </c>
    </row>
    <row r="27" spans="2:56" x14ac:dyDescent="0.55000000000000004">
      <c r="B27" s="140" t="s">
        <v>200</v>
      </c>
      <c r="C27" s="190">
        <v>0</v>
      </c>
      <c r="D27" s="137">
        <v>208.12259259999999</v>
      </c>
      <c r="E27" s="137">
        <v>0</v>
      </c>
      <c r="F27" s="137">
        <v>1840.9883849420501</v>
      </c>
      <c r="G27" s="137">
        <v>76.931026432940101</v>
      </c>
      <c r="H27" s="137">
        <v>0</v>
      </c>
      <c r="I27" s="137">
        <v>288.82637461882496</v>
      </c>
      <c r="J27" s="137">
        <v>0</v>
      </c>
      <c r="K27" s="137">
        <v>131.42707600200362</v>
      </c>
      <c r="L27" s="137">
        <v>19.12049621000001</v>
      </c>
      <c r="M27" s="137">
        <v>1961.2764730694862</v>
      </c>
      <c r="N27" s="137">
        <v>353.14743403962643</v>
      </c>
      <c r="O27" s="137">
        <v>0</v>
      </c>
      <c r="P27" s="137">
        <v>661.47507318449925</v>
      </c>
      <c r="Q27" s="137">
        <v>468.33344420654487</v>
      </c>
      <c r="R27" s="137">
        <v>388.44948483837294</v>
      </c>
      <c r="S27" s="137">
        <v>731.66044252507731</v>
      </c>
      <c r="T27" s="137">
        <v>357.86356768999985</v>
      </c>
      <c r="U27" s="137">
        <v>692.42816045787197</v>
      </c>
      <c r="V27" s="137">
        <v>176.16289496227418</v>
      </c>
      <c r="W27" s="137">
        <v>284.21976937649885</v>
      </c>
      <c r="X27" s="137">
        <v>0.29399999999999998</v>
      </c>
      <c r="Y27" s="137">
        <v>0</v>
      </c>
      <c r="Z27" s="137">
        <v>142.24469591272398</v>
      </c>
      <c r="AA27" s="137">
        <v>84.128573820950109</v>
      </c>
      <c r="AB27" s="137">
        <v>5.4764284999975895E-3</v>
      </c>
      <c r="AC27" s="137">
        <v>238.24904173999994</v>
      </c>
      <c r="AD27" s="137">
        <v>245.64955265934998</v>
      </c>
      <c r="AE27" s="137">
        <v>141.09309541742567</v>
      </c>
      <c r="AF27" s="137">
        <v>-3.9914435099999999</v>
      </c>
      <c r="AG27" s="137">
        <v>266.69385436524959</v>
      </c>
      <c r="AH27" s="137">
        <v>82.863556234937491</v>
      </c>
      <c r="AI27" s="137">
        <v>119.40586114</v>
      </c>
      <c r="AJ27" s="137">
        <v>0</v>
      </c>
      <c r="AK27" s="137">
        <v>3.43492</v>
      </c>
      <c r="AL27" s="137">
        <v>29.094744389999999</v>
      </c>
      <c r="AM27" s="137">
        <v>15.747999999999999</v>
      </c>
      <c r="AN27" s="137">
        <v>0</v>
      </c>
      <c r="AO27" s="137">
        <v>0</v>
      </c>
      <c r="AP27" s="137">
        <v>0</v>
      </c>
      <c r="AQ27" s="137">
        <v>0</v>
      </c>
      <c r="AR27" s="137">
        <v>36.645526792999981</v>
      </c>
      <c r="AS27" s="137">
        <v>12.99</v>
      </c>
      <c r="AT27" s="137">
        <v>8.5213605499999989</v>
      </c>
      <c r="AU27" s="137">
        <v>63.275388452999998</v>
      </c>
      <c r="AV27" s="137">
        <v>12.99489</v>
      </c>
      <c r="AW27" s="137">
        <v>9.8889999999999993</v>
      </c>
      <c r="AX27" s="137">
        <v>2.0900421000000002</v>
      </c>
      <c r="AY27" s="137">
        <v>0</v>
      </c>
      <c r="AZ27" s="137">
        <v>0</v>
      </c>
      <c r="BA27" s="137">
        <v>29.102130000000002</v>
      </c>
      <c r="BB27" s="137">
        <v>33.539744735750013</v>
      </c>
      <c r="BC27" s="137">
        <v>34.782331423500054</v>
      </c>
      <c r="BD27" s="137">
        <v>9.4101650290000052</v>
      </c>
    </row>
    <row r="28" spans="2:56" x14ac:dyDescent="0.55000000000000004">
      <c r="B28" s="141" t="s">
        <v>201</v>
      </c>
      <c r="C28" s="137">
        <v>0</v>
      </c>
      <c r="D28" s="137">
        <v>1917.4589094600001</v>
      </c>
      <c r="E28" s="137">
        <v>2202.394708569559</v>
      </c>
      <c r="F28" s="137">
        <v>5844.007324479142</v>
      </c>
      <c r="G28" s="137">
        <v>208.3299300685384</v>
      </c>
      <c r="H28" s="137">
        <v>0</v>
      </c>
      <c r="I28" s="137">
        <v>1951.6853765071251</v>
      </c>
      <c r="J28" s="137">
        <v>0</v>
      </c>
      <c r="K28" s="137">
        <v>439.99187556000004</v>
      </c>
      <c r="L28" s="137">
        <v>473.25227411000009</v>
      </c>
      <c r="M28" s="137">
        <v>2767.7032066911224</v>
      </c>
      <c r="N28" s="137">
        <v>3345.6003191486193</v>
      </c>
      <c r="O28" s="137">
        <v>0</v>
      </c>
      <c r="P28" s="137">
        <v>754.65299196999592</v>
      </c>
      <c r="Q28" s="137">
        <v>2909.0407291800184</v>
      </c>
      <c r="R28" s="137">
        <v>559.66270480912317</v>
      </c>
      <c r="S28" s="137">
        <v>-194.44818402105207</v>
      </c>
      <c r="T28" s="137">
        <v>2293.3487133099998</v>
      </c>
      <c r="U28" s="137">
        <v>466.17358845124267</v>
      </c>
      <c r="V28" s="137">
        <v>1013.4743199329133</v>
      </c>
      <c r="W28" s="137">
        <v>610.43966624500104</v>
      </c>
      <c r="X28" s="137">
        <v>-6.4000000000000001E-2</v>
      </c>
      <c r="Y28" s="137">
        <v>0</v>
      </c>
      <c r="Z28" s="137">
        <v>515.21285876437832</v>
      </c>
      <c r="AA28" s="137">
        <v>301.72785131362491</v>
      </c>
      <c r="AB28" s="137">
        <v>23.876227642500002</v>
      </c>
      <c r="AC28" s="137">
        <v>941.22808789000032</v>
      </c>
      <c r="AD28" s="137">
        <v>376.22792923750006</v>
      </c>
      <c r="AE28" s="137">
        <v>141.79069724599987</v>
      </c>
      <c r="AF28" s="137">
        <v>9.0572827700000005</v>
      </c>
      <c r="AG28" s="137">
        <v>379.76252938704346</v>
      </c>
      <c r="AH28" s="137">
        <v>99.722661549687402</v>
      </c>
      <c r="AI28" s="137">
        <v>749.64780787999996</v>
      </c>
      <c r="AJ28" s="137">
        <v>0</v>
      </c>
      <c r="AK28" s="137">
        <v>13.881219999999999</v>
      </c>
      <c r="AL28" s="137">
        <v>295.31926854</v>
      </c>
      <c r="AM28" s="137">
        <v>42.654000000000003</v>
      </c>
      <c r="AN28" s="137">
        <v>0</v>
      </c>
      <c r="AO28" s="137">
        <v>0</v>
      </c>
      <c r="AP28" s="137">
        <v>0</v>
      </c>
      <c r="AQ28" s="137">
        <v>0</v>
      </c>
      <c r="AR28" s="137">
        <v>9.2791381074999997</v>
      </c>
      <c r="AS28" s="137">
        <v>1.0289999999999999</v>
      </c>
      <c r="AT28" s="137">
        <v>102.64732153</v>
      </c>
      <c r="AU28" s="137">
        <v>42.360127300000016</v>
      </c>
      <c r="AV28" s="137">
        <v>85.209479999999999</v>
      </c>
      <c r="AW28" s="137">
        <v>101.51300000000001</v>
      </c>
      <c r="AX28" s="137">
        <v>8.8723268399999995</v>
      </c>
      <c r="AY28" s="137">
        <v>0</v>
      </c>
      <c r="AZ28" s="137">
        <v>0</v>
      </c>
      <c r="BA28" s="137">
        <v>107.17662</v>
      </c>
      <c r="BB28" s="137">
        <v>30.721395861249999</v>
      </c>
      <c r="BC28" s="137">
        <v>62.533825412500107</v>
      </c>
      <c r="BD28" s="137">
        <v>130.09274604875</v>
      </c>
    </row>
    <row r="29" spans="2:56" x14ac:dyDescent="0.55000000000000004">
      <c r="B29" s="141" t="s">
        <v>202</v>
      </c>
      <c r="C29" s="137">
        <v>0</v>
      </c>
      <c r="D29" s="137">
        <v>18.020765324166668</v>
      </c>
      <c r="E29" s="137">
        <v>0</v>
      </c>
      <c r="F29" s="137">
        <v>0</v>
      </c>
      <c r="G29" s="137">
        <v>0</v>
      </c>
      <c r="H29" s="137">
        <v>2022.72433</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0</v>
      </c>
      <c r="AH29" s="137">
        <v>0</v>
      </c>
      <c r="AI29" s="137">
        <v>7.0998999999999997E-4</v>
      </c>
      <c r="AJ29" s="137">
        <v>0</v>
      </c>
      <c r="AK29" s="137">
        <v>0</v>
      </c>
      <c r="AL29" s="137">
        <v>0</v>
      </c>
      <c r="AM29" s="137">
        <v>0</v>
      </c>
      <c r="AN29" s="137">
        <v>0</v>
      </c>
      <c r="AO29" s="137">
        <v>0</v>
      </c>
      <c r="AP29" s="137">
        <v>0</v>
      </c>
      <c r="AQ29" s="137">
        <v>9.9200861417348385</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10.33512425</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15.516207130000002</v>
      </c>
      <c r="AG30" s="137">
        <v>0</v>
      </c>
      <c r="AH30" s="137">
        <v>0</v>
      </c>
      <c r="AI30" s="137">
        <v>0</v>
      </c>
      <c r="AJ30" s="137">
        <v>0</v>
      </c>
      <c r="AK30" s="137">
        <v>0</v>
      </c>
      <c r="AL30" s="137">
        <v>0</v>
      </c>
      <c r="AM30" s="137">
        <v>0</v>
      </c>
      <c r="AN30" s="137">
        <v>0</v>
      </c>
      <c r="AO30" s="137">
        <v>0</v>
      </c>
      <c r="AP30" s="137">
        <v>0</v>
      </c>
      <c r="AQ30" s="137">
        <v>0</v>
      </c>
      <c r="AR30" s="137">
        <v>0</v>
      </c>
      <c r="AS30" s="137">
        <v>0</v>
      </c>
      <c r="AT30" s="137">
        <v>46.136834670000013</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9.0223956999999988</v>
      </c>
      <c r="J31" s="137">
        <v>0</v>
      </c>
      <c r="K31" s="137">
        <v>0</v>
      </c>
      <c r="L31" s="137">
        <v>0</v>
      </c>
      <c r="M31" s="137">
        <v>0</v>
      </c>
      <c r="N31" s="137">
        <v>0</v>
      </c>
      <c r="O31" s="137">
        <v>0</v>
      </c>
      <c r="P31" s="137">
        <v>0</v>
      </c>
      <c r="Q31" s="137">
        <v>0</v>
      </c>
      <c r="R31" s="137">
        <v>0</v>
      </c>
      <c r="S31" s="137">
        <v>0</v>
      </c>
      <c r="T31" s="137">
        <v>0</v>
      </c>
      <c r="U31" s="137">
        <v>0</v>
      </c>
      <c r="V31" s="137">
        <v>10.75241976</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5.5048473900000001</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63.954550420000004</v>
      </c>
      <c r="F33" s="137">
        <v>444.55295092</v>
      </c>
      <c r="G33" s="137">
        <v>15.22621565</v>
      </c>
      <c r="H33" s="137">
        <v>51.521908700000026</v>
      </c>
      <c r="I33" s="137">
        <v>0</v>
      </c>
      <c r="J33" s="137">
        <v>0</v>
      </c>
      <c r="K33" s="137">
        <v>953.80102784000007</v>
      </c>
      <c r="L33" s="137">
        <v>9.0538286400000008</v>
      </c>
      <c r="M33" s="137">
        <v>0</v>
      </c>
      <c r="N33" s="137">
        <v>0</v>
      </c>
      <c r="O33" s="137">
        <v>7.5651947899999996</v>
      </c>
      <c r="P33" s="137">
        <v>0</v>
      </c>
      <c r="Q33" s="137">
        <v>0</v>
      </c>
      <c r="R33" s="137">
        <v>0</v>
      </c>
      <c r="S33" s="137">
        <v>0</v>
      </c>
      <c r="T33" s="137">
        <v>16.324486060000002</v>
      </c>
      <c r="U33" s="137">
        <v>0</v>
      </c>
      <c r="V33" s="137">
        <v>54.328826399999997</v>
      </c>
      <c r="W33" s="137">
        <v>3.1739739599999996</v>
      </c>
      <c r="X33" s="137">
        <v>0</v>
      </c>
      <c r="Y33" s="137">
        <v>0</v>
      </c>
      <c r="Z33" s="137">
        <v>1.4774868300000001</v>
      </c>
      <c r="AA33" s="137">
        <v>0</v>
      </c>
      <c r="AB33" s="137">
        <v>0</v>
      </c>
      <c r="AC33" s="137">
        <v>16.513787670000003</v>
      </c>
      <c r="AD33" s="137">
        <v>0</v>
      </c>
      <c r="AE33" s="137">
        <v>12.174692519999999</v>
      </c>
      <c r="AF33" s="137">
        <v>0</v>
      </c>
      <c r="AG33" s="137">
        <v>0</v>
      </c>
      <c r="AH33" s="137">
        <v>2.1751567099999995</v>
      </c>
      <c r="AI33" s="137">
        <v>6.1538045700000001</v>
      </c>
      <c r="AJ33" s="137">
        <v>0</v>
      </c>
      <c r="AK33" s="137">
        <v>0</v>
      </c>
      <c r="AL33" s="137">
        <v>0</v>
      </c>
      <c r="AM33" s="137">
        <v>0</v>
      </c>
      <c r="AN33" s="137">
        <v>0</v>
      </c>
      <c r="AO33" s="137">
        <v>0</v>
      </c>
      <c r="AP33" s="137">
        <v>30.80867911</v>
      </c>
      <c r="AQ33" s="137">
        <v>0</v>
      </c>
      <c r="AR33" s="137">
        <v>0</v>
      </c>
      <c r="AS33" s="137">
        <v>14.069000000000001</v>
      </c>
      <c r="AT33" s="137">
        <v>13.381888660000001</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85.54186454713701</v>
      </c>
      <c r="D34" s="137">
        <v>201.73184757374946</v>
      </c>
      <c r="E34" s="137">
        <v>626.7728737889986</v>
      </c>
      <c r="F34" s="137">
        <v>378.56052386457287</v>
      </c>
      <c r="G34" s="137">
        <v>308.22080149754777</v>
      </c>
      <c r="H34" s="137">
        <v>294.55607300000003</v>
      </c>
      <c r="I34" s="137">
        <v>138.11515296000002</v>
      </c>
      <c r="J34" s="137">
        <v>315.86010274717029</v>
      </c>
      <c r="K34" s="137">
        <v>340.80524574496235</v>
      </c>
      <c r="L34" s="137">
        <v>171.93318350243348</v>
      </c>
      <c r="M34" s="137">
        <v>229.07642399780053</v>
      </c>
      <c r="N34" s="137">
        <v>223.60452861452109</v>
      </c>
      <c r="O34" s="137">
        <v>226.70317751677058</v>
      </c>
      <c r="P34" s="137">
        <v>114.18826066875521</v>
      </c>
      <c r="Q34" s="137">
        <v>415.44048042249875</v>
      </c>
      <c r="R34" s="137">
        <v>158.49652970428062</v>
      </c>
      <c r="S34" s="137">
        <v>404.26916298617499</v>
      </c>
      <c r="T34" s="137">
        <v>260.64457707890062</v>
      </c>
      <c r="U34" s="137">
        <v>192.15292174592369</v>
      </c>
      <c r="V34" s="137">
        <v>216.77412889929039</v>
      </c>
      <c r="W34" s="137">
        <v>53.030903783618676</v>
      </c>
      <c r="X34" s="137">
        <v>0</v>
      </c>
      <c r="Y34" s="137">
        <v>0</v>
      </c>
      <c r="Z34" s="137">
        <v>24.592672425869342</v>
      </c>
      <c r="AA34" s="137">
        <v>0</v>
      </c>
      <c r="AB34" s="137">
        <v>6.4246934741363635</v>
      </c>
      <c r="AC34" s="137">
        <v>84.500679177606031</v>
      </c>
      <c r="AD34" s="137">
        <v>88.584710000000001</v>
      </c>
      <c r="AE34" s="137">
        <v>49.579139099335393</v>
      </c>
      <c r="AF34" s="137">
        <v>1.7031146439999993</v>
      </c>
      <c r="AG34" s="137">
        <v>28.533501943540504</v>
      </c>
      <c r="AH34" s="137">
        <v>0</v>
      </c>
      <c r="AI34" s="137">
        <v>51.026654980802512</v>
      </c>
      <c r="AJ34" s="137">
        <v>2.6681290400000117</v>
      </c>
      <c r="AK34" s="137">
        <v>0</v>
      </c>
      <c r="AL34" s="137">
        <v>0</v>
      </c>
      <c r="AM34" s="137">
        <v>2.5462942340000008</v>
      </c>
      <c r="AN34" s="137">
        <v>0</v>
      </c>
      <c r="AO34" s="137">
        <v>0</v>
      </c>
      <c r="AP34" s="137">
        <v>20.424427299607</v>
      </c>
      <c r="AQ34" s="137">
        <v>0</v>
      </c>
      <c r="AR34" s="137">
        <v>3.8906526459999862</v>
      </c>
      <c r="AS34" s="137">
        <v>0</v>
      </c>
      <c r="AT34" s="137">
        <v>0</v>
      </c>
      <c r="AU34" s="137">
        <v>1.2120050465625014</v>
      </c>
      <c r="AV34" s="137">
        <v>4.7709700000000002</v>
      </c>
      <c r="AW34" s="137">
        <v>0</v>
      </c>
      <c r="AX34" s="137">
        <v>0</v>
      </c>
      <c r="AY34" s="137">
        <v>0</v>
      </c>
      <c r="AZ34" s="137">
        <v>0</v>
      </c>
      <c r="BA34" s="137">
        <v>0</v>
      </c>
      <c r="BB34" s="137">
        <v>11.321381101324526</v>
      </c>
      <c r="BC34" s="137">
        <v>18.163247038100931</v>
      </c>
      <c r="BD34" s="137">
        <v>0</v>
      </c>
    </row>
    <row r="35" spans="2:56" x14ac:dyDescent="0.55000000000000004">
      <c r="B35" s="139" t="s">
        <v>366</v>
      </c>
      <c r="C35" s="137">
        <v>666.12621789899163</v>
      </c>
      <c r="D35" s="137">
        <v>1149.8715311703718</v>
      </c>
      <c r="E35" s="137">
        <v>1654.432726758336</v>
      </c>
      <c r="F35" s="137">
        <v>1026.9527582343469</v>
      </c>
      <c r="G35" s="137">
        <v>832.19616404337887</v>
      </c>
      <c r="H35" s="137">
        <v>813.58430999999996</v>
      </c>
      <c r="I35" s="137">
        <v>390.61866744000002</v>
      </c>
      <c r="J35" s="137">
        <v>852.8222774173596</v>
      </c>
      <c r="K35" s="137">
        <v>924.20609751139818</v>
      </c>
      <c r="L35" s="137">
        <v>566.98660672657036</v>
      </c>
      <c r="M35" s="137">
        <v>939.7510449440615</v>
      </c>
      <c r="N35" s="137">
        <v>603.73222725920687</v>
      </c>
      <c r="O35" s="137">
        <v>622.0154403652806</v>
      </c>
      <c r="P35" s="137">
        <v>596.30773031042963</v>
      </c>
      <c r="Q35" s="137">
        <v>1056.0099475452566</v>
      </c>
      <c r="R35" s="137">
        <v>428.66287094155757</v>
      </c>
      <c r="S35" s="137">
        <v>1091.4929704276708</v>
      </c>
      <c r="T35" s="137">
        <v>686.04880232943162</v>
      </c>
      <c r="U35" s="137">
        <v>801.74274450710698</v>
      </c>
      <c r="V35" s="137">
        <v>549.68293794767533</v>
      </c>
      <c r="W35" s="137">
        <v>143.18344021577039</v>
      </c>
      <c r="X35" s="137">
        <v>0</v>
      </c>
      <c r="Y35" s="137">
        <v>0</v>
      </c>
      <c r="Z35" s="137">
        <v>66.400215549847204</v>
      </c>
      <c r="AA35" s="137">
        <v>0</v>
      </c>
      <c r="AB35" s="137">
        <v>19.274080422409121</v>
      </c>
      <c r="AC35" s="137">
        <v>228.15183377953628</v>
      </c>
      <c r="AD35" s="137">
        <v>239.17871</v>
      </c>
      <c r="AE35" s="137">
        <v>133.86367556820554</v>
      </c>
      <c r="AF35" s="137">
        <v>4.5984095387999986</v>
      </c>
      <c r="AG35" s="137">
        <v>79.145746247559345</v>
      </c>
      <c r="AH35" s="137">
        <v>248.40936133</v>
      </c>
      <c r="AI35" s="137">
        <v>247.93457516000001</v>
      </c>
      <c r="AJ35" s="137">
        <v>7.2039484080000316</v>
      </c>
      <c r="AK35" s="137">
        <v>0</v>
      </c>
      <c r="AL35" s="137">
        <v>0</v>
      </c>
      <c r="AM35" s="137">
        <v>6.8749944318000029</v>
      </c>
      <c r="AN35" s="137">
        <v>0</v>
      </c>
      <c r="AO35" s="137">
        <v>0</v>
      </c>
      <c r="AP35" s="137">
        <v>55.506492058939003</v>
      </c>
      <c r="AQ35" s="137">
        <v>10.82824206845657</v>
      </c>
      <c r="AR35" s="137">
        <v>10.504762144199962</v>
      </c>
      <c r="AS35" s="137">
        <v>3.4420000000000002</v>
      </c>
      <c r="AT35" s="137">
        <v>0</v>
      </c>
      <c r="AU35" s="137">
        <v>3.2724136257187535</v>
      </c>
      <c r="AV35" s="137">
        <v>14.57104</v>
      </c>
      <c r="AW35" s="137">
        <v>0</v>
      </c>
      <c r="AX35" s="137">
        <v>6.516066923999996</v>
      </c>
      <c r="AY35" s="137">
        <v>0</v>
      </c>
      <c r="AZ35" s="137">
        <v>0</v>
      </c>
      <c r="BA35" s="137">
        <v>0</v>
      </c>
      <c r="BB35" s="137">
        <v>30.567728973576216</v>
      </c>
      <c r="BC35" s="137">
        <v>49.040767002872506</v>
      </c>
      <c r="BD35" s="137">
        <v>0</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0.13935101</v>
      </c>
      <c r="O36" s="137">
        <v>0</v>
      </c>
      <c r="P36" s="137">
        <v>0</v>
      </c>
      <c r="Q36" s="137">
        <v>0</v>
      </c>
      <c r="R36" s="137">
        <v>0</v>
      </c>
      <c r="S36" s="137">
        <v>0</v>
      </c>
      <c r="T36" s="137">
        <v>0</v>
      </c>
      <c r="U36" s="137">
        <v>0</v>
      </c>
      <c r="V36" s="137">
        <v>1.7069024799999999</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0.50718255000000001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959.16920849662199</v>
      </c>
      <c r="D37" s="137">
        <v>2683.0335727308593</v>
      </c>
      <c r="E37" s="137">
        <v>3986.5231373426514</v>
      </c>
      <c r="F37" s="137">
        <v>2380.087498836001</v>
      </c>
      <c r="G37" s="137">
        <v>1941.7910494345494</v>
      </c>
      <c r="H37" s="137">
        <v>1837.4203442799997</v>
      </c>
      <c r="I37" s="137">
        <v>852.41770924597131</v>
      </c>
      <c r="J37" s="137">
        <v>1989.9186473071741</v>
      </c>
      <c r="K37" s="137">
        <v>2143.0411141932627</v>
      </c>
      <c r="L37" s="137">
        <v>980.41204479533076</v>
      </c>
      <c r="M37" s="137">
        <v>1121.936771036143</v>
      </c>
      <c r="N37" s="137">
        <v>1408.7085302714829</v>
      </c>
      <c r="O37" s="137">
        <v>1418.3131572856478</v>
      </c>
      <c r="P37" s="137">
        <v>1573.3292223959193</v>
      </c>
      <c r="Q37" s="137">
        <v>2682.9543762572321</v>
      </c>
      <c r="R37" s="137">
        <v>997.80589677294972</v>
      </c>
      <c r="S37" s="137">
        <v>2546.9294964478986</v>
      </c>
      <c r="T37" s="137">
        <v>1659.752391380674</v>
      </c>
      <c r="U37" s="137">
        <v>927.63355120620611</v>
      </c>
      <c r="V37" s="137">
        <v>1401.284222145938</v>
      </c>
      <c r="W37" s="137">
        <v>334.0946938367976</v>
      </c>
      <c r="X37" s="137">
        <v>0</v>
      </c>
      <c r="Y37" s="137">
        <v>46.487463190000113</v>
      </c>
      <c r="Z37" s="137">
        <v>154.93383628297644</v>
      </c>
      <c r="AA37" s="137">
        <v>0</v>
      </c>
      <c r="AB37" s="137">
        <v>44.972854318954525</v>
      </c>
      <c r="AC37" s="137">
        <v>532.35427881891792</v>
      </c>
      <c r="AD37" s="137">
        <v>558.08362524348865</v>
      </c>
      <c r="AE37" s="137">
        <v>312.34857632581299</v>
      </c>
      <c r="AF37" s="137">
        <v>10.729622257199996</v>
      </c>
      <c r="AG37" s="137">
        <v>177.65577124430519</v>
      </c>
      <c r="AH37" s="137">
        <v>437.14734564900539</v>
      </c>
      <c r="AI37" s="137">
        <v>211.30531966722256</v>
      </c>
      <c r="AJ37" s="137">
        <v>16.809212952000074</v>
      </c>
      <c r="AK37" s="137">
        <v>0</v>
      </c>
      <c r="AL37" s="137">
        <v>0</v>
      </c>
      <c r="AM37" s="137">
        <v>16.041653674200006</v>
      </c>
      <c r="AN37" s="137">
        <v>0</v>
      </c>
      <c r="AO37" s="137">
        <v>20.085013230000008</v>
      </c>
      <c r="AP37" s="137">
        <v>128.3133536375243</v>
      </c>
      <c r="AQ37" s="137">
        <v>26.327936699732</v>
      </c>
      <c r="AR37" s="137">
        <v>24.511111669799913</v>
      </c>
      <c r="AS37" s="137">
        <v>8.0329999999999995</v>
      </c>
      <c r="AT37" s="137">
        <v>0</v>
      </c>
      <c r="AU37" s="137">
        <v>7.6356317933437587</v>
      </c>
      <c r="AV37" s="137">
        <v>28.36768</v>
      </c>
      <c r="AW37" s="137">
        <v>0</v>
      </c>
      <c r="AX37" s="137">
        <v>15.204156155999994</v>
      </c>
      <c r="AY37" s="137">
        <v>0</v>
      </c>
      <c r="AZ37" s="137">
        <v>17.33465</v>
      </c>
      <c r="BA37" s="137">
        <v>0</v>
      </c>
      <c r="BB37" s="137">
        <v>71.324700938344506</v>
      </c>
      <c r="BC37" s="137">
        <v>114.42845634003585</v>
      </c>
      <c r="BD37" s="137">
        <v>0</v>
      </c>
    </row>
    <row r="38" spans="2:56" x14ac:dyDescent="0.55000000000000004">
      <c r="B38" s="192" t="s">
        <v>369</v>
      </c>
      <c r="C38" s="144">
        <v>17073.705686178051</v>
      </c>
      <c r="D38" s="144">
        <v>21934.008576404834</v>
      </c>
      <c r="E38" s="144">
        <v>31135.031955250932</v>
      </c>
      <c r="F38" s="144">
        <v>33655.197491126593</v>
      </c>
      <c r="G38" s="144">
        <v>8424.4281944667273</v>
      </c>
      <c r="H38" s="144">
        <v>22206.930163797442</v>
      </c>
      <c r="I38" s="144">
        <v>12785.735521571922</v>
      </c>
      <c r="J38" s="144">
        <v>14388.219815144701</v>
      </c>
      <c r="K38" s="144">
        <v>25487.608669860183</v>
      </c>
      <c r="L38" s="144">
        <v>11410.175358644343</v>
      </c>
      <c r="M38" s="144">
        <v>28190.360461175245</v>
      </c>
      <c r="N38" s="144">
        <v>23602.652754893461</v>
      </c>
      <c r="O38" s="144">
        <v>16924.363785103487</v>
      </c>
      <c r="P38" s="144">
        <v>17177.624213229676</v>
      </c>
      <c r="Q38" s="144">
        <v>33811.271314977945</v>
      </c>
      <c r="R38" s="144">
        <v>12690.17874282997</v>
      </c>
      <c r="S38" s="144">
        <v>16301.953625942329</v>
      </c>
      <c r="T38" s="144">
        <v>18951.098405435449</v>
      </c>
      <c r="U38" s="144">
        <v>19444.382228910239</v>
      </c>
      <c r="V38" s="144">
        <v>13997.247744960066</v>
      </c>
      <c r="W38" s="144">
        <v>4814.7662064200013</v>
      </c>
      <c r="X38" s="144">
        <v>53.444000000000003</v>
      </c>
      <c r="Y38" s="144">
        <v>347.73372317000002</v>
      </c>
      <c r="Z38" s="144">
        <v>4265.3307148057947</v>
      </c>
      <c r="AA38" s="144">
        <v>1207.1391818945749</v>
      </c>
      <c r="AB38" s="144">
        <v>493.81570526121988</v>
      </c>
      <c r="AC38" s="144">
        <v>9307.0515733168922</v>
      </c>
      <c r="AD38" s="144">
        <v>6541.4552862303399</v>
      </c>
      <c r="AE38" s="144">
        <v>4388.6249925667789</v>
      </c>
      <c r="AF38" s="144">
        <v>112.65933064999999</v>
      </c>
      <c r="AG38" s="144">
        <v>4863.0391186458846</v>
      </c>
      <c r="AH38" s="144">
        <v>4414.1751276553623</v>
      </c>
      <c r="AI38" s="144">
        <v>4855.7470263846917</v>
      </c>
      <c r="AJ38" s="144">
        <v>347.93007540000008</v>
      </c>
      <c r="AK38" s="144">
        <v>85.165189999999996</v>
      </c>
      <c r="AL38" s="144">
        <v>673.31506141</v>
      </c>
      <c r="AM38" s="144">
        <v>370.67094234000001</v>
      </c>
      <c r="AN38" s="144">
        <v>185.06531999999999</v>
      </c>
      <c r="AO38" s="144">
        <v>39.465293140000007</v>
      </c>
      <c r="AP38" s="144">
        <v>786.3437889960702</v>
      </c>
      <c r="AQ38" s="144">
        <v>911.9523128300001</v>
      </c>
      <c r="AR38" s="144">
        <v>596.93645649999985</v>
      </c>
      <c r="AS38" s="144">
        <v>404.28300000000002</v>
      </c>
      <c r="AT38" s="144">
        <v>561.82260883000004</v>
      </c>
      <c r="AU38" s="144">
        <v>367.00589753862505</v>
      </c>
      <c r="AV38" s="144">
        <v>983.24570999999992</v>
      </c>
      <c r="AW38" s="144">
        <v>582.60111425000014</v>
      </c>
      <c r="AX38" s="144">
        <v>148.03919921999997</v>
      </c>
      <c r="AY38" s="144">
        <v>180.15515985403124</v>
      </c>
      <c r="AZ38" s="144">
        <v>82.951087599999994</v>
      </c>
      <c r="BA38" s="144">
        <v>689.4402807830528</v>
      </c>
      <c r="BB38" s="144">
        <v>1473.2948000802451</v>
      </c>
      <c r="BC38" s="144">
        <v>1332.4655746099995</v>
      </c>
      <c r="BD38" s="144">
        <v>666.65801607775018</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15343.399145439806</v>
      </c>
      <c r="D41" s="137">
        <v>18229.347428925656</v>
      </c>
      <c r="E41" s="137">
        <v>27358.393084289979</v>
      </c>
      <c r="F41" s="137">
        <v>25507.069089630015</v>
      </c>
      <c r="G41" s="137">
        <v>7035.2935197463021</v>
      </c>
      <c r="H41" s="137">
        <v>21241.023799997442</v>
      </c>
      <c r="I41" s="137">
        <v>10723.194839416647</v>
      </c>
      <c r="J41" s="137">
        <v>13262.985970734706</v>
      </c>
      <c r="K41" s="137">
        <v>23293.194513110178</v>
      </c>
      <c r="L41" s="137">
        <v>10200.738034560009</v>
      </c>
      <c r="M41" s="137">
        <v>23734.759144099848</v>
      </c>
      <c r="N41" s="137">
        <v>20916.746414319921</v>
      </c>
      <c r="O41" s="137">
        <v>15570.509152503491</v>
      </c>
      <c r="P41" s="137">
        <v>15697.834590160008</v>
      </c>
      <c r="Q41" s="137">
        <v>31371.272517752885</v>
      </c>
      <c r="R41" s="137">
        <v>11762.426578678893</v>
      </c>
      <c r="S41" s="137">
        <v>15107.956999918408</v>
      </c>
      <c r="T41" s="137">
        <v>15621.690866865441</v>
      </c>
      <c r="U41" s="137">
        <v>17785.010465717067</v>
      </c>
      <c r="V41" s="137">
        <v>12424.214684159999</v>
      </c>
      <c r="W41" s="137">
        <v>3826.1263783800009</v>
      </c>
      <c r="X41" s="137">
        <v>29.378</v>
      </c>
      <c r="Y41" s="137">
        <v>306.18769918000004</v>
      </c>
      <c r="Z41" s="137">
        <v>3868.4649533499992</v>
      </c>
      <c r="AA41" s="137">
        <v>904.9775746925003</v>
      </c>
      <c r="AB41" s="137">
        <v>481.11781394999997</v>
      </c>
      <c r="AC41" s="137">
        <v>8472.0008581468956</v>
      </c>
      <c r="AD41" s="137">
        <v>6193.5777700000008</v>
      </c>
      <c r="AE41" s="137">
        <v>4076.0169564011758</v>
      </c>
      <c r="AF41" s="137">
        <v>111.28920755999999</v>
      </c>
      <c r="AG41" s="137">
        <v>4656.6402509439813</v>
      </c>
      <c r="AH41" s="137">
        <v>4128.0461232378002</v>
      </c>
      <c r="AI41" s="137">
        <v>3919.2093842146919</v>
      </c>
      <c r="AJ41" s="137">
        <v>319.61687559000006</v>
      </c>
      <c r="AK41" s="137">
        <v>76.397689999999997</v>
      </c>
      <c r="AL41" s="137">
        <v>318.5727250215981</v>
      </c>
      <c r="AM41" s="137">
        <v>325.26694234000001</v>
      </c>
      <c r="AN41" s="137">
        <v>163.95536999999996</v>
      </c>
      <c r="AO41" s="137">
        <v>5.1973958900000001</v>
      </c>
      <c r="AP41" s="137">
        <v>627.31479242000012</v>
      </c>
      <c r="AQ41" s="137">
        <v>876.96642524999993</v>
      </c>
      <c r="AR41" s="137">
        <v>550.69013545999996</v>
      </c>
      <c r="AS41" s="137">
        <v>340.83100000000002</v>
      </c>
      <c r="AT41" s="137">
        <v>316.95484874999994</v>
      </c>
      <c r="AU41" s="137">
        <v>336.23025650000005</v>
      </c>
      <c r="AV41" s="137">
        <v>895.27017000000001</v>
      </c>
      <c r="AW41" s="137">
        <v>527.46071687999995</v>
      </c>
      <c r="AX41" s="137">
        <v>135.60510365000002</v>
      </c>
      <c r="AY41" s="137">
        <v>136.91660759000001</v>
      </c>
      <c r="AZ41" s="137">
        <v>3.7638943</v>
      </c>
      <c r="BA41" s="137">
        <v>555.55022704999999</v>
      </c>
      <c r="BB41" s="137">
        <v>1399.8184438599999</v>
      </c>
      <c r="BC41" s="137">
        <v>1282.26544076</v>
      </c>
      <c r="BD41" s="137">
        <v>516.06218699999999</v>
      </c>
    </row>
    <row r="42" spans="2:56" x14ac:dyDescent="0.55000000000000004">
      <c r="B42" s="140" t="s">
        <v>371</v>
      </c>
      <c r="C42" s="137">
        <v>13260.036113619804</v>
      </c>
      <c r="D42" s="137">
        <v>15669.401468615655</v>
      </c>
      <c r="E42" s="137">
        <v>24119.70684822998</v>
      </c>
      <c r="F42" s="137">
        <v>22636.413662900013</v>
      </c>
      <c r="G42" s="137">
        <v>5290.7331112163019</v>
      </c>
      <c r="H42" s="137">
        <v>19207.839387517441</v>
      </c>
      <c r="I42" s="137">
        <v>8528.2494867166461</v>
      </c>
      <c r="J42" s="137">
        <v>11214.334891664706</v>
      </c>
      <c r="K42" s="137">
        <v>20851.156833480178</v>
      </c>
      <c r="L42" s="137">
        <v>9084.915135900008</v>
      </c>
      <c r="M42" s="137">
        <v>21674.396869839846</v>
      </c>
      <c r="N42" s="137">
        <v>18238.476507179923</v>
      </c>
      <c r="O42" s="137">
        <v>13224.686607603493</v>
      </c>
      <c r="P42" s="137">
        <v>13458.834662330008</v>
      </c>
      <c r="Q42" s="137">
        <v>27124.800981532884</v>
      </c>
      <c r="R42" s="137">
        <v>10382.587189571133</v>
      </c>
      <c r="S42" s="137">
        <v>13350.975877648407</v>
      </c>
      <c r="T42" s="137">
        <v>13976.10698920544</v>
      </c>
      <c r="U42" s="137">
        <v>15952.124900657067</v>
      </c>
      <c r="V42" s="137">
        <v>10640.054031029998</v>
      </c>
      <c r="W42" s="137">
        <v>3241.6045927700011</v>
      </c>
      <c r="X42" s="137">
        <v>28.195</v>
      </c>
      <c r="Y42" s="137">
        <v>304.70769918000008</v>
      </c>
      <c r="Z42" s="137">
        <v>3467.1190609599994</v>
      </c>
      <c r="AA42" s="137">
        <v>818.69363469250027</v>
      </c>
      <c r="AB42" s="137">
        <v>359.21060877000002</v>
      </c>
      <c r="AC42" s="137">
        <v>7738.6202544468997</v>
      </c>
      <c r="AD42" s="137">
        <v>5636.1295</v>
      </c>
      <c r="AE42" s="137">
        <v>3734.5427114011759</v>
      </c>
      <c r="AF42" s="137">
        <v>104.33791665</v>
      </c>
      <c r="AG42" s="137">
        <v>4321.2530745939812</v>
      </c>
      <c r="AH42" s="137">
        <v>3795.3427405677999</v>
      </c>
      <c r="AI42" s="137">
        <v>3601.0524537246915</v>
      </c>
      <c r="AJ42" s="137">
        <v>305.62744244000004</v>
      </c>
      <c r="AK42" s="137">
        <v>71.622869999999992</v>
      </c>
      <c r="AL42" s="137">
        <v>285.38048331990012</v>
      </c>
      <c r="AM42" s="137">
        <v>294.47594234000002</v>
      </c>
      <c r="AN42" s="137">
        <v>133.15932000000001</v>
      </c>
      <c r="AO42" s="137">
        <v>0</v>
      </c>
      <c r="AP42" s="137">
        <v>579.62432663999994</v>
      </c>
      <c r="AQ42" s="137">
        <v>789.72480968000002</v>
      </c>
      <c r="AR42" s="137">
        <v>499.50334899000001</v>
      </c>
      <c r="AS42" s="137">
        <v>303.81700000000001</v>
      </c>
      <c r="AT42" s="137">
        <v>280.22608503999999</v>
      </c>
      <c r="AU42" s="137">
        <v>318.96275521000007</v>
      </c>
      <c r="AV42" s="137">
        <v>814.21498999999994</v>
      </c>
      <c r="AW42" s="137">
        <v>476.31905593000005</v>
      </c>
      <c r="AX42" s="137">
        <v>125.37758219</v>
      </c>
      <c r="AY42" s="137">
        <v>124.40873776000001</v>
      </c>
      <c r="AZ42" s="137">
        <v>0</v>
      </c>
      <c r="BA42" s="137">
        <v>489.79048705000002</v>
      </c>
      <c r="BB42" s="137">
        <v>1240.2367150699999</v>
      </c>
      <c r="BC42" s="137">
        <v>1128.1026060300001</v>
      </c>
      <c r="BD42" s="137">
        <v>457.018687</v>
      </c>
    </row>
    <row r="43" spans="2:56" x14ac:dyDescent="0.55000000000000004">
      <c r="B43" s="140" t="s">
        <v>372</v>
      </c>
      <c r="C43" s="137">
        <v>930.31817263000005</v>
      </c>
      <c r="D43" s="137">
        <v>2444.5770517599994</v>
      </c>
      <c r="E43" s="137">
        <v>2514.2116554200002</v>
      </c>
      <c r="F43" s="137">
        <v>2104.22882261</v>
      </c>
      <c r="G43" s="137">
        <v>914.54926329999989</v>
      </c>
      <c r="H43" s="137">
        <v>1312.2102520000001</v>
      </c>
      <c r="I43" s="137">
        <v>1698.05021723</v>
      </c>
      <c r="J43" s="137">
        <v>1998.6435490100002</v>
      </c>
      <c r="K43" s="137">
        <v>2312.2029075</v>
      </c>
      <c r="L43" s="137">
        <v>920.08294311000009</v>
      </c>
      <c r="M43" s="137">
        <v>858.71456775000001</v>
      </c>
      <c r="N43" s="137">
        <v>1826.7700840300001</v>
      </c>
      <c r="O43" s="137">
        <v>2148.3084167900001</v>
      </c>
      <c r="P43" s="137">
        <v>1937.1489523499999</v>
      </c>
      <c r="Q43" s="137">
        <v>3840.0002875599994</v>
      </c>
      <c r="R43" s="137">
        <v>974.78961516999982</v>
      </c>
      <c r="S43" s="137">
        <v>1456.36939424</v>
      </c>
      <c r="T43" s="137">
        <v>1423.4865053800002</v>
      </c>
      <c r="U43" s="137">
        <v>1708.3229396300003</v>
      </c>
      <c r="V43" s="137">
        <v>1744.3428385099999</v>
      </c>
      <c r="W43" s="137">
        <v>213.40931197</v>
      </c>
      <c r="X43" s="137">
        <v>7.8E-2</v>
      </c>
      <c r="Y43" s="137">
        <v>0</v>
      </c>
      <c r="Z43" s="137">
        <v>329.03750406999995</v>
      </c>
      <c r="AA43" s="137">
        <v>63.032096029999998</v>
      </c>
      <c r="AB43" s="137">
        <v>118.69564272999999</v>
      </c>
      <c r="AC43" s="137">
        <v>682.35551995999992</v>
      </c>
      <c r="AD43" s="137">
        <v>510.91416999999996</v>
      </c>
      <c r="AE43" s="137">
        <v>305.27666073</v>
      </c>
      <c r="AF43" s="137">
        <v>0</v>
      </c>
      <c r="AG43" s="137">
        <v>290.28562401000005</v>
      </c>
      <c r="AH43" s="137">
        <v>289.74039124999996</v>
      </c>
      <c r="AI43" s="137">
        <v>270.54884723000004</v>
      </c>
      <c r="AJ43" s="137">
        <v>4.6693301300000005</v>
      </c>
      <c r="AK43" s="137">
        <v>0</v>
      </c>
      <c r="AL43" s="137">
        <v>27.290726041698029</v>
      </c>
      <c r="AM43" s="137">
        <v>16.791</v>
      </c>
      <c r="AN43" s="137">
        <v>25.91142</v>
      </c>
      <c r="AO43" s="137">
        <v>0.40162380999999997</v>
      </c>
      <c r="AP43" s="137">
        <v>28.85652778</v>
      </c>
      <c r="AQ43" s="137">
        <v>80.166710499999994</v>
      </c>
      <c r="AR43" s="137">
        <v>49.130122900000003</v>
      </c>
      <c r="AS43" s="137">
        <v>32.283000000000001</v>
      </c>
      <c r="AT43" s="137">
        <v>24.885040399999998</v>
      </c>
      <c r="AU43" s="137">
        <v>0</v>
      </c>
      <c r="AV43" s="137">
        <v>52.208599999999997</v>
      </c>
      <c r="AW43" s="137">
        <v>42.079434930000005</v>
      </c>
      <c r="AX43" s="137">
        <v>0</v>
      </c>
      <c r="AY43" s="137">
        <v>10.269090350000001</v>
      </c>
      <c r="AZ43" s="137">
        <v>0</v>
      </c>
      <c r="BA43" s="137">
        <v>57.151580000000003</v>
      </c>
      <c r="BB43" s="137">
        <v>145.16005921000001</v>
      </c>
      <c r="BC43" s="137">
        <v>149.22438449999999</v>
      </c>
      <c r="BD43" s="137">
        <v>55.035870000000003</v>
      </c>
    </row>
    <row r="44" spans="2:56" x14ac:dyDescent="0.55000000000000004">
      <c r="B44" s="140" t="s">
        <v>216</v>
      </c>
      <c r="C44" s="137">
        <v>930.31817263000005</v>
      </c>
      <c r="D44" s="137">
        <v>1008.7200322</v>
      </c>
      <c r="E44" s="137">
        <v>2496.6478196200001</v>
      </c>
      <c r="F44" s="137">
        <v>2104.22882261</v>
      </c>
      <c r="G44" s="137">
        <v>891.49468520999994</v>
      </c>
      <c r="H44" s="137">
        <v>1312.2102520000001</v>
      </c>
      <c r="I44" s="137">
        <v>1684.0272034300001</v>
      </c>
      <c r="J44" s="137">
        <v>1763.7166804600001</v>
      </c>
      <c r="K44" s="137">
        <v>2297.5143708400001</v>
      </c>
      <c r="L44" s="137">
        <v>106.56984245999999</v>
      </c>
      <c r="M44" s="137">
        <v>858.71456775000001</v>
      </c>
      <c r="N44" s="137">
        <v>1796.7208629900001</v>
      </c>
      <c r="O44" s="137">
        <v>2095.7890414600001</v>
      </c>
      <c r="P44" s="137">
        <v>1935.78199092</v>
      </c>
      <c r="Q44" s="137">
        <v>3800.5274480999992</v>
      </c>
      <c r="R44" s="137">
        <v>974.42714937999983</v>
      </c>
      <c r="S44" s="137">
        <v>1412.26907136</v>
      </c>
      <c r="T44" s="137">
        <v>1341.3604506700001</v>
      </c>
      <c r="U44" s="137">
        <v>1599.7049664400001</v>
      </c>
      <c r="V44" s="137">
        <v>1717.17924361</v>
      </c>
      <c r="W44" s="137">
        <v>213.40931197</v>
      </c>
      <c r="X44" s="137">
        <v>0</v>
      </c>
      <c r="Y44" s="137">
        <v>0</v>
      </c>
      <c r="Z44" s="137">
        <v>329.03750406999995</v>
      </c>
      <c r="AA44" s="137">
        <v>63.032096029999998</v>
      </c>
      <c r="AB44" s="137">
        <v>118.69564272999999</v>
      </c>
      <c r="AC44" s="137">
        <v>518.39429645999996</v>
      </c>
      <c r="AD44" s="137">
        <v>510.91416999999996</v>
      </c>
      <c r="AE44" s="137">
        <v>305.27666073</v>
      </c>
      <c r="AF44" s="137">
        <v>0</v>
      </c>
      <c r="AG44" s="137">
        <v>290.28562401000005</v>
      </c>
      <c r="AH44" s="137">
        <v>289.74039124999996</v>
      </c>
      <c r="AI44" s="137">
        <v>270.54884723000004</v>
      </c>
      <c r="AJ44" s="137">
        <v>4.6693301300000005</v>
      </c>
      <c r="AK44" s="137">
        <v>0</v>
      </c>
      <c r="AL44" s="137">
        <v>27.290726041698029</v>
      </c>
      <c r="AM44" s="137">
        <v>16.791</v>
      </c>
      <c r="AN44" s="137">
        <v>25.91142</v>
      </c>
      <c r="AO44" s="137">
        <v>0</v>
      </c>
      <c r="AP44" s="137">
        <v>28.85652778</v>
      </c>
      <c r="AQ44" s="137">
        <v>80.166710499999994</v>
      </c>
      <c r="AR44" s="137">
        <v>49.130122900000003</v>
      </c>
      <c r="AS44" s="137">
        <v>32.283000000000001</v>
      </c>
      <c r="AT44" s="137">
        <v>0</v>
      </c>
      <c r="AU44" s="137">
        <v>0</v>
      </c>
      <c r="AV44" s="137">
        <v>16.755569999999999</v>
      </c>
      <c r="AW44" s="137">
        <v>0</v>
      </c>
      <c r="AX44" s="137">
        <v>0</v>
      </c>
      <c r="AY44" s="137">
        <v>10.269090350000001</v>
      </c>
      <c r="AZ44" s="137">
        <v>0</v>
      </c>
      <c r="BA44" s="137">
        <v>0</v>
      </c>
      <c r="BB44" s="137">
        <v>145.13540168</v>
      </c>
      <c r="BC44" s="137">
        <v>0</v>
      </c>
      <c r="BD44" s="137">
        <v>55.035870000000003</v>
      </c>
    </row>
    <row r="45" spans="2:56" x14ac:dyDescent="0.55000000000000004">
      <c r="B45" s="140" t="s">
        <v>217</v>
      </c>
      <c r="C45" s="137">
        <v>0</v>
      </c>
      <c r="D45" s="137">
        <v>0</v>
      </c>
      <c r="E45" s="137">
        <v>0</v>
      </c>
      <c r="F45" s="137">
        <v>0</v>
      </c>
      <c r="G45" s="137">
        <v>0</v>
      </c>
      <c r="H45" s="137">
        <v>0</v>
      </c>
      <c r="I45" s="137">
        <v>0</v>
      </c>
      <c r="J45" s="137">
        <v>234.92686854999999</v>
      </c>
      <c r="K45" s="137">
        <v>0</v>
      </c>
      <c r="L45" s="137">
        <v>0</v>
      </c>
      <c r="M45" s="137">
        <v>0</v>
      </c>
      <c r="N45" s="137">
        <v>0</v>
      </c>
      <c r="O45" s="137">
        <v>0</v>
      </c>
      <c r="P45" s="137">
        <v>0</v>
      </c>
      <c r="Q45" s="137">
        <v>0</v>
      </c>
      <c r="R45" s="137">
        <v>0</v>
      </c>
      <c r="S45" s="137">
        <v>0</v>
      </c>
      <c r="T45" s="137">
        <v>19.807948979999999</v>
      </c>
      <c r="U45" s="137">
        <v>0</v>
      </c>
      <c r="V45" s="137">
        <v>24.659264230000002</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21.811524940000002</v>
      </c>
      <c r="E46" s="137">
        <v>17.5638358</v>
      </c>
      <c r="F46" s="137">
        <v>0</v>
      </c>
      <c r="G46" s="137">
        <v>0</v>
      </c>
      <c r="H46" s="137">
        <v>0</v>
      </c>
      <c r="I46" s="137">
        <v>14.023013800000001</v>
      </c>
      <c r="J46" s="137">
        <v>0</v>
      </c>
      <c r="K46" s="137">
        <v>0</v>
      </c>
      <c r="L46" s="137">
        <v>0</v>
      </c>
      <c r="M46" s="137">
        <v>0</v>
      </c>
      <c r="N46" s="137">
        <v>0</v>
      </c>
      <c r="O46" s="137">
        <v>0</v>
      </c>
      <c r="P46" s="137">
        <v>0</v>
      </c>
      <c r="Q46" s="137">
        <v>0</v>
      </c>
      <c r="R46" s="137">
        <v>0.36246578999999995</v>
      </c>
      <c r="S46" s="137">
        <v>0</v>
      </c>
      <c r="T46" s="137">
        <v>0</v>
      </c>
      <c r="U46" s="137">
        <v>25.225562170000003</v>
      </c>
      <c r="V46" s="137">
        <v>0</v>
      </c>
      <c r="W46" s="137">
        <v>0</v>
      </c>
      <c r="X46" s="137">
        <v>0</v>
      </c>
      <c r="Y46" s="137">
        <v>0</v>
      </c>
      <c r="Z46" s="137">
        <v>0</v>
      </c>
      <c r="AA46" s="137">
        <v>0</v>
      </c>
      <c r="AB46" s="137">
        <v>0</v>
      </c>
      <c r="AC46" s="137">
        <v>162.57012822000002</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24.885040399999998</v>
      </c>
      <c r="AU46" s="137">
        <v>0</v>
      </c>
      <c r="AV46" s="137">
        <v>35.453029999999998</v>
      </c>
      <c r="AW46" s="137">
        <v>42.079434930000005</v>
      </c>
      <c r="AX46" s="137">
        <v>0</v>
      </c>
      <c r="AY46" s="137">
        <v>0</v>
      </c>
      <c r="AZ46" s="137">
        <v>0</v>
      </c>
      <c r="BA46" s="137">
        <v>0</v>
      </c>
      <c r="BB46" s="137">
        <v>2.4657529999999997E-2</v>
      </c>
      <c r="BC46" s="137">
        <v>0</v>
      </c>
      <c r="BD46" s="137">
        <v>0</v>
      </c>
    </row>
    <row r="47" spans="2:56" x14ac:dyDescent="0.55000000000000004">
      <c r="B47" s="140" t="s">
        <v>373</v>
      </c>
      <c r="C47" s="137">
        <v>0</v>
      </c>
      <c r="D47" s="137">
        <v>1414.0454946199998</v>
      </c>
      <c r="E47" s="137">
        <v>0</v>
      </c>
      <c r="F47" s="137">
        <v>0</v>
      </c>
      <c r="G47" s="137">
        <v>23.05457809</v>
      </c>
      <c r="H47" s="137">
        <v>0</v>
      </c>
      <c r="I47" s="137">
        <v>0</v>
      </c>
      <c r="J47" s="137">
        <v>0</v>
      </c>
      <c r="K47" s="137">
        <v>14.68853666</v>
      </c>
      <c r="L47" s="137">
        <v>813.51310065000007</v>
      </c>
      <c r="M47" s="137">
        <v>0</v>
      </c>
      <c r="N47" s="137">
        <v>30.049221040000003</v>
      </c>
      <c r="O47" s="137">
        <v>52.519375329999995</v>
      </c>
      <c r="P47" s="137">
        <v>1.3669614299999999</v>
      </c>
      <c r="Q47" s="137">
        <v>39.472839460000003</v>
      </c>
      <c r="R47" s="137">
        <v>0</v>
      </c>
      <c r="S47" s="137">
        <v>44.10032288</v>
      </c>
      <c r="T47" s="137">
        <v>62.318105729999999</v>
      </c>
      <c r="U47" s="137">
        <v>83.392411019999997</v>
      </c>
      <c r="V47" s="137">
        <v>2.5043306699999999</v>
      </c>
      <c r="W47" s="137">
        <v>0</v>
      </c>
      <c r="X47" s="137">
        <v>7.8E-2</v>
      </c>
      <c r="Y47" s="137">
        <v>0</v>
      </c>
      <c r="Z47" s="137">
        <v>0</v>
      </c>
      <c r="AA47" s="137">
        <v>0</v>
      </c>
      <c r="AB47" s="137">
        <v>0</v>
      </c>
      <c r="AC47" s="137">
        <v>1.39109528</v>
      </c>
      <c r="AD47" s="137">
        <v>0</v>
      </c>
      <c r="AE47" s="137">
        <v>0</v>
      </c>
      <c r="AF47" s="137">
        <v>0</v>
      </c>
      <c r="AG47" s="137">
        <v>0</v>
      </c>
      <c r="AH47" s="137">
        <v>0</v>
      </c>
      <c r="AI47" s="137">
        <v>0</v>
      </c>
      <c r="AJ47" s="137">
        <v>0</v>
      </c>
      <c r="AK47" s="137">
        <v>0</v>
      </c>
      <c r="AL47" s="137">
        <v>0</v>
      </c>
      <c r="AM47" s="137">
        <v>0</v>
      </c>
      <c r="AN47" s="137">
        <v>0</v>
      </c>
      <c r="AO47" s="137">
        <v>0.40162380999999997</v>
      </c>
      <c r="AP47" s="137">
        <v>0</v>
      </c>
      <c r="AQ47" s="137">
        <v>0</v>
      </c>
      <c r="AR47" s="137">
        <v>0</v>
      </c>
      <c r="AS47" s="137">
        <v>0</v>
      </c>
      <c r="AT47" s="137">
        <v>0</v>
      </c>
      <c r="AU47" s="137">
        <v>0</v>
      </c>
      <c r="AV47" s="137">
        <v>0</v>
      </c>
      <c r="AW47" s="137">
        <v>0</v>
      </c>
      <c r="AX47" s="137">
        <v>0</v>
      </c>
      <c r="AY47" s="137">
        <v>0</v>
      </c>
      <c r="AZ47" s="137">
        <v>0</v>
      </c>
      <c r="BA47" s="137">
        <v>57.151580000000003</v>
      </c>
      <c r="BB47" s="137">
        <v>0</v>
      </c>
      <c r="BC47" s="137">
        <v>149.22438449999999</v>
      </c>
      <c r="BD47" s="137">
        <v>0</v>
      </c>
    </row>
    <row r="48" spans="2:56" x14ac:dyDescent="0.55000000000000004">
      <c r="B48" s="140" t="s">
        <v>374</v>
      </c>
      <c r="C48" s="137">
        <v>58.393519549999994</v>
      </c>
      <c r="D48" s="137">
        <v>5.9263590099999996</v>
      </c>
      <c r="E48" s="137">
        <v>0</v>
      </c>
      <c r="F48" s="137">
        <v>633.39386088000003</v>
      </c>
      <c r="G48" s="137">
        <v>9.7393638100000004</v>
      </c>
      <c r="H48" s="137">
        <v>0</v>
      </c>
      <c r="I48" s="137">
        <v>4.3819141399999992</v>
      </c>
      <c r="J48" s="137">
        <v>0</v>
      </c>
      <c r="K48" s="137">
        <v>5.0818677800000005</v>
      </c>
      <c r="L48" s="137">
        <v>0</v>
      </c>
      <c r="M48" s="137">
        <v>0</v>
      </c>
      <c r="N48" s="137">
        <v>12.972408880000001</v>
      </c>
      <c r="O48" s="137">
        <v>20.81781587</v>
      </c>
      <c r="P48" s="137">
        <v>0</v>
      </c>
      <c r="Q48" s="137">
        <v>0</v>
      </c>
      <c r="R48" s="137">
        <v>19.094139890000001</v>
      </c>
      <c r="S48" s="137">
        <v>4.1345894200000002</v>
      </c>
      <c r="T48" s="137">
        <v>0</v>
      </c>
      <c r="U48" s="137">
        <v>15.90630097</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109.44219953999999</v>
      </c>
      <c r="E49" s="137">
        <v>483.38427234999995</v>
      </c>
      <c r="F49" s="137">
        <v>0</v>
      </c>
      <c r="G49" s="137">
        <v>596.71458645000007</v>
      </c>
      <c r="H49" s="137">
        <v>0</v>
      </c>
      <c r="I49" s="137">
        <v>0</v>
      </c>
      <c r="J49" s="137">
        <v>0</v>
      </c>
      <c r="K49" s="137">
        <v>124.75290434999999</v>
      </c>
      <c r="L49" s="137">
        <v>0</v>
      </c>
      <c r="M49" s="137">
        <v>0</v>
      </c>
      <c r="N49" s="137">
        <v>426.58540349000003</v>
      </c>
      <c r="O49" s="137">
        <v>55.294093709999999</v>
      </c>
      <c r="P49" s="137">
        <v>0</v>
      </c>
      <c r="Q49" s="137">
        <v>0</v>
      </c>
      <c r="R49" s="137">
        <v>3.2347579199999998</v>
      </c>
      <c r="S49" s="137">
        <v>0</v>
      </c>
      <c r="T49" s="137">
        <v>11.109546890000001</v>
      </c>
      <c r="U49" s="137">
        <v>0</v>
      </c>
      <c r="V49" s="137">
        <v>0</v>
      </c>
      <c r="W49" s="137">
        <v>22.63054434</v>
      </c>
      <c r="X49" s="137">
        <v>1.105</v>
      </c>
      <c r="Y49" s="137">
        <v>1.48</v>
      </c>
      <c r="Z49" s="137">
        <v>17.42684921</v>
      </c>
      <c r="AA49" s="137">
        <v>23.251843969999999</v>
      </c>
      <c r="AB49" s="137">
        <v>2.5305713500000002</v>
      </c>
      <c r="AC49" s="137">
        <v>21.101892090000007</v>
      </c>
      <c r="AD49" s="137">
        <v>18.754570000000001</v>
      </c>
      <c r="AE49" s="137">
        <v>21.991338840000001</v>
      </c>
      <c r="AF49" s="137">
        <v>0</v>
      </c>
      <c r="AG49" s="137">
        <v>25.746484070000001</v>
      </c>
      <c r="AH49" s="137">
        <v>19.635274420000002</v>
      </c>
      <c r="AI49" s="137">
        <v>35.519802980000001</v>
      </c>
      <c r="AJ49" s="137">
        <v>7.9334768699999998</v>
      </c>
      <c r="AK49" s="137">
        <v>4.7748200000000001</v>
      </c>
      <c r="AL49" s="137">
        <v>5.9015156599999994</v>
      </c>
      <c r="AM49" s="137">
        <v>6.0620000000000003</v>
      </c>
      <c r="AN49" s="137">
        <v>4.8398300000000001</v>
      </c>
      <c r="AO49" s="137">
        <v>4.7957720799999999</v>
      </c>
      <c r="AP49" s="137">
        <v>18.52037635000001</v>
      </c>
      <c r="AQ49" s="137">
        <v>7.0749050699999998</v>
      </c>
      <c r="AR49" s="137">
        <v>2.0566635699999996</v>
      </c>
      <c r="AS49" s="137">
        <v>4.58</v>
      </c>
      <c r="AT49" s="137">
        <v>10.18533154</v>
      </c>
      <c r="AU49" s="137">
        <v>17.267501289999998</v>
      </c>
      <c r="AV49" s="137">
        <v>18.879049999999999</v>
      </c>
      <c r="AW49" s="137">
        <v>9.0622260200000007</v>
      </c>
      <c r="AX49" s="137">
        <v>5.6767614499999999</v>
      </c>
      <c r="AY49" s="137">
        <v>2.2387794800000003</v>
      </c>
      <c r="AZ49" s="137">
        <v>3.7638943</v>
      </c>
      <c r="BA49" s="137">
        <v>8.6081599999999998</v>
      </c>
      <c r="BB49" s="137">
        <v>8.4020394599999975</v>
      </c>
      <c r="BC49" s="137">
        <v>0</v>
      </c>
      <c r="BD49" s="137">
        <v>4.0076299999999998</v>
      </c>
    </row>
    <row r="50" spans="2:56" x14ac:dyDescent="0.55000000000000004">
      <c r="B50" s="140" t="s">
        <v>375</v>
      </c>
      <c r="C50" s="137">
        <v>1094.6513396400001</v>
      </c>
      <c r="D50" s="137">
        <v>3.5E-4</v>
      </c>
      <c r="E50" s="137">
        <v>241.09030829000002</v>
      </c>
      <c r="F50" s="137">
        <v>133.03274324</v>
      </c>
      <c r="G50" s="137">
        <v>223.55719497000001</v>
      </c>
      <c r="H50" s="137">
        <v>720.97416048000002</v>
      </c>
      <c r="I50" s="137">
        <v>492.51322132999996</v>
      </c>
      <c r="J50" s="137">
        <v>50.007530060000001</v>
      </c>
      <c r="K50" s="137">
        <v>0</v>
      </c>
      <c r="L50" s="137">
        <v>195.73995554999999</v>
      </c>
      <c r="M50" s="137">
        <v>1201.64770651</v>
      </c>
      <c r="N50" s="137">
        <v>411.94201073999994</v>
      </c>
      <c r="O50" s="137">
        <v>121.40221853</v>
      </c>
      <c r="P50" s="137">
        <v>301.85097547999999</v>
      </c>
      <c r="Q50" s="137">
        <v>406.47124865999996</v>
      </c>
      <c r="R50" s="137">
        <v>382.72087612776028</v>
      </c>
      <c r="S50" s="137">
        <v>296.47713861</v>
      </c>
      <c r="T50" s="137">
        <v>210.98782539000001</v>
      </c>
      <c r="U50" s="137">
        <v>108.65632446000001</v>
      </c>
      <c r="V50" s="137">
        <v>39.81781462</v>
      </c>
      <c r="W50" s="137">
        <v>348.48192929999999</v>
      </c>
      <c r="X50" s="137">
        <v>0</v>
      </c>
      <c r="Y50" s="137">
        <v>0</v>
      </c>
      <c r="Z50" s="137">
        <v>54.881539109999999</v>
      </c>
      <c r="AA50" s="137">
        <v>0</v>
      </c>
      <c r="AB50" s="137">
        <v>0.68099109999999996</v>
      </c>
      <c r="AC50" s="137">
        <v>29.923191649995324</v>
      </c>
      <c r="AD50" s="137">
        <v>27.779529999999998</v>
      </c>
      <c r="AE50" s="137">
        <v>14.206245429999999</v>
      </c>
      <c r="AF50" s="137">
        <v>6.9512909099999964</v>
      </c>
      <c r="AG50" s="137">
        <v>19.35506827</v>
      </c>
      <c r="AH50" s="137">
        <v>23.327717</v>
      </c>
      <c r="AI50" s="137">
        <v>12.088280280000001</v>
      </c>
      <c r="AJ50" s="137">
        <v>1.3866261499999999</v>
      </c>
      <c r="AK50" s="137">
        <v>0</v>
      </c>
      <c r="AL50" s="137">
        <v>0</v>
      </c>
      <c r="AM50" s="137">
        <v>7.9379999999999997</v>
      </c>
      <c r="AN50" s="137">
        <v>4.48E-2</v>
      </c>
      <c r="AO50" s="137">
        <v>0</v>
      </c>
      <c r="AP50" s="137">
        <v>0.31356165000000003</v>
      </c>
      <c r="AQ50" s="137">
        <v>0</v>
      </c>
      <c r="AR50" s="137">
        <v>0</v>
      </c>
      <c r="AS50" s="137">
        <v>0.151</v>
      </c>
      <c r="AT50" s="137">
        <v>1.6583917699999999</v>
      </c>
      <c r="AU50" s="137">
        <v>0</v>
      </c>
      <c r="AV50" s="137">
        <v>9.96753</v>
      </c>
      <c r="AW50" s="137">
        <v>0</v>
      </c>
      <c r="AX50" s="137">
        <v>4.5507600100000003</v>
      </c>
      <c r="AY50" s="137">
        <v>0</v>
      </c>
      <c r="AZ50" s="137">
        <v>0</v>
      </c>
      <c r="BA50" s="137">
        <v>0</v>
      </c>
      <c r="BB50" s="137">
        <v>6.0196301199999995</v>
      </c>
      <c r="BC50" s="137">
        <v>4.9384502299999999</v>
      </c>
      <c r="BD50" s="137">
        <v>0</v>
      </c>
    </row>
    <row r="51" spans="2:56" x14ac:dyDescent="0.55000000000000004">
      <c r="B51" s="139" t="s">
        <v>376</v>
      </c>
      <c r="C51" s="137">
        <v>686.96415906000004</v>
      </c>
      <c r="D51" s="137">
        <v>216.00832414999996</v>
      </c>
      <c r="E51" s="137">
        <v>2228.4208171199998</v>
      </c>
      <c r="F51" s="137">
        <v>933.93028192999986</v>
      </c>
      <c r="G51" s="137">
        <v>841.10796276000008</v>
      </c>
      <c r="H51" s="137">
        <v>617.27799800000003</v>
      </c>
      <c r="I51" s="137">
        <v>721.44375606350934</v>
      </c>
      <c r="J51" s="137">
        <v>889.12578510999992</v>
      </c>
      <c r="K51" s="137">
        <v>1503.5509257300021</v>
      </c>
      <c r="L51" s="137">
        <v>735.94963558999962</v>
      </c>
      <c r="M51" s="137">
        <v>1293.5408780700006</v>
      </c>
      <c r="N51" s="137">
        <v>1037.48014975</v>
      </c>
      <c r="O51" s="137">
        <v>1011.2858184</v>
      </c>
      <c r="P51" s="137">
        <v>422.27360195999995</v>
      </c>
      <c r="Q51" s="137">
        <v>1922.3825160599999</v>
      </c>
      <c r="R51" s="137">
        <v>729.64004473999989</v>
      </c>
      <c r="S51" s="137">
        <v>743.71060156393105</v>
      </c>
      <c r="T51" s="137">
        <v>1150.9567747399999</v>
      </c>
      <c r="U51" s="137">
        <v>1162.5728586</v>
      </c>
      <c r="V51" s="137">
        <v>156.81399824999997</v>
      </c>
      <c r="W51" s="137">
        <v>117.12592606000001</v>
      </c>
      <c r="X51" s="137">
        <v>7.5999999999999998E-2</v>
      </c>
      <c r="Y51" s="137">
        <v>5.1252449999999996</v>
      </c>
      <c r="Z51" s="137">
        <v>126.90131893</v>
      </c>
      <c r="AA51" s="137">
        <v>46.014471270000001</v>
      </c>
      <c r="AB51" s="137">
        <v>0.86434404999999992</v>
      </c>
      <c r="AC51" s="137">
        <v>24.102409290000004</v>
      </c>
      <c r="AD51" s="137">
        <v>83.399339999999995</v>
      </c>
      <c r="AE51" s="137">
        <v>157.45082576000001</v>
      </c>
      <c r="AF51" s="137">
        <v>7.3522290000000004E-2</v>
      </c>
      <c r="AG51" s="137">
        <v>14.155359269999998</v>
      </c>
      <c r="AH51" s="137">
        <v>19.153811120000004</v>
      </c>
      <c r="AI51" s="137">
        <v>7.0362289500000008</v>
      </c>
      <c r="AJ51" s="137">
        <v>2.6474529500000004</v>
      </c>
      <c r="AK51" s="137">
        <v>0.27853</v>
      </c>
      <c r="AL51" s="137">
        <v>2.0701186800000002</v>
      </c>
      <c r="AM51" s="137">
        <v>0.38900000000000001</v>
      </c>
      <c r="AN51" s="137">
        <v>0.15197999999999998</v>
      </c>
      <c r="AO51" s="137">
        <v>0</v>
      </c>
      <c r="AP51" s="137">
        <v>0.62873921999999993</v>
      </c>
      <c r="AQ51" s="137">
        <v>18.041567820000001</v>
      </c>
      <c r="AR51" s="137">
        <v>0.21180152000000002</v>
      </c>
      <c r="AS51" s="137">
        <v>10.986000000000001</v>
      </c>
      <c r="AT51" s="137">
        <v>0.51250207999999997</v>
      </c>
      <c r="AU51" s="137">
        <v>0.39866527000000002</v>
      </c>
      <c r="AV51" s="137">
        <v>12.990599999999999</v>
      </c>
      <c r="AW51" s="137">
        <v>9.5715282600000009</v>
      </c>
      <c r="AX51" s="137">
        <v>6.3122081700000008</v>
      </c>
      <c r="AY51" s="137">
        <v>0.32743147</v>
      </c>
      <c r="AZ51" s="137">
        <v>0</v>
      </c>
      <c r="BA51" s="137">
        <v>0.56882999999999995</v>
      </c>
      <c r="BB51" s="137">
        <v>42.877660879999993</v>
      </c>
      <c r="BC51" s="137">
        <v>43.729283519999996</v>
      </c>
      <c r="BD51" s="137">
        <v>1.23549</v>
      </c>
    </row>
    <row r="52" spans="2:56" x14ac:dyDescent="0.55000000000000004">
      <c r="B52" s="140" t="s">
        <v>377</v>
      </c>
      <c r="C52" s="137">
        <v>0</v>
      </c>
      <c r="D52" s="137">
        <v>0</v>
      </c>
      <c r="E52" s="137">
        <v>0</v>
      </c>
      <c r="F52" s="137">
        <v>1.131967E-2</v>
      </c>
      <c r="G52" s="137">
        <v>15.877039679999999</v>
      </c>
      <c r="H52" s="137">
        <v>0.37437700000000002</v>
      </c>
      <c r="I52" s="137">
        <v>0.83484430000000009</v>
      </c>
      <c r="J52" s="137">
        <v>0</v>
      </c>
      <c r="K52" s="137">
        <v>1.7223002699999992</v>
      </c>
      <c r="L52" s="137">
        <v>0</v>
      </c>
      <c r="M52" s="137">
        <v>0</v>
      </c>
      <c r="N52" s="137">
        <v>104.02466917999996</v>
      </c>
      <c r="O52" s="137">
        <v>49.05293781999999</v>
      </c>
      <c r="P52" s="137">
        <v>2E-3</v>
      </c>
      <c r="Q52" s="137">
        <v>0</v>
      </c>
      <c r="R52" s="137">
        <v>17.342081749999998</v>
      </c>
      <c r="S52" s="137">
        <v>0</v>
      </c>
      <c r="T52" s="137">
        <v>0</v>
      </c>
      <c r="U52" s="137">
        <v>17.418799509999999</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686.96415906000004</v>
      </c>
      <c r="D53" s="137">
        <v>180.18776741999994</v>
      </c>
      <c r="E53" s="137">
        <v>657.20724045999987</v>
      </c>
      <c r="F53" s="137">
        <v>933.91896225999983</v>
      </c>
      <c r="G53" s="137">
        <v>669.57020049000005</v>
      </c>
      <c r="H53" s="137">
        <v>447.71411699999999</v>
      </c>
      <c r="I53" s="137">
        <v>284.20891808000005</v>
      </c>
      <c r="J53" s="137">
        <v>889.12578510999992</v>
      </c>
      <c r="K53" s="137">
        <v>1501.8286254600021</v>
      </c>
      <c r="L53" s="137">
        <v>665.75172204999967</v>
      </c>
      <c r="M53" s="137">
        <v>1278.7436557500007</v>
      </c>
      <c r="N53" s="137">
        <v>811.14704769000002</v>
      </c>
      <c r="O53" s="137">
        <v>115.71258499</v>
      </c>
      <c r="P53" s="137">
        <v>400.81508551999997</v>
      </c>
      <c r="Q53" s="137">
        <v>1922.3825160599999</v>
      </c>
      <c r="R53" s="137">
        <v>683.66561824999985</v>
      </c>
      <c r="S53" s="137">
        <v>729.36612711393104</v>
      </c>
      <c r="T53" s="137">
        <v>1150.9567747399999</v>
      </c>
      <c r="U53" s="137">
        <v>1083.5595026399999</v>
      </c>
      <c r="V53" s="137">
        <v>156.81399824999997</v>
      </c>
      <c r="W53" s="137">
        <v>2.8125727900000004</v>
      </c>
      <c r="X53" s="137">
        <v>7.5999999999999998E-2</v>
      </c>
      <c r="Y53" s="137">
        <v>5.1252449999999996</v>
      </c>
      <c r="Z53" s="137">
        <v>16.192185349999999</v>
      </c>
      <c r="AA53" s="137">
        <v>4.656700139999999</v>
      </c>
      <c r="AB53" s="137">
        <v>0.61587762999999995</v>
      </c>
      <c r="AC53" s="137">
        <v>22.255464740000004</v>
      </c>
      <c r="AD53" s="137">
        <v>61.332660000000004</v>
      </c>
      <c r="AE53" s="137">
        <v>157.45082576000001</v>
      </c>
      <c r="AF53" s="137">
        <v>3.8977499999999998E-2</v>
      </c>
      <c r="AG53" s="137">
        <v>14.155359269999998</v>
      </c>
      <c r="AH53" s="137">
        <v>19.153811120000004</v>
      </c>
      <c r="AI53" s="137">
        <v>7.0362289500000008</v>
      </c>
      <c r="AJ53" s="137">
        <v>2.6474529500000004</v>
      </c>
      <c r="AK53" s="137">
        <v>0.27853</v>
      </c>
      <c r="AL53" s="137">
        <v>2.0701186800000002</v>
      </c>
      <c r="AM53" s="137">
        <v>0.38900000000000001</v>
      </c>
      <c r="AN53" s="137">
        <v>0.15197999999999998</v>
      </c>
      <c r="AO53" s="137">
        <v>0</v>
      </c>
      <c r="AP53" s="137">
        <v>0.62873921999999993</v>
      </c>
      <c r="AQ53" s="137">
        <v>18.041567820000001</v>
      </c>
      <c r="AR53" s="137">
        <v>0.21180152000000002</v>
      </c>
      <c r="AS53" s="137">
        <v>10.986000000000001</v>
      </c>
      <c r="AT53" s="137">
        <v>0.51250207999999997</v>
      </c>
      <c r="AU53" s="137">
        <v>0.39866527000000002</v>
      </c>
      <c r="AV53" s="137">
        <v>12.25981</v>
      </c>
      <c r="AW53" s="137">
        <v>9.5715282600000009</v>
      </c>
      <c r="AX53" s="137">
        <v>6.3122081700000008</v>
      </c>
      <c r="AY53" s="137">
        <v>0.32743147</v>
      </c>
      <c r="AZ53" s="137">
        <v>0</v>
      </c>
      <c r="BA53" s="137">
        <v>0.35137999999999997</v>
      </c>
      <c r="BB53" s="137">
        <v>42.877660879999993</v>
      </c>
      <c r="BC53" s="137">
        <v>4.0380529999999998E-2</v>
      </c>
      <c r="BD53" s="137">
        <v>1.23549</v>
      </c>
    </row>
    <row r="54" spans="2:56" x14ac:dyDescent="0.55000000000000004">
      <c r="B54" s="140" t="s">
        <v>226</v>
      </c>
      <c r="C54" s="137">
        <v>0</v>
      </c>
      <c r="D54" s="137">
        <v>35.820556730000007</v>
      </c>
      <c r="E54" s="137">
        <v>1571.2135766599999</v>
      </c>
      <c r="F54" s="137">
        <v>0</v>
      </c>
      <c r="G54" s="137">
        <v>155.66072258999998</v>
      </c>
      <c r="H54" s="137">
        <v>169.189504</v>
      </c>
      <c r="I54" s="137">
        <v>436.39999368350931</v>
      </c>
      <c r="J54" s="137">
        <v>0</v>
      </c>
      <c r="K54" s="137">
        <v>0</v>
      </c>
      <c r="L54" s="137">
        <v>70.197913539999959</v>
      </c>
      <c r="M54" s="137">
        <v>14.797222320000008</v>
      </c>
      <c r="N54" s="137">
        <v>122.30843288</v>
      </c>
      <c r="O54" s="137">
        <v>846.52029559000005</v>
      </c>
      <c r="P54" s="137">
        <v>21.456516440000001</v>
      </c>
      <c r="Q54" s="137">
        <v>0</v>
      </c>
      <c r="R54" s="137">
        <v>28.632344740000001</v>
      </c>
      <c r="S54" s="137">
        <v>14.34447445</v>
      </c>
      <c r="T54" s="137">
        <v>0</v>
      </c>
      <c r="U54" s="137">
        <v>61.594556450000013</v>
      </c>
      <c r="V54" s="137">
        <v>0</v>
      </c>
      <c r="W54" s="137">
        <v>114.31335327000001</v>
      </c>
      <c r="X54" s="137">
        <v>0</v>
      </c>
      <c r="Y54" s="137">
        <v>0</v>
      </c>
      <c r="Z54" s="137">
        <v>110.70913358000001</v>
      </c>
      <c r="AA54" s="137">
        <v>41.357771130000003</v>
      </c>
      <c r="AB54" s="137">
        <v>0.24846641999999999</v>
      </c>
      <c r="AC54" s="137">
        <v>1.8469445499999999</v>
      </c>
      <c r="AD54" s="137">
        <v>22.066680000000002</v>
      </c>
      <c r="AE54" s="137">
        <v>0</v>
      </c>
      <c r="AF54" s="137">
        <v>3.4544789999999992E-2</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0.73078999999999994</v>
      </c>
      <c r="AW54" s="137">
        <v>0</v>
      </c>
      <c r="AX54" s="137">
        <v>0</v>
      </c>
      <c r="AY54" s="137">
        <v>0</v>
      </c>
      <c r="AZ54" s="137">
        <v>0</v>
      </c>
      <c r="BA54" s="137">
        <v>0.21744999999999998</v>
      </c>
      <c r="BB54" s="137">
        <v>0</v>
      </c>
      <c r="BC54" s="137">
        <v>43.688902989999995</v>
      </c>
      <c r="BD54" s="137">
        <v>0</v>
      </c>
    </row>
    <row r="55" spans="2:56" x14ac:dyDescent="0.55000000000000004">
      <c r="B55" s="139" t="s">
        <v>379</v>
      </c>
      <c r="C55" s="137">
        <v>43.665959288820332</v>
      </c>
      <c r="D55" s="137">
        <v>24.25663102999998</v>
      </c>
      <c r="E55" s="137">
        <v>354.19184653000008</v>
      </c>
      <c r="F55" s="137">
        <v>308.43533120000001</v>
      </c>
      <c r="G55" s="137">
        <v>372.57780792600056</v>
      </c>
      <c r="H55" s="137">
        <v>219.46067300000001</v>
      </c>
      <c r="I55" s="137">
        <v>108.58840153999998</v>
      </c>
      <c r="J55" s="137">
        <v>214.44713573999999</v>
      </c>
      <c r="K55" s="137">
        <v>73.008286400000046</v>
      </c>
      <c r="L55" s="137">
        <v>141.17750379595006</v>
      </c>
      <c r="M55" s="137">
        <v>253.98863671803392</v>
      </c>
      <c r="N55" s="137">
        <v>181.14861661000015</v>
      </c>
      <c r="O55" s="137">
        <v>175.17003659</v>
      </c>
      <c r="P55" s="137">
        <v>44.966133040000003</v>
      </c>
      <c r="Q55" s="137">
        <v>331.89054599999997</v>
      </c>
      <c r="R55" s="137">
        <v>58.029758905000094</v>
      </c>
      <c r="S55" s="137">
        <v>85.131469960000018</v>
      </c>
      <c r="T55" s="137">
        <v>178.77904658000008</v>
      </c>
      <c r="U55" s="137">
        <v>219.63193662000103</v>
      </c>
      <c r="V55" s="137">
        <v>359.20807877999999</v>
      </c>
      <c r="W55" s="137">
        <v>1.4918992800000002</v>
      </c>
      <c r="X55" s="137">
        <v>0</v>
      </c>
      <c r="Y55" s="137">
        <v>0</v>
      </c>
      <c r="Z55" s="137">
        <v>0.26173845999999995</v>
      </c>
      <c r="AA55" s="137">
        <v>9.8612999999999999E-4</v>
      </c>
      <c r="AB55" s="137">
        <v>0</v>
      </c>
      <c r="AC55" s="137">
        <v>8.9882928499999988</v>
      </c>
      <c r="AD55" s="137">
        <v>9.6358499999999996</v>
      </c>
      <c r="AE55" s="137">
        <v>0.32514419</v>
      </c>
      <c r="AF55" s="137">
        <v>0</v>
      </c>
      <c r="AG55" s="137">
        <v>21.836431730000001</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-105.85281012</v>
      </c>
      <c r="E56" s="137">
        <v>53.515297850000003</v>
      </c>
      <c r="F56" s="137">
        <v>49.908810790000004</v>
      </c>
      <c r="G56" s="137">
        <v>66.938202656000016</v>
      </c>
      <c r="H56" s="137">
        <v>0</v>
      </c>
      <c r="I56" s="137">
        <v>21.248717829999997</v>
      </c>
      <c r="J56" s="137">
        <v>36.997862829999995</v>
      </c>
      <c r="K56" s="137">
        <v>0</v>
      </c>
      <c r="L56" s="137">
        <v>9.8234488899999999</v>
      </c>
      <c r="M56" s="137">
        <v>29.553405868034019</v>
      </c>
      <c r="N56" s="137">
        <v>48.367573069999935</v>
      </c>
      <c r="O56" s="137">
        <v>28.916367649999998</v>
      </c>
      <c r="P56" s="137">
        <v>0</v>
      </c>
      <c r="Q56" s="137">
        <v>1.8600092299999893</v>
      </c>
      <c r="R56" s="137">
        <v>0</v>
      </c>
      <c r="S56" s="137">
        <v>-2.8958032700000009</v>
      </c>
      <c r="T56" s="137">
        <v>35.755809316000018</v>
      </c>
      <c r="U56" s="137">
        <v>-0.89574603000000008</v>
      </c>
      <c r="V56" s="137">
        <v>7.5537360199999997</v>
      </c>
      <c r="W56" s="137">
        <v>0</v>
      </c>
      <c r="X56" s="137">
        <v>0</v>
      </c>
      <c r="Y56" s="137">
        <v>0</v>
      </c>
      <c r="Z56" s="137">
        <v>0.2215521</v>
      </c>
      <c r="AA56" s="137">
        <v>9.8612999999999999E-4</v>
      </c>
      <c r="AB56" s="137">
        <v>0</v>
      </c>
      <c r="AC56" s="137">
        <v>0.91814390999999973</v>
      </c>
      <c r="AD56" s="137">
        <v>1.5177499999999999</v>
      </c>
      <c r="AE56" s="137">
        <v>9.2110529999999996E-2</v>
      </c>
      <c r="AF56" s="137">
        <v>0</v>
      </c>
      <c r="AG56" s="137">
        <v>-1.2074151799999973</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43.665959288820332</v>
      </c>
      <c r="D57" s="137">
        <v>130.10944114999998</v>
      </c>
      <c r="E57" s="137">
        <v>300.67654868000005</v>
      </c>
      <c r="F57" s="137">
        <v>258.52652040999999</v>
      </c>
      <c r="G57" s="137">
        <v>305.63960527000052</v>
      </c>
      <c r="H57" s="137">
        <v>219.46067300000001</v>
      </c>
      <c r="I57" s="137">
        <v>87.339683709999989</v>
      </c>
      <c r="J57" s="137">
        <v>177.44927290999999</v>
      </c>
      <c r="K57" s="137">
        <v>73.008286400000046</v>
      </c>
      <c r="L57" s="137">
        <v>131.35405490595005</v>
      </c>
      <c r="M57" s="137">
        <v>224.4352308499999</v>
      </c>
      <c r="N57" s="137">
        <v>132.78104354000021</v>
      </c>
      <c r="O57" s="137">
        <v>146.25366894000001</v>
      </c>
      <c r="P57" s="137">
        <v>44.966133040000003</v>
      </c>
      <c r="Q57" s="137">
        <v>330.03053676999997</v>
      </c>
      <c r="R57" s="137">
        <v>58.029758905000094</v>
      </c>
      <c r="S57" s="137">
        <v>88.02727323000002</v>
      </c>
      <c r="T57" s="137">
        <v>143.02323726400007</v>
      </c>
      <c r="U57" s="137">
        <v>220.52768265000103</v>
      </c>
      <c r="V57" s="137">
        <v>351.65434276000002</v>
      </c>
      <c r="W57" s="137">
        <v>1.4918992800000002</v>
      </c>
      <c r="X57" s="137">
        <v>0</v>
      </c>
      <c r="Y57" s="137">
        <v>0</v>
      </c>
      <c r="Z57" s="137">
        <v>4.0186359999999997E-2</v>
      </c>
      <c r="AA57" s="137">
        <v>0</v>
      </c>
      <c r="AB57" s="137">
        <v>0</v>
      </c>
      <c r="AC57" s="137">
        <v>8.0701489399999993</v>
      </c>
      <c r="AD57" s="137">
        <v>8.1181000000000001</v>
      </c>
      <c r="AE57" s="137">
        <v>0.23303366</v>
      </c>
      <c r="AF57" s="137">
        <v>0</v>
      </c>
      <c r="AG57" s="137">
        <v>23.043846909999996</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210.51078703941192</v>
      </c>
      <c r="D58" s="137">
        <v>773.75560658159998</v>
      </c>
      <c r="E58" s="137">
        <v>116.12824968000004</v>
      </c>
      <c r="F58" s="137">
        <v>383.96581470000007</v>
      </c>
      <c r="G58" s="137">
        <v>47.417049190000007</v>
      </c>
      <c r="H58" s="137">
        <v>107.782973</v>
      </c>
      <c r="I58" s="137">
        <v>5.2218441300000009</v>
      </c>
      <c r="J58" s="137">
        <v>21.987077320000001</v>
      </c>
      <c r="K58" s="137">
        <v>321.7453094600001</v>
      </c>
      <c r="L58" s="137">
        <v>49.991523098400002</v>
      </c>
      <c r="M58" s="137">
        <v>169.35597183000002</v>
      </c>
      <c r="N58" s="137">
        <v>277.55779697000003</v>
      </c>
      <c r="O58" s="137">
        <v>165.96997506999898</v>
      </c>
      <c r="P58" s="137">
        <v>408.66715495966747</v>
      </c>
      <c r="Q58" s="137">
        <v>182.57160592</v>
      </c>
      <c r="R58" s="137">
        <v>35.271454252600009</v>
      </c>
      <c r="S58" s="137">
        <v>336.05587157000014</v>
      </c>
      <c r="T58" s="137">
        <v>140.81940513000001</v>
      </c>
      <c r="U58" s="137">
        <v>129.03468062000002</v>
      </c>
      <c r="V58" s="137">
        <v>522.1266496799999</v>
      </c>
      <c r="W58" s="137">
        <v>36.165108740000001</v>
      </c>
      <c r="X58" s="137">
        <v>0.32600000000000001</v>
      </c>
      <c r="Y58" s="137">
        <v>0</v>
      </c>
      <c r="Z58" s="137">
        <v>5.5028073900000001</v>
      </c>
      <c r="AA58" s="137">
        <v>0</v>
      </c>
      <c r="AB58" s="137">
        <v>8.6965956700000007</v>
      </c>
      <c r="AC58" s="137">
        <v>297.44945745000001</v>
      </c>
      <c r="AD58" s="137">
        <v>172.60784000000001</v>
      </c>
      <c r="AE58" s="137">
        <v>83.946206434999993</v>
      </c>
      <c r="AF58" s="137">
        <v>1.2966008</v>
      </c>
      <c r="AG58" s="137">
        <v>120.45784244499998</v>
      </c>
      <c r="AH58" s="137">
        <v>180.11118399000003</v>
      </c>
      <c r="AI58" s="137">
        <v>108.40575696000002</v>
      </c>
      <c r="AJ58" s="137">
        <v>10.237754079999998</v>
      </c>
      <c r="AK58" s="137">
        <v>2.854368</v>
      </c>
      <c r="AL58" s="137">
        <v>12.98626816</v>
      </c>
      <c r="AM58" s="137">
        <v>10.775</v>
      </c>
      <c r="AN58" s="137">
        <v>7.7338100000000001</v>
      </c>
      <c r="AO58" s="137">
        <v>3.8500670000000001E-2</v>
      </c>
      <c r="AP58" s="137">
        <v>27.800486750000005</v>
      </c>
      <c r="AQ58" s="137">
        <v>12.698426569999997</v>
      </c>
      <c r="AR58" s="137">
        <v>18.619405780000001</v>
      </c>
      <c r="AS58" s="137">
        <v>20.295999999999999</v>
      </c>
      <c r="AT58" s="137">
        <v>25.948421739999997</v>
      </c>
      <c r="AU58" s="137">
        <v>2.6458922799999995</v>
      </c>
      <c r="AV58" s="137">
        <v>6.2573599999999994</v>
      </c>
      <c r="AW58" s="137">
        <v>4.5618013100000008</v>
      </c>
      <c r="AX58" s="137">
        <v>0</v>
      </c>
      <c r="AY58" s="137">
        <v>11.75889164</v>
      </c>
      <c r="AZ58" s="137">
        <v>1.01E-4</v>
      </c>
      <c r="BA58" s="137">
        <v>12.362309999999999</v>
      </c>
      <c r="BB58" s="137">
        <v>13.670199199999999</v>
      </c>
      <c r="BC58" s="137">
        <v>0</v>
      </c>
      <c r="BD58" s="137">
        <v>19.543659999999999</v>
      </c>
    </row>
    <row r="59" spans="2:56" x14ac:dyDescent="0.55000000000000004">
      <c r="B59" s="139" t="s">
        <v>382</v>
      </c>
      <c r="C59" s="137">
        <v>1.0555736200000001</v>
      </c>
      <c r="D59" s="137">
        <v>30.595496708500001</v>
      </c>
      <c r="E59" s="137">
        <v>1.9769930699999989</v>
      </c>
      <c r="F59" s="137">
        <v>213.6298324</v>
      </c>
      <c r="G59" s="137">
        <v>2.9131126099999998</v>
      </c>
      <c r="H59" s="137">
        <v>15.970733800000001</v>
      </c>
      <c r="I59" s="137">
        <v>42.210945029999998</v>
      </c>
      <c r="J59" s="137">
        <v>-0.32615376000000001</v>
      </c>
      <c r="K59" s="137">
        <v>6.4071842300000004</v>
      </c>
      <c r="L59" s="137">
        <v>28.534337000000004</v>
      </c>
      <c r="M59" s="137">
        <v>13.842810659999998</v>
      </c>
      <c r="N59" s="137">
        <v>223.58090946999999</v>
      </c>
      <c r="O59" s="137">
        <v>0</v>
      </c>
      <c r="P59" s="137">
        <v>88.784943070000011</v>
      </c>
      <c r="Q59" s="137">
        <v>0</v>
      </c>
      <c r="R59" s="137">
        <v>12.809874369999999</v>
      </c>
      <c r="S59" s="137">
        <v>29.09868294</v>
      </c>
      <c r="T59" s="137">
        <v>8.3580574399999996</v>
      </c>
      <c r="U59" s="137">
        <v>2.5632511600000001</v>
      </c>
      <c r="V59" s="137">
        <v>164.72438193000002</v>
      </c>
      <c r="W59" s="137">
        <v>0</v>
      </c>
      <c r="X59" s="137">
        <v>0</v>
      </c>
      <c r="Y59" s="137">
        <v>0</v>
      </c>
      <c r="Z59" s="137">
        <v>0</v>
      </c>
      <c r="AA59" s="137">
        <v>0.11598852000000001</v>
      </c>
      <c r="AB59" s="137">
        <v>3.1369515799999999</v>
      </c>
      <c r="AC59" s="137">
        <v>22.444309289999996</v>
      </c>
      <c r="AD59" s="137">
        <v>0.52500000000000002</v>
      </c>
      <c r="AE59" s="137">
        <v>0</v>
      </c>
      <c r="AF59" s="137">
        <v>0</v>
      </c>
      <c r="AG59" s="137">
        <v>49.949234259999997</v>
      </c>
      <c r="AH59" s="137">
        <v>9.2897694900000012</v>
      </c>
      <c r="AI59" s="137">
        <v>15.894604210000001</v>
      </c>
      <c r="AJ59" s="137">
        <v>2.2593550700000007</v>
      </c>
      <c r="AK59" s="137">
        <v>0</v>
      </c>
      <c r="AL59" s="137">
        <v>0</v>
      </c>
      <c r="AM59" s="137">
        <v>0</v>
      </c>
      <c r="AN59" s="137">
        <v>12.38907</v>
      </c>
      <c r="AO59" s="137">
        <v>34.22939658</v>
      </c>
      <c r="AP59" s="137">
        <v>39.508812729999995</v>
      </c>
      <c r="AQ59" s="137">
        <v>4.2458931899999994</v>
      </c>
      <c r="AR59" s="137">
        <v>1.2643730500000001</v>
      </c>
      <c r="AS59" s="137">
        <v>0</v>
      </c>
      <c r="AT59" s="137">
        <v>8.5370566400000012</v>
      </c>
      <c r="AU59" s="137">
        <v>3.3926371800000004</v>
      </c>
      <c r="AV59" s="137">
        <v>0</v>
      </c>
      <c r="AW59" s="137">
        <v>0</v>
      </c>
      <c r="AX59" s="137">
        <v>0</v>
      </c>
      <c r="AY59" s="137">
        <v>0</v>
      </c>
      <c r="AZ59" s="137">
        <v>2.6547749999999999</v>
      </c>
      <c r="BA59" s="137">
        <v>1.6301628301559998</v>
      </c>
      <c r="BB59" s="137">
        <v>0</v>
      </c>
      <c r="BC59" s="137">
        <v>6.4708503300000002</v>
      </c>
      <c r="BD59" s="137">
        <v>3.6082399999999999</v>
      </c>
    </row>
    <row r="60" spans="2:56" x14ac:dyDescent="0.55000000000000004">
      <c r="B60" s="139" t="s">
        <v>383</v>
      </c>
      <c r="C60" s="137">
        <v>788.11006172999998</v>
      </c>
      <c r="D60" s="137">
        <v>2632.6753725690751</v>
      </c>
      <c r="E60" s="137">
        <v>1051.2902405209516</v>
      </c>
      <c r="F60" s="137">
        <v>6307.4739030065757</v>
      </c>
      <c r="G60" s="137">
        <v>121.04299908442526</v>
      </c>
      <c r="H60" s="137">
        <v>0</v>
      </c>
      <c r="I60" s="137">
        <v>1185.075735391765</v>
      </c>
      <c r="J60" s="137">
        <v>0</v>
      </c>
      <c r="K60" s="137">
        <v>289.70245093</v>
      </c>
      <c r="L60" s="137">
        <v>253.78432459999999</v>
      </c>
      <c r="M60" s="137">
        <v>2724.8730197973609</v>
      </c>
      <c r="N60" s="137">
        <v>966.13886777354116</v>
      </c>
      <c r="O60" s="137">
        <v>0</v>
      </c>
      <c r="P60" s="137">
        <v>515.09779004000029</v>
      </c>
      <c r="Q60" s="137">
        <v>0</v>
      </c>
      <c r="R60" s="137">
        <v>88.611031883478873</v>
      </c>
      <c r="S60" s="137">
        <v>0</v>
      </c>
      <c r="T60" s="137">
        <v>1850.4632546799999</v>
      </c>
      <c r="U60" s="137">
        <v>143.61140419317098</v>
      </c>
      <c r="V60" s="137">
        <v>370.1599521600661</v>
      </c>
      <c r="W60" s="137">
        <v>829.21516135000002</v>
      </c>
      <c r="X60" s="137">
        <v>20.369</v>
      </c>
      <c r="Y60" s="137">
        <v>36.420778640000002</v>
      </c>
      <c r="Z60" s="137">
        <v>264.19989667579569</v>
      </c>
      <c r="AA60" s="137">
        <v>69.277315450802675</v>
      </c>
      <c r="AB60" s="137">
        <v>0</v>
      </c>
      <c r="AC60" s="137">
        <v>482.06624629000009</v>
      </c>
      <c r="AD60" s="137">
        <v>81.709486230339579</v>
      </c>
      <c r="AE60" s="137">
        <v>70.885859913592611</v>
      </c>
      <c r="AF60" s="137">
        <v>0</v>
      </c>
      <c r="AG60" s="137">
        <v>0</v>
      </c>
      <c r="AH60" s="137">
        <v>77.074239680375001</v>
      </c>
      <c r="AI60" s="137">
        <v>804.05105204999995</v>
      </c>
      <c r="AJ60" s="137">
        <v>13.168637710000002</v>
      </c>
      <c r="AK60" s="137">
        <v>2.8418000000000001</v>
      </c>
      <c r="AL60" s="137">
        <v>218.01126173000003</v>
      </c>
      <c r="AM60" s="137">
        <v>34.24</v>
      </c>
      <c r="AN60" s="137">
        <v>0</v>
      </c>
      <c r="AO60" s="137">
        <v>0</v>
      </c>
      <c r="AP60" s="137">
        <v>89.063257876070395</v>
      </c>
      <c r="AQ60" s="137">
        <v>0</v>
      </c>
      <c r="AR60" s="137">
        <v>26.150744599999999</v>
      </c>
      <c r="AS60" s="137">
        <v>23.114999999999998</v>
      </c>
      <c r="AT60" s="137">
        <v>74.08112263999999</v>
      </c>
      <c r="AU60" s="137">
        <v>24.033446308624999</v>
      </c>
      <c r="AV60" s="137">
        <v>68.727580000000003</v>
      </c>
      <c r="AW60" s="137">
        <v>0</v>
      </c>
      <c r="AX60" s="137">
        <v>6.1218874300000001</v>
      </c>
      <c r="AY60" s="137">
        <v>0</v>
      </c>
      <c r="AZ60" s="137">
        <v>76.532315600000004</v>
      </c>
      <c r="BA60" s="137">
        <v>53.565380129999987</v>
      </c>
      <c r="BB60" s="137">
        <v>16.928496140245024</v>
      </c>
      <c r="BC60" s="137">
        <v>0</v>
      </c>
      <c r="BD60" s="137">
        <v>79.906770430910029</v>
      </c>
    </row>
    <row r="61" spans="2:56" x14ac:dyDescent="0.55000000000000004">
      <c r="B61" s="139" t="s">
        <v>384</v>
      </c>
      <c r="C61" s="137">
        <v>0</v>
      </c>
      <c r="D61" s="137">
        <v>27.369716440000001</v>
      </c>
      <c r="E61" s="137">
        <v>24.63072404</v>
      </c>
      <c r="F61" s="137">
        <v>0.69323826</v>
      </c>
      <c r="G61" s="137">
        <v>4.0757431500000001</v>
      </c>
      <c r="H61" s="137">
        <v>5.4139860000000004</v>
      </c>
      <c r="I61" s="137">
        <v>0</v>
      </c>
      <c r="J61" s="137">
        <v>0</v>
      </c>
      <c r="K61" s="137">
        <v>0</v>
      </c>
      <c r="L61" s="137">
        <v>0</v>
      </c>
      <c r="M61" s="137">
        <v>0</v>
      </c>
      <c r="N61" s="137">
        <v>0</v>
      </c>
      <c r="O61" s="137">
        <v>1.42880254</v>
      </c>
      <c r="P61" s="137">
        <v>0</v>
      </c>
      <c r="Q61" s="137">
        <v>3.15412925</v>
      </c>
      <c r="R61" s="137">
        <v>3.39</v>
      </c>
      <c r="S61" s="137">
        <v>0</v>
      </c>
      <c r="T61" s="137">
        <v>7.3530000000000002E-3</v>
      </c>
      <c r="U61" s="137">
        <v>1.957632</v>
      </c>
      <c r="V61" s="137">
        <v>0</v>
      </c>
      <c r="W61" s="137">
        <v>4.64173261</v>
      </c>
      <c r="X61" s="137">
        <v>0</v>
      </c>
      <c r="Y61" s="137">
        <v>0</v>
      </c>
      <c r="Z61" s="137">
        <v>0</v>
      </c>
      <c r="AA61" s="137">
        <v>0</v>
      </c>
      <c r="AB61" s="137">
        <v>0</v>
      </c>
      <c r="AC61" s="137">
        <v>0</v>
      </c>
      <c r="AD61" s="137">
        <v>0</v>
      </c>
      <c r="AE61" s="137">
        <v>0</v>
      </c>
      <c r="AF61" s="137">
        <v>0</v>
      </c>
      <c r="AG61" s="137">
        <v>0</v>
      </c>
      <c r="AH61" s="137">
        <v>0.5</v>
      </c>
      <c r="AI61" s="137">
        <v>1.1499999999999999</v>
      </c>
      <c r="AJ61" s="137">
        <v>0</v>
      </c>
      <c r="AK61" s="137">
        <v>0</v>
      </c>
      <c r="AL61" s="137">
        <v>0</v>
      </c>
      <c r="AM61" s="137">
        <v>0</v>
      </c>
      <c r="AN61" s="137">
        <v>0</v>
      </c>
      <c r="AO61" s="137">
        <v>0</v>
      </c>
      <c r="AP61" s="137">
        <v>2.0276999999999998</v>
      </c>
      <c r="AQ61" s="137">
        <v>0</v>
      </c>
      <c r="AR61" s="137">
        <v>0</v>
      </c>
      <c r="AS61" s="137">
        <v>0</v>
      </c>
      <c r="AT61" s="137">
        <v>6.2E-2</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2.3647000000000001E-2</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9.0549999999999997</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3.2949999999999999</v>
      </c>
      <c r="Y63" s="137">
        <v>0</v>
      </c>
      <c r="Z63" s="137">
        <v>0</v>
      </c>
      <c r="AA63" s="137">
        <v>186.75284583127191</v>
      </c>
      <c r="AB63" s="137">
        <v>0</v>
      </c>
      <c r="AC63" s="137">
        <v>0</v>
      </c>
      <c r="AD63" s="137">
        <v>0</v>
      </c>
      <c r="AE63" s="137">
        <v>0</v>
      </c>
      <c r="AF63" s="137">
        <v>0</v>
      </c>
      <c r="AG63" s="137">
        <v>0</v>
      </c>
      <c r="AH63" s="137">
        <v>0</v>
      </c>
      <c r="AI63" s="137">
        <v>0</v>
      </c>
      <c r="AJ63" s="137">
        <v>0</v>
      </c>
      <c r="AK63" s="137">
        <v>2.792805</v>
      </c>
      <c r="AL63" s="137">
        <v>121.67468781840199</v>
      </c>
      <c r="AM63" s="137">
        <v>0</v>
      </c>
      <c r="AN63" s="137">
        <v>0.83509</v>
      </c>
      <c r="AO63" s="137">
        <v>0</v>
      </c>
      <c r="AP63" s="137">
        <v>0</v>
      </c>
      <c r="AQ63" s="137">
        <v>0</v>
      </c>
      <c r="AR63" s="137">
        <v>0</v>
      </c>
      <c r="AS63" s="137">
        <v>0</v>
      </c>
      <c r="AT63" s="137">
        <v>135.72665698000012</v>
      </c>
      <c r="AU63" s="137">
        <v>0</v>
      </c>
      <c r="AV63" s="137">
        <v>0</v>
      </c>
      <c r="AW63" s="137">
        <v>41.0070661578333</v>
      </c>
      <c r="AX63" s="137">
        <v>0</v>
      </c>
      <c r="AY63" s="137">
        <v>31.152229999999999</v>
      </c>
      <c r="AZ63" s="137">
        <v>0</v>
      </c>
      <c r="BA63" s="137">
        <v>65.763370772896835</v>
      </c>
      <c r="BB63" s="137">
        <v>0</v>
      </c>
      <c r="BC63" s="137">
        <v>0</v>
      </c>
      <c r="BD63" s="137">
        <v>46.301670000000001</v>
      </c>
    </row>
    <row r="64" spans="2:56" s="165" customFormat="1" x14ac:dyDescent="0.55000000000000004">
      <c r="B64" s="192" t="s">
        <v>387</v>
      </c>
      <c r="C64" s="144">
        <v>17073.70568617804</v>
      </c>
      <c r="D64" s="144">
        <v>21934.008576404831</v>
      </c>
      <c r="E64" s="144">
        <v>31135.031955250932</v>
      </c>
      <c r="F64" s="144">
        <v>33655.197491126586</v>
      </c>
      <c r="G64" s="144">
        <v>8424.4281944667273</v>
      </c>
      <c r="H64" s="144">
        <v>22206.930163797442</v>
      </c>
      <c r="I64" s="144">
        <v>12785.735521571922</v>
      </c>
      <c r="J64" s="144">
        <v>14388.219815144706</v>
      </c>
      <c r="K64" s="144">
        <v>25487.608669860183</v>
      </c>
      <c r="L64" s="144">
        <v>11410.175358644359</v>
      </c>
      <c r="M64" s="144">
        <v>28190.360461175245</v>
      </c>
      <c r="N64" s="144">
        <v>23602.652754893465</v>
      </c>
      <c r="O64" s="144">
        <v>16924.363785103487</v>
      </c>
      <c r="P64" s="144">
        <v>17177.624213229676</v>
      </c>
      <c r="Q64" s="144">
        <v>33811.271314982885</v>
      </c>
      <c r="R64" s="144">
        <v>12690.17874282997</v>
      </c>
      <c r="S64" s="144">
        <v>16301.953625952339</v>
      </c>
      <c r="T64" s="144">
        <v>18951.098405435441</v>
      </c>
      <c r="U64" s="144">
        <v>19444.382228910239</v>
      </c>
      <c r="V64" s="144">
        <v>13997.247744960065</v>
      </c>
      <c r="W64" s="144">
        <v>4814.7662064200013</v>
      </c>
      <c r="X64" s="144">
        <v>53.444000000000003</v>
      </c>
      <c r="Y64" s="144">
        <v>347.73372282000003</v>
      </c>
      <c r="Z64" s="144">
        <v>4265.3307148057947</v>
      </c>
      <c r="AA64" s="144">
        <v>1207.1391818945747</v>
      </c>
      <c r="AB64" s="144">
        <v>493.81570525000001</v>
      </c>
      <c r="AC64" s="144">
        <v>9307.0515733168959</v>
      </c>
      <c r="AD64" s="144">
        <v>6541.4552862303399</v>
      </c>
      <c r="AE64" s="144">
        <v>4388.6249926997689</v>
      </c>
      <c r="AF64" s="144">
        <v>112.65933064999999</v>
      </c>
      <c r="AG64" s="144">
        <v>4863.0391186489815</v>
      </c>
      <c r="AH64" s="144">
        <v>4414.175127518175</v>
      </c>
      <c r="AI64" s="144">
        <v>4855.7470263846917</v>
      </c>
      <c r="AJ64" s="144">
        <v>347.93007540000008</v>
      </c>
      <c r="AK64" s="144">
        <v>85.165193000000002</v>
      </c>
      <c r="AL64" s="144">
        <v>673.31506141000011</v>
      </c>
      <c r="AM64" s="144">
        <v>370.67094234000001</v>
      </c>
      <c r="AN64" s="144">
        <v>185.06531999999999</v>
      </c>
      <c r="AO64" s="144">
        <v>39.46529314</v>
      </c>
      <c r="AP64" s="144">
        <v>786.34378899607043</v>
      </c>
      <c r="AQ64" s="144">
        <v>911.95231282999998</v>
      </c>
      <c r="AR64" s="144">
        <v>596.93646041000011</v>
      </c>
      <c r="AS64" s="144">
        <v>404.28300000000002</v>
      </c>
      <c r="AT64" s="144">
        <v>561.82260883000004</v>
      </c>
      <c r="AU64" s="144">
        <v>367.00589753862505</v>
      </c>
      <c r="AV64" s="144">
        <v>983.24570999999992</v>
      </c>
      <c r="AW64" s="144">
        <v>582.60111260783333</v>
      </c>
      <c r="AX64" s="144">
        <v>148.03919925</v>
      </c>
      <c r="AY64" s="144">
        <v>180.15516070000001</v>
      </c>
      <c r="AZ64" s="144">
        <v>82.95108590000001</v>
      </c>
      <c r="BA64" s="144">
        <v>689.4402807830528</v>
      </c>
      <c r="BB64" s="144">
        <v>1473.2948000802451</v>
      </c>
      <c r="BC64" s="144">
        <v>1332.4655746100002</v>
      </c>
      <c r="BD64" s="144">
        <v>666.65801743091004</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2F33-7D4C-4104-B9C8-3525B43E6412}">
  <sheetPr codeName="Sheet83"/>
  <dimension ref="B2:BH63"/>
  <sheetViews>
    <sheetView workbookViewId="0">
      <pane xSplit="2" ySplit="4" topLeftCell="C23"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956</v>
      </c>
      <c r="D3" s="164" t="s">
        <v>957</v>
      </c>
      <c r="E3" s="164" t="s">
        <v>958</v>
      </c>
      <c r="F3" s="164" t="s">
        <v>959</v>
      </c>
      <c r="G3" s="164" t="s">
        <v>960</v>
      </c>
      <c r="H3" s="164" t="s">
        <v>961</v>
      </c>
      <c r="I3" s="164" t="s">
        <v>962</v>
      </c>
      <c r="J3" s="164" t="s">
        <v>963</v>
      </c>
      <c r="K3" s="164" t="s">
        <v>964</v>
      </c>
      <c r="L3" s="164" t="s">
        <v>965</v>
      </c>
      <c r="M3" s="164" t="s">
        <v>966</v>
      </c>
      <c r="N3" s="164" t="s">
        <v>967</v>
      </c>
      <c r="O3" s="164" t="s">
        <v>968</v>
      </c>
      <c r="P3" s="164" t="s">
        <v>969</v>
      </c>
      <c r="Q3" s="164" t="s">
        <v>970</v>
      </c>
      <c r="R3" s="164" t="s">
        <v>971</v>
      </c>
      <c r="S3" s="164" t="s">
        <v>972</v>
      </c>
      <c r="T3" s="164" t="s">
        <v>973</v>
      </c>
      <c r="U3" s="164" t="s">
        <v>974</v>
      </c>
      <c r="V3" s="164" t="s">
        <v>975</v>
      </c>
      <c r="W3" s="164" t="s">
        <v>976</v>
      </c>
      <c r="X3" s="164" t="s">
        <v>977</v>
      </c>
      <c r="Y3" s="164" t="s">
        <v>978</v>
      </c>
      <c r="Z3" s="164" t="s">
        <v>979</v>
      </c>
      <c r="AA3" s="164" t="s">
        <v>980</v>
      </c>
      <c r="AB3" s="164" t="s">
        <v>981</v>
      </c>
      <c r="AC3" s="164" t="s">
        <v>982</v>
      </c>
      <c r="AD3" s="164" t="s">
        <v>983</v>
      </c>
      <c r="AE3" s="164" t="s">
        <v>984</v>
      </c>
      <c r="AF3" s="164" t="s">
        <v>985</v>
      </c>
      <c r="AG3" s="164" t="s">
        <v>986</v>
      </c>
      <c r="AH3" s="164" t="s">
        <v>987</v>
      </c>
      <c r="AI3" s="164" t="s">
        <v>988</v>
      </c>
      <c r="AJ3" s="164" t="s">
        <v>989</v>
      </c>
      <c r="AK3" s="164" t="s">
        <v>990</v>
      </c>
      <c r="AL3" s="164" t="s">
        <v>991</v>
      </c>
      <c r="AM3" s="164" t="s">
        <v>992</v>
      </c>
      <c r="AN3" s="164" t="s">
        <v>993</v>
      </c>
      <c r="AO3" s="164" t="s">
        <v>994</v>
      </c>
      <c r="AP3" s="164" t="s">
        <v>995</v>
      </c>
      <c r="AQ3" s="164" t="s">
        <v>996</v>
      </c>
      <c r="AR3" s="164" t="s">
        <v>997</v>
      </c>
      <c r="AS3" s="164" t="s">
        <v>998</v>
      </c>
      <c r="AT3" s="164" t="s">
        <v>999</v>
      </c>
      <c r="AU3" s="164" t="s">
        <v>1000</v>
      </c>
      <c r="AV3" s="164" t="s">
        <v>1001</v>
      </c>
      <c r="AW3" s="164" t="s">
        <v>1002</v>
      </c>
      <c r="AX3" s="164" t="s">
        <v>1003</v>
      </c>
      <c r="AY3" s="164" t="s">
        <v>1004</v>
      </c>
      <c r="AZ3" s="164" t="s">
        <v>1005</v>
      </c>
      <c r="BA3" s="164" t="s">
        <v>1006</v>
      </c>
      <c r="BB3" s="164" t="s">
        <v>1007</v>
      </c>
      <c r="BC3" s="164" t="s">
        <v>1008</v>
      </c>
      <c r="BD3" s="164" t="s">
        <v>1009</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7870.2740319893992</v>
      </c>
      <c r="D5" s="199">
        <v>17542.98</v>
      </c>
      <c r="E5" s="199">
        <v>21399.964001300006</v>
      </c>
      <c r="F5" s="199">
        <v>16437.454149440004</v>
      </c>
      <c r="G5" s="199">
        <v>9170.1170914920003</v>
      </c>
      <c r="H5" s="199">
        <v>14496.531963090003</v>
      </c>
      <c r="I5" s="199">
        <v>8899.0445098</v>
      </c>
      <c r="J5" s="199">
        <v>12577.20077954</v>
      </c>
      <c r="K5" s="199">
        <v>27652.265518019991</v>
      </c>
      <c r="L5" s="199">
        <v>5422.0366241599986</v>
      </c>
      <c r="M5" s="199">
        <v>15073.192145290004</v>
      </c>
      <c r="N5" s="199">
        <v>14547.51496578005</v>
      </c>
      <c r="O5" s="199">
        <v>15664.74466013</v>
      </c>
      <c r="P5" s="199">
        <v>59551.890000000007</v>
      </c>
      <c r="Q5" s="199">
        <v>22122.893024840007</v>
      </c>
      <c r="R5" s="199">
        <v>14550.654788089985</v>
      </c>
      <c r="S5" s="199">
        <v>14040.890320809984</v>
      </c>
      <c r="T5" s="199">
        <v>12623.644056690004</v>
      </c>
      <c r="U5" s="199">
        <v>8805.2021988999932</v>
      </c>
      <c r="V5" s="199">
        <v>8384.3384322300008</v>
      </c>
      <c r="W5" s="199">
        <v>1455.3612113329993</v>
      </c>
      <c r="X5" s="199">
        <v>106.512</v>
      </c>
      <c r="Y5" s="199">
        <v>492.36399999999998</v>
      </c>
      <c r="Z5" s="199">
        <v>2133.8296697430001</v>
      </c>
      <c r="AA5" s="199">
        <v>1007.1726359999999</v>
      </c>
      <c r="AB5" s="199">
        <v>266.67785332</v>
      </c>
      <c r="AC5" s="199">
        <v>7443.3547157350076</v>
      </c>
      <c r="AD5" s="199">
        <v>3580.1422784299994</v>
      </c>
      <c r="AE5" s="199">
        <v>2892.1521920350015</v>
      </c>
      <c r="AF5" s="199">
        <v>70.07616354000001</v>
      </c>
      <c r="AG5" s="199">
        <v>4656.7770475193993</v>
      </c>
      <c r="AH5" s="199">
        <v>2700.8650380870909</v>
      </c>
      <c r="AI5" s="199">
        <v>6110.9303414067035</v>
      </c>
      <c r="AJ5" s="199">
        <v>291.84445970000007</v>
      </c>
      <c r="AK5" s="199">
        <v>283.65252799999979</v>
      </c>
      <c r="AL5" s="199">
        <v>747.39888494499985</v>
      </c>
      <c r="AM5" s="199">
        <v>419.77408369000005</v>
      </c>
      <c r="AN5" s="199">
        <v>114.26123999999999</v>
      </c>
      <c r="AO5" s="199">
        <v>8.5587500000000011E-2</v>
      </c>
      <c r="AP5" s="199">
        <v>715.97306861999971</v>
      </c>
      <c r="AQ5" s="199">
        <v>410.61025999999993</v>
      </c>
      <c r="AR5" s="199">
        <v>602.22438</v>
      </c>
      <c r="AS5" s="199">
        <v>431.30900000000003</v>
      </c>
      <c r="AT5" s="199">
        <v>363.91267277999998</v>
      </c>
      <c r="AU5" s="199">
        <v>627.66897011000037</v>
      </c>
      <c r="AV5" s="199">
        <v>562.66591000000005</v>
      </c>
      <c r="AW5" s="199">
        <v>334.71840713999995</v>
      </c>
      <c r="AX5" s="199">
        <v>484.83827465999991</v>
      </c>
      <c r="AY5" s="199">
        <v>191.45716451999999</v>
      </c>
      <c r="AZ5" s="199">
        <v>53.798420200000002</v>
      </c>
      <c r="BA5" s="199">
        <v>226.40178999999998</v>
      </c>
      <c r="BB5" s="199">
        <v>524.25762333</v>
      </c>
      <c r="BC5" s="199">
        <v>735.81687999999997</v>
      </c>
      <c r="BD5" s="199">
        <v>310.96174000000008</v>
      </c>
    </row>
    <row r="6" spans="2:56" x14ac:dyDescent="0.55000000000000004">
      <c r="B6" s="198" t="s">
        <v>243</v>
      </c>
      <c r="C6" s="199">
        <v>803.85280765999994</v>
      </c>
      <c r="D6" s="199">
        <v>1086.6199999999999</v>
      </c>
      <c r="E6" s="199">
        <v>698.90340786999968</v>
      </c>
      <c r="F6" s="199">
        <v>620.82073882000032</v>
      </c>
      <c r="G6" s="199">
        <v>0</v>
      </c>
      <c r="H6" s="199">
        <v>376.84314156000005</v>
      </c>
      <c r="I6" s="199">
        <v>53.10665616</v>
      </c>
      <c r="J6" s="199">
        <v>95.562403290000006</v>
      </c>
      <c r="K6" s="199">
        <v>3157.7995214899979</v>
      </c>
      <c r="L6" s="199">
        <v>274.06447276999995</v>
      </c>
      <c r="M6" s="199">
        <v>902.68638163000014</v>
      </c>
      <c r="N6" s="199">
        <v>963.92598907999968</v>
      </c>
      <c r="O6" s="199">
        <v>803.30648393999991</v>
      </c>
      <c r="P6" s="199">
        <v>794.52</v>
      </c>
      <c r="Q6" s="199">
        <v>829.51510154999971</v>
      </c>
      <c r="R6" s="199">
        <v>379.91515588000038</v>
      </c>
      <c r="S6" s="199">
        <v>649.4784736199997</v>
      </c>
      <c r="T6" s="199">
        <v>415.28110342000002</v>
      </c>
      <c r="U6" s="199">
        <v>428.29342424999999</v>
      </c>
      <c r="V6" s="199">
        <v>879.90700208999965</v>
      </c>
      <c r="W6" s="199">
        <v>86.779394670000002</v>
      </c>
      <c r="X6" s="199">
        <v>6.3630000000000004</v>
      </c>
      <c r="Y6" s="199">
        <v>0</v>
      </c>
      <c r="Z6" s="199">
        <v>47.48012877</v>
      </c>
      <c r="AA6" s="199">
        <v>15.093005740000001</v>
      </c>
      <c r="AB6" s="199">
        <v>2.4343406000000001</v>
      </c>
      <c r="AC6" s="199">
        <v>141.07177003999993</v>
      </c>
      <c r="AD6" s="199">
        <v>299.94040130000008</v>
      </c>
      <c r="AE6" s="199">
        <v>144.9613841</v>
      </c>
      <c r="AF6" s="199">
        <v>43.077991720000007</v>
      </c>
      <c r="AG6" s="199">
        <v>156.23064751999999</v>
      </c>
      <c r="AH6" s="199">
        <v>391.12641850000006</v>
      </c>
      <c r="AI6" s="199">
        <v>175.85065739999993</v>
      </c>
      <c r="AJ6" s="199">
        <v>0</v>
      </c>
      <c r="AK6" s="199">
        <v>2.4011900000000002</v>
      </c>
      <c r="AL6" s="199">
        <v>7.7762915200000009</v>
      </c>
      <c r="AM6" s="199">
        <v>0</v>
      </c>
      <c r="AN6" s="199">
        <v>17.551979999999997</v>
      </c>
      <c r="AO6" s="199">
        <v>0</v>
      </c>
      <c r="AP6" s="199">
        <v>20.606381289999998</v>
      </c>
      <c r="AQ6" s="199">
        <v>14.804</v>
      </c>
      <c r="AR6" s="199">
        <v>38.108599999999996</v>
      </c>
      <c r="AS6" s="199">
        <v>3.8780000000000001</v>
      </c>
      <c r="AT6" s="199">
        <v>25.145579999999999</v>
      </c>
      <c r="AU6" s="199">
        <v>0</v>
      </c>
      <c r="AV6" s="199">
        <v>16.73518</v>
      </c>
      <c r="AW6" s="199">
        <v>15.480280000000002</v>
      </c>
      <c r="AX6" s="199">
        <v>11.32105398</v>
      </c>
      <c r="AY6" s="199">
        <v>0</v>
      </c>
      <c r="AZ6" s="199">
        <v>0</v>
      </c>
      <c r="BA6" s="199">
        <v>5.7374300000000016</v>
      </c>
      <c r="BB6" s="199">
        <v>58.973424490000028</v>
      </c>
      <c r="BC6" s="199">
        <v>10.754580000000001</v>
      </c>
      <c r="BD6" s="199">
        <v>61.955150000000003</v>
      </c>
    </row>
    <row r="7" spans="2:56" x14ac:dyDescent="0.55000000000000004">
      <c r="B7" s="198" t="s">
        <v>244</v>
      </c>
      <c r="C7" s="199">
        <v>3027.1359116900012</v>
      </c>
      <c r="D7" s="199">
        <v>0</v>
      </c>
      <c r="E7" s="199">
        <v>374.85055904999996</v>
      </c>
      <c r="F7" s="199">
        <v>1152.88389046</v>
      </c>
      <c r="G7" s="199">
        <v>0</v>
      </c>
      <c r="H7" s="199">
        <v>0</v>
      </c>
      <c r="I7" s="199">
        <v>234.29020924</v>
      </c>
      <c r="J7" s="199">
        <v>2.3466996299999998</v>
      </c>
      <c r="K7" s="199">
        <v>0</v>
      </c>
      <c r="L7" s="199">
        <v>248.31024376000002</v>
      </c>
      <c r="M7" s="199">
        <v>2233.6261449200006</v>
      </c>
      <c r="N7" s="199">
        <v>71.285801159999977</v>
      </c>
      <c r="O7" s="199">
        <v>634.49372252000001</v>
      </c>
      <c r="P7" s="199">
        <v>365.87</v>
      </c>
      <c r="Q7" s="199">
        <v>327.96123082999998</v>
      </c>
      <c r="R7" s="199">
        <v>1076.30492276</v>
      </c>
      <c r="S7" s="199">
        <v>179.93339710999999</v>
      </c>
      <c r="T7" s="199">
        <v>1237.4448822699999</v>
      </c>
      <c r="U7" s="199">
        <v>376.26974944000006</v>
      </c>
      <c r="V7" s="199">
        <v>38.602200750000002</v>
      </c>
      <c r="W7" s="199">
        <v>3.0599260300000002</v>
      </c>
      <c r="X7" s="199">
        <v>0</v>
      </c>
      <c r="Y7" s="199">
        <v>0</v>
      </c>
      <c r="Z7" s="199">
        <v>0</v>
      </c>
      <c r="AA7" s="199">
        <v>0</v>
      </c>
      <c r="AB7" s="199">
        <v>0</v>
      </c>
      <c r="AC7" s="199">
        <v>25.467527499999999</v>
      </c>
      <c r="AD7" s="199">
        <v>85.745046520000002</v>
      </c>
      <c r="AE7" s="199">
        <v>0</v>
      </c>
      <c r="AF7" s="199">
        <v>0</v>
      </c>
      <c r="AG7" s="199">
        <v>46.897962440000008</v>
      </c>
      <c r="AH7" s="199">
        <v>125.38090243000002</v>
      </c>
      <c r="AI7" s="199">
        <v>13.139014440000002</v>
      </c>
      <c r="AJ7" s="199">
        <v>0</v>
      </c>
      <c r="AK7" s="199">
        <v>0</v>
      </c>
      <c r="AL7" s="199">
        <v>0</v>
      </c>
      <c r="AM7" s="199">
        <v>0</v>
      </c>
      <c r="AN7" s="199">
        <v>0</v>
      </c>
      <c r="AO7" s="199">
        <v>0</v>
      </c>
      <c r="AP7" s="199">
        <v>0</v>
      </c>
      <c r="AQ7" s="199">
        <v>13.47786</v>
      </c>
      <c r="AR7" s="199">
        <v>0</v>
      </c>
      <c r="AS7" s="199">
        <v>1.5</v>
      </c>
      <c r="AT7" s="199">
        <v>0</v>
      </c>
      <c r="AU7" s="199">
        <v>0</v>
      </c>
      <c r="AV7" s="199">
        <v>0</v>
      </c>
      <c r="AW7" s="199">
        <v>18.447752180000002</v>
      </c>
      <c r="AX7" s="199">
        <v>0</v>
      </c>
      <c r="AY7" s="199">
        <v>0</v>
      </c>
      <c r="AZ7" s="199">
        <v>0</v>
      </c>
      <c r="BA7" s="199">
        <v>0.93206</v>
      </c>
      <c r="BB7" s="199">
        <v>22.634597999999997</v>
      </c>
      <c r="BC7" s="199">
        <v>0</v>
      </c>
      <c r="BD7" s="199">
        <v>0</v>
      </c>
    </row>
    <row r="8" spans="2:56" ht="31.35" x14ac:dyDescent="0.55000000000000004">
      <c r="B8" s="198" t="s">
        <v>245</v>
      </c>
      <c r="C8" s="199">
        <v>41228.889847029939</v>
      </c>
      <c r="D8" s="199">
        <v>29771.020000000004</v>
      </c>
      <c r="E8" s="199">
        <v>72073.685203650006</v>
      </c>
      <c r="F8" s="199">
        <v>89418.83717768002</v>
      </c>
      <c r="G8" s="199">
        <v>16755.233318746701</v>
      </c>
      <c r="H8" s="199">
        <v>86041.126435259284</v>
      </c>
      <c r="I8" s="199">
        <v>40225.089746419995</v>
      </c>
      <c r="J8" s="199">
        <v>34119.10634495</v>
      </c>
      <c r="K8" s="199">
        <v>10711.314719939997</v>
      </c>
      <c r="L8" s="199">
        <v>26285.159767429999</v>
      </c>
      <c r="M8" s="199">
        <v>56608.792653729986</v>
      </c>
      <c r="N8" s="199">
        <v>36957.772678350004</v>
      </c>
      <c r="O8" s="199">
        <v>31651.386650840002</v>
      </c>
      <c r="P8" s="199">
        <v>15582.169999999998</v>
      </c>
      <c r="Q8" s="199">
        <v>80418.381115933298</v>
      </c>
      <c r="R8" s="199">
        <v>22067.255435759998</v>
      </c>
      <c r="S8" s="199">
        <v>20437.452058740502</v>
      </c>
      <c r="T8" s="199">
        <v>34432.128858070035</v>
      </c>
      <c r="U8" s="199">
        <v>44166.653029270012</v>
      </c>
      <c r="V8" s="199">
        <v>29252.964354273994</v>
      </c>
      <c r="W8" s="199">
        <v>1281.3145424300003</v>
      </c>
      <c r="X8" s="199">
        <v>0.748</v>
      </c>
      <c r="Y8" s="199">
        <v>624.29600000000005</v>
      </c>
      <c r="Z8" s="199">
        <v>2605.9373826799997</v>
      </c>
      <c r="AA8" s="199">
        <v>678.85134574000017</v>
      </c>
      <c r="AB8" s="199">
        <v>247.34762092000003</v>
      </c>
      <c r="AC8" s="199">
        <v>4615.1042786600001</v>
      </c>
      <c r="AD8" s="199">
        <v>3368.8731521700006</v>
      </c>
      <c r="AE8" s="199">
        <v>1882.2672686269996</v>
      </c>
      <c r="AF8" s="199">
        <v>141.93936722000004</v>
      </c>
      <c r="AG8" s="199">
        <v>5679.5740238099988</v>
      </c>
      <c r="AH8" s="199">
        <v>7335.416117998001</v>
      </c>
      <c r="AI8" s="199">
        <v>1950.2910140999998</v>
      </c>
      <c r="AJ8" s="199">
        <v>197.95276224</v>
      </c>
      <c r="AK8" s="199">
        <v>45.417409999999997</v>
      </c>
      <c r="AL8" s="199">
        <v>157.75844427000004</v>
      </c>
      <c r="AM8" s="199">
        <v>47.063238850000012</v>
      </c>
      <c r="AN8" s="199">
        <v>36.9161</v>
      </c>
      <c r="AO8" s="199">
        <v>59.997709069999999</v>
      </c>
      <c r="AP8" s="199">
        <v>214.20425125999998</v>
      </c>
      <c r="AQ8" s="199">
        <v>383.49018000000007</v>
      </c>
      <c r="AR8" s="199">
        <v>290.03919999999999</v>
      </c>
      <c r="AS8" s="199">
        <v>168.85300000000001</v>
      </c>
      <c r="AT8" s="199">
        <v>241.62322</v>
      </c>
      <c r="AU8" s="199">
        <v>191.19004410999995</v>
      </c>
      <c r="AV8" s="199">
        <v>489.91960999999998</v>
      </c>
      <c r="AW8" s="199">
        <v>175.94600075999998</v>
      </c>
      <c r="AX8" s="199">
        <v>28.203758870000001</v>
      </c>
      <c r="AY8" s="199">
        <v>67.929919670000004</v>
      </c>
      <c r="AZ8" s="199">
        <v>202.4926619</v>
      </c>
      <c r="BA8" s="199">
        <v>162.18911000000006</v>
      </c>
      <c r="BB8" s="199">
        <v>542.63536325999974</v>
      </c>
      <c r="BC8" s="199">
        <v>292.56417999999996</v>
      </c>
      <c r="BD8" s="199">
        <v>318.32115999999996</v>
      </c>
    </row>
    <row r="9" spans="2:56" x14ac:dyDescent="0.55000000000000004">
      <c r="B9" s="198" t="s">
        <v>246</v>
      </c>
      <c r="C9" s="199">
        <v>3000.4985003100005</v>
      </c>
      <c r="D9" s="199">
        <v>3564.5700000000006</v>
      </c>
      <c r="E9" s="199">
        <v>21978.343718889992</v>
      </c>
      <c r="F9" s="199">
        <v>6755.0978714600005</v>
      </c>
      <c r="G9" s="199">
        <v>7731.5243915599885</v>
      </c>
      <c r="H9" s="199">
        <v>2188.3741558500001</v>
      </c>
      <c r="I9" s="199">
        <v>1761.2011499499999</v>
      </c>
      <c r="J9" s="199">
        <v>2791.0436521199999</v>
      </c>
      <c r="K9" s="199">
        <v>16131.85499823001</v>
      </c>
      <c r="L9" s="199">
        <v>6571.2922793899997</v>
      </c>
      <c r="M9" s="199">
        <v>17783.284558270003</v>
      </c>
      <c r="N9" s="199">
        <v>30970.01156392998</v>
      </c>
      <c r="O9" s="199">
        <v>5090.8827390299994</v>
      </c>
      <c r="P9" s="199">
        <v>9995.14</v>
      </c>
      <c r="Q9" s="199">
        <v>8403.1288191899948</v>
      </c>
      <c r="R9" s="199">
        <v>10183.495490740002</v>
      </c>
      <c r="S9" s="199">
        <v>9847.6082242929861</v>
      </c>
      <c r="T9" s="199">
        <v>4579.4247748199978</v>
      </c>
      <c r="U9" s="199">
        <v>11282.717692949993</v>
      </c>
      <c r="V9" s="199">
        <v>7683.0670534299989</v>
      </c>
      <c r="W9" s="199">
        <v>6477.4373598280954</v>
      </c>
      <c r="X9" s="199">
        <v>70.191000000000003</v>
      </c>
      <c r="Y9" s="199">
        <v>66.793000000000006</v>
      </c>
      <c r="Z9" s="199">
        <v>1834.5067301820004</v>
      </c>
      <c r="AA9" s="199">
        <v>71.882029590000002</v>
      </c>
      <c r="AB9" s="199">
        <v>212.42633367000019</v>
      </c>
      <c r="AC9" s="199">
        <v>613.43656341999997</v>
      </c>
      <c r="AD9" s="199">
        <v>1816.7315479099996</v>
      </c>
      <c r="AE9" s="199">
        <v>391.89415267000004</v>
      </c>
      <c r="AF9" s="199">
        <v>134.42693659999995</v>
      </c>
      <c r="AG9" s="199">
        <v>2301.6713306150009</v>
      </c>
      <c r="AH9" s="199">
        <v>3991.0549213199979</v>
      </c>
      <c r="AI9" s="199">
        <v>758.9577804270001</v>
      </c>
      <c r="AJ9" s="199">
        <v>134.21324397000001</v>
      </c>
      <c r="AK9" s="199">
        <v>5.3547609999999954</v>
      </c>
      <c r="AL9" s="199">
        <v>325.2524625633003</v>
      </c>
      <c r="AM9" s="199">
        <v>629.05802917000062</v>
      </c>
      <c r="AN9" s="199">
        <v>43.170749999999998</v>
      </c>
      <c r="AO9" s="199">
        <v>16.833114609999999</v>
      </c>
      <c r="AP9" s="199">
        <v>69.766219290000009</v>
      </c>
      <c r="AQ9" s="199">
        <v>452.73730999999992</v>
      </c>
      <c r="AR9" s="199">
        <v>1049.2910499999998</v>
      </c>
      <c r="AS9" s="199">
        <v>471.72699999999998</v>
      </c>
      <c r="AT9" s="199">
        <v>323.53143999999998</v>
      </c>
      <c r="AU9" s="199">
        <v>0</v>
      </c>
      <c r="AV9" s="199">
        <v>169.06095000000002</v>
      </c>
      <c r="AW9" s="199">
        <v>275.42780999999991</v>
      </c>
      <c r="AX9" s="199">
        <v>10.7</v>
      </c>
      <c r="AY9" s="199">
        <v>224.69230628999998</v>
      </c>
      <c r="AZ9" s="199">
        <v>0</v>
      </c>
      <c r="BA9" s="199">
        <v>226.27603999999999</v>
      </c>
      <c r="BB9" s="199">
        <v>313.63429396000009</v>
      </c>
      <c r="BC9" s="199">
        <v>169.34562999999997</v>
      </c>
      <c r="BD9" s="199">
        <v>394.07009000000005</v>
      </c>
    </row>
    <row r="10" spans="2:56" x14ac:dyDescent="0.55000000000000004">
      <c r="B10" s="198" t="s">
        <v>247</v>
      </c>
      <c r="C10" s="199">
        <v>12457.916733053005</v>
      </c>
      <c r="D10" s="199">
        <v>19883.43</v>
      </c>
      <c r="E10" s="199">
        <v>22163.381285560004</v>
      </c>
      <c r="F10" s="199">
        <v>28281.872499450004</v>
      </c>
      <c r="G10" s="199">
        <v>7989.092378450001</v>
      </c>
      <c r="H10" s="199">
        <v>14908.74263044</v>
      </c>
      <c r="I10" s="199">
        <v>8918.0706689100007</v>
      </c>
      <c r="J10" s="199">
        <v>13246.458077220008</v>
      </c>
      <c r="K10" s="199">
        <v>4068.9440113699993</v>
      </c>
      <c r="L10" s="199">
        <v>11402.621680239998</v>
      </c>
      <c r="M10" s="199">
        <v>31138.750973700004</v>
      </c>
      <c r="N10" s="199">
        <v>21332.48932099</v>
      </c>
      <c r="O10" s="199">
        <v>14903.17997144</v>
      </c>
      <c r="P10" s="199">
        <v>5437.32</v>
      </c>
      <c r="Q10" s="199">
        <v>27356.771082991996</v>
      </c>
      <c r="R10" s="199">
        <v>13109.311735269997</v>
      </c>
      <c r="S10" s="199">
        <v>15635.39673178</v>
      </c>
      <c r="T10" s="199">
        <v>21440.733483929995</v>
      </c>
      <c r="U10" s="199">
        <v>18037.152402010008</v>
      </c>
      <c r="V10" s="199">
        <v>16819.821677043994</v>
      </c>
      <c r="W10" s="199">
        <v>381.22927686000008</v>
      </c>
      <c r="X10" s="199">
        <v>0</v>
      </c>
      <c r="Y10" s="199">
        <v>0</v>
      </c>
      <c r="Z10" s="199">
        <v>1644.8244803900002</v>
      </c>
      <c r="AA10" s="199">
        <v>0</v>
      </c>
      <c r="AB10" s="199">
        <v>0</v>
      </c>
      <c r="AC10" s="199">
        <v>462.49367018999999</v>
      </c>
      <c r="AD10" s="199">
        <v>523.45356812</v>
      </c>
      <c r="AE10" s="199">
        <v>273.72205441000006</v>
      </c>
      <c r="AF10" s="199">
        <v>0</v>
      </c>
      <c r="AG10" s="199">
        <v>1473.95206362</v>
      </c>
      <c r="AH10" s="199">
        <v>0</v>
      </c>
      <c r="AI10" s="199">
        <v>3769.02088611</v>
      </c>
      <c r="AJ10" s="199">
        <v>0</v>
      </c>
      <c r="AK10" s="199">
        <v>0</v>
      </c>
      <c r="AL10" s="199">
        <v>2.0412618200000003</v>
      </c>
      <c r="AM10" s="199">
        <v>0</v>
      </c>
      <c r="AN10" s="199">
        <v>2.3627600000000002</v>
      </c>
      <c r="AO10" s="199">
        <v>0</v>
      </c>
      <c r="AP10" s="199">
        <v>0</v>
      </c>
      <c r="AQ10" s="199">
        <v>329.01474999999999</v>
      </c>
      <c r="AR10" s="199">
        <v>0</v>
      </c>
      <c r="AS10" s="199">
        <v>36</v>
      </c>
      <c r="AT10" s="199">
        <v>5.5655799999999997</v>
      </c>
      <c r="AU10" s="199">
        <v>0</v>
      </c>
      <c r="AV10" s="199">
        <v>0</v>
      </c>
      <c r="AW10" s="199">
        <v>0</v>
      </c>
      <c r="AX10" s="199">
        <v>20.838054400000001</v>
      </c>
      <c r="AY10" s="199">
        <v>0</v>
      </c>
      <c r="AZ10" s="199">
        <v>0</v>
      </c>
      <c r="BA10" s="199">
        <v>221.91364999999999</v>
      </c>
      <c r="BB10" s="199">
        <v>224.52307310999998</v>
      </c>
      <c r="BC10" s="199">
        <v>72.305620000000005</v>
      </c>
      <c r="BD10" s="199">
        <v>27.390440000000002</v>
      </c>
    </row>
    <row r="11" spans="2:56" x14ac:dyDescent="0.55000000000000004">
      <c r="B11" s="198" t="s">
        <v>389</v>
      </c>
      <c r="C11" s="199">
        <v>3755.0299242800002</v>
      </c>
      <c r="D11" s="199">
        <v>2594.5299999999988</v>
      </c>
      <c r="E11" s="199">
        <v>4198.7386871199988</v>
      </c>
      <c r="F11" s="199">
        <v>2693.7614812000002</v>
      </c>
      <c r="G11" s="199">
        <v>2356.798725959999</v>
      </c>
      <c r="H11" s="199">
        <v>9640.2230620400005</v>
      </c>
      <c r="I11" s="199">
        <v>2450.2087025500005</v>
      </c>
      <c r="J11" s="199">
        <v>1642.46124573</v>
      </c>
      <c r="K11" s="199">
        <v>794.06046111000001</v>
      </c>
      <c r="L11" s="199">
        <v>1071.4803139099999</v>
      </c>
      <c r="M11" s="199">
        <v>9803.8420118100021</v>
      </c>
      <c r="N11" s="199">
        <v>7215.4018181999991</v>
      </c>
      <c r="O11" s="199">
        <v>2498.5647114200001</v>
      </c>
      <c r="P11" s="199">
        <v>535.94999999999993</v>
      </c>
      <c r="Q11" s="199">
        <v>6891.6853688900001</v>
      </c>
      <c r="R11" s="199">
        <v>492.45881011000006</v>
      </c>
      <c r="S11" s="199">
        <v>1836.3101080499998</v>
      </c>
      <c r="T11" s="199">
        <v>4701.5756138500001</v>
      </c>
      <c r="U11" s="199">
        <v>3360.1407215100007</v>
      </c>
      <c r="V11" s="199">
        <v>1701.7701564199995</v>
      </c>
      <c r="W11" s="199">
        <v>212.02327999000002</v>
      </c>
      <c r="X11" s="199">
        <v>2.7</v>
      </c>
      <c r="Y11" s="199">
        <v>0</v>
      </c>
      <c r="Z11" s="199">
        <v>218.52829708000002</v>
      </c>
      <c r="AA11" s="199">
        <v>0</v>
      </c>
      <c r="AB11" s="199">
        <v>15.458957290000001</v>
      </c>
      <c r="AC11" s="199">
        <v>184.46811937000007</v>
      </c>
      <c r="AD11" s="199">
        <v>381.64145843999995</v>
      </c>
      <c r="AE11" s="199">
        <v>97.45481297000002</v>
      </c>
      <c r="AF11" s="199">
        <v>27.435924690000004</v>
      </c>
      <c r="AG11" s="199">
        <v>511.65644657000001</v>
      </c>
      <c r="AH11" s="199">
        <v>148.46400902000011</v>
      </c>
      <c r="AI11" s="199">
        <v>86.097567510000019</v>
      </c>
      <c r="AJ11" s="199">
        <v>0.59463896000000005</v>
      </c>
      <c r="AK11" s="199">
        <v>17.408852000000003</v>
      </c>
      <c r="AL11" s="199">
        <v>0</v>
      </c>
      <c r="AM11" s="199">
        <v>2.5772122000000004</v>
      </c>
      <c r="AN11" s="199">
        <v>49.116280000000003</v>
      </c>
      <c r="AO11" s="199">
        <v>3.45</v>
      </c>
      <c r="AP11" s="199">
        <v>0</v>
      </c>
      <c r="AQ11" s="199">
        <v>190.25385999999997</v>
      </c>
      <c r="AR11" s="199">
        <v>39.243199999999995</v>
      </c>
      <c r="AS11" s="199">
        <v>30.733000000000001</v>
      </c>
      <c r="AT11" s="199">
        <v>16.012499999999999</v>
      </c>
      <c r="AU11" s="199">
        <v>0</v>
      </c>
      <c r="AV11" s="199">
        <v>62.063699999999997</v>
      </c>
      <c r="AW11" s="199">
        <v>41.723457079999996</v>
      </c>
      <c r="AX11" s="199">
        <v>28.578448650000002</v>
      </c>
      <c r="AY11" s="199">
        <v>42.598605260000006</v>
      </c>
      <c r="AZ11" s="199">
        <v>0</v>
      </c>
      <c r="BA11" s="199">
        <v>11.835199999999999</v>
      </c>
      <c r="BB11" s="199">
        <v>16.975358390000004</v>
      </c>
      <c r="BC11" s="199">
        <v>110.86449</v>
      </c>
      <c r="BD11" s="199">
        <v>21.827530000000003</v>
      </c>
    </row>
    <row r="12" spans="2:56" x14ac:dyDescent="0.55000000000000004">
      <c r="B12" s="198" t="s">
        <v>390</v>
      </c>
      <c r="C12" s="199">
        <v>1174.2369470099995</v>
      </c>
      <c r="D12" s="199">
        <v>2569.8199999999988</v>
      </c>
      <c r="E12" s="199">
        <v>3151.4152287800002</v>
      </c>
      <c r="F12" s="199">
        <v>3974.71639443</v>
      </c>
      <c r="G12" s="199">
        <v>1517.2473418600002</v>
      </c>
      <c r="H12" s="199">
        <v>3950.3472737100033</v>
      </c>
      <c r="I12" s="199">
        <v>233.36781288</v>
      </c>
      <c r="J12" s="199">
        <v>1410.7410041799999</v>
      </c>
      <c r="K12" s="199">
        <v>1056.8571391399994</v>
      </c>
      <c r="L12" s="199">
        <v>2289.9957494299997</v>
      </c>
      <c r="M12" s="199">
        <v>13731.599887599992</v>
      </c>
      <c r="N12" s="199">
        <v>5837.6410326900041</v>
      </c>
      <c r="O12" s="199">
        <v>3401.4437264220005</v>
      </c>
      <c r="P12" s="199">
        <v>3034.8200000000006</v>
      </c>
      <c r="Q12" s="199">
        <v>6018.9369765279953</v>
      </c>
      <c r="R12" s="199">
        <v>3171.7802780200004</v>
      </c>
      <c r="S12" s="199">
        <v>2792.0543237349993</v>
      </c>
      <c r="T12" s="199">
        <v>4690.9631252199988</v>
      </c>
      <c r="U12" s="199">
        <v>9431.728602430001</v>
      </c>
      <c r="V12" s="199">
        <v>3683.5031340220016</v>
      </c>
      <c r="W12" s="199">
        <v>698.58827331999964</v>
      </c>
      <c r="X12" s="199">
        <v>14.095000000000001</v>
      </c>
      <c r="Y12" s="199">
        <v>80.962999999999994</v>
      </c>
      <c r="Z12" s="199">
        <v>1244.9111008000514</v>
      </c>
      <c r="AA12" s="199">
        <v>252.07845617999996</v>
      </c>
      <c r="AB12" s="199">
        <v>227.96698872999997</v>
      </c>
      <c r="AC12" s="199">
        <v>1563.1694279349999</v>
      </c>
      <c r="AD12" s="199">
        <v>1949.9783680600001</v>
      </c>
      <c r="AE12" s="199">
        <v>1255.5601468600003</v>
      </c>
      <c r="AF12" s="199">
        <v>27.425783030000005</v>
      </c>
      <c r="AG12" s="199">
        <v>643.40264557750004</v>
      </c>
      <c r="AH12" s="199">
        <v>984.10238536195072</v>
      </c>
      <c r="AI12" s="199">
        <v>618.52063210999995</v>
      </c>
      <c r="AJ12" s="199">
        <v>173.61080001999997</v>
      </c>
      <c r="AK12" s="199">
        <v>0.46244000000000007</v>
      </c>
      <c r="AL12" s="199">
        <v>64.462305060000006</v>
      </c>
      <c r="AM12" s="199">
        <v>148.09461452000002</v>
      </c>
      <c r="AN12" s="199">
        <v>84.407889999999995</v>
      </c>
      <c r="AO12" s="199">
        <v>0</v>
      </c>
      <c r="AP12" s="199">
        <v>102.76391919999998</v>
      </c>
      <c r="AQ12" s="199">
        <v>952.71484999999996</v>
      </c>
      <c r="AR12" s="199">
        <v>74.337059999999994</v>
      </c>
      <c r="AS12" s="199">
        <v>65.611999999999995</v>
      </c>
      <c r="AT12" s="199">
        <v>52.853639999999999</v>
      </c>
      <c r="AU12" s="199">
        <v>0</v>
      </c>
      <c r="AV12" s="199">
        <v>308.92932999999994</v>
      </c>
      <c r="AW12" s="199">
        <v>237.29127119999998</v>
      </c>
      <c r="AX12" s="199">
        <v>1.8922566199999999</v>
      </c>
      <c r="AY12" s="199">
        <v>160.28599557000004</v>
      </c>
      <c r="AZ12" s="199">
        <v>2.9400961000000003</v>
      </c>
      <c r="BA12" s="199">
        <v>27.760100000000001</v>
      </c>
      <c r="BB12" s="199">
        <v>405.77594882</v>
      </c>
      <c r="BC12" s="199">
        <v>292.94451999999995</v>
      </c>
      <c r="BD12" s="199">
        <v>166.61771999999996</v>
      </c>
    </row>
    <row r="13" spans="2:56" x14ac:dyDescent="0.55000000000000004">
      <c r="B13" s="198" t="s">
        <v>250</v>
      </c>
      <c r="C13" s="199">
        <v>37618.194974360551</v>
      </c>
      <c r="D13" s="199">
        <v>54449.799999999988</v>
      </c>
      <c r="E13" s="199">
        <v>84402.608097469929</v>
      </c>
      <c r="F13" s="199">
        <v>66601.672021639941</v>
      </c>
      <c r="G13" s="199">
        <v>23932.277246300004</v>
      </c>
      <c r="H13" s="199">
        <v>48953.902741179976</v>
      </c>
      <c r="I13" s="199">
        <v>27289.304988809999</v>
      </c>
      <c r="J13" s="199">
        <v>42443.46929968</v>
      </c>
      <c r="K13" s="199">
        <v>70565.150576820073</v>
      </c>
      <c r="L13" s="199">
        <v>28418.821900960011</v>
      </c>
      <c r="M13" s="199">
        <v>41047.259112609936</v>
      </c>
      <c r="N13" s="199">
        <v>51776.229067159977</v>
      </c>
      <c r="O13" s="199">
        <v>48799.169593089995</v>
      </c>
      <c r="P13" s="199">
        <v>34961.08</v>
      </c>
      <c r="Q13" s="199">
        <v>90998.056988430006</v>
      </c>
      <c r="R13" s="199">
        <v>31181.288413249982</v>
      </c>
      <c r="S13" s="199">
        <v>25173.114980271028</v>
      </c>
      <c r="T13" s="199">
        <v>48044.639889470076</v>
      </c>
      <c r="U13" s="199">
        <v>40173.609854309994</v>
      </c>
      <c r="V13" s="199">
        <v>26094.216851410012</v>
      </c>
      <c r="W13" s="199">
        <v>10003.147820833026</v>
      </c>
      <c r="X13" s="199">
        <v>62.289000000000001</v>
      </c>
      <c r="Y13" s="199">
        <v>793.38900000000001</v>
      </c>
      <c r="Z13" s="199">
        <v>6255.2836712180497</v>
      </c>
      <c r="AA13" s="199">
        <v>3263.3730338499945</v>
      </c>
      <c r="AB13" s="199">
        <v>545.17381796000018</v>
      </c>
      <c r="AC13" s="199">
        <v>15355.670132146008</v>
      </c>
      <c r="AD13" s="199">
        <v>9175.43006857</v>
      </c>
      <c r="AE13" s="199">
        <v>8011.6146235670103</v>
      </c>
      <c r="AF13" s="199">
        <v>188.45070769</v>
      </c>
      <c r="AG13" s="199">
        <v>5440.1295335460063</v>
      </c>
      <c r="AH13" s="199">
        <v>11035.338563308005</v>
      </c>
      <c r="AI13" s="199">
        <v>4784.53606174999</v>
      </c>
      <c r="AJ13" s="199">
        <v>737.35061512000004</v>
      </c>
      <c r="AK13" s="199">
        <v>82.798705000000311</v>
      </c>
      <c r="AL13" s="199">
        <v>1081.2931446600001</v>
      </c>
      <c r="AM13" s="199">
        <v>431.14079352000027</v>
      </c>
      <c r="AN13" s="199">
        <v>291.08454999999987</v>
      </c>
      <c r="AO13" s="199">
        <v>33.329858789999996</v>
      </c>
      <c r="AP13" s="199">
        <v>983.42698123000014</v>
      </c>
      <c r="AQ13" s="199">
        <v>990.62342000000001</v>
      </c>
      <c r="AR13" s="199">
        <v>445.14337999999998</v>
      </c>
      <c r="AS13" s="199">
        <v>223.62899999999999</v>
      </c>
      <c r="AT13" s="199">
        <v>694.98946000000001</v>
      </c>
      <c r="AU13" s="199">
        <v>1349.14729614</v>
      </c>
      <c r="AV13" s="199">
        <v>1996.62048</v>
      </c>
      <c r="AW13" s="199">
        <v>595.02247678000003</v>
      </c>
      <c r="AX13" s="199">
        <v>291.25804267000001</v>
      </c>
      <c r="AY13" s="199">
        <v>167.59406458999999</v>
      </c>
      <c r="AZ13" s="199">
        <v>68.505741499999999</v>
      </c>
      <c r="BA13" s="199">
        <v>617.78884999999991</v>
      </c>
      <c r="BB13" s="199">
        <v>2135.6067468699998</v>
      </c>
      <c r="BC13" s="199">
        <v>2041.4098999999999</v>
      </c>
      <c r="BD13" s="199">
        <v>966.08731999999998</v>
      </c>
    </row>
    <row r="14" spans="2:56" x14ac:dyDescent="0.55000000000000004">
      <c r="B14" s="198" t="s">
        <v>251</v>
      </c>
      <c r="C14" s="199">
        <v>7076.2594314599974</v>
      </c>
      <c r="D14" s="199">
        <v>22980.290000000005</v>
      </c>
      <c r="E14" s="199">
        <v>13119.201232669999</v>
      </c>
      <c r="F14" s="199">
        <v>30971.375334920023</v>
      </c>
      <c r="G14" s="199">
        <v>5006.4444599999997</v>
      </c>
      <c r="H14" s="199">
        <v>19233.12631077</v>
      </c>
      <c r="I14" s="199">
        <v>6284.5576870100003</v>
      </c>
      <c r="J14" s="199">
        <v>13564.269759719997</v>
      </c>
      <c r="K14" s="199">
        <v>11262.321921249999</v>
      </c>
      <c r="L14" s="199">
        <v>6677.150042969999</v>
      </c>
      <c r="M14" s="199">
        <v>19979.668673580003</v>
      </c>
      <c r="N14" s="199">
        <v>19652.368759990008</v>
      </c>
      <c r="O14" s="199">
        <v>12953.679011009997</v>
      </c>
      <c r="P14" s="199">
        <v>5451.9300000000012</v>
      </c>
      <c r="Q14" s="199">
        <v>33262.510684500005</v>
      </c>
      <c r="R14" s="199">
        <v>8901.5115457900047</v>
      </c>
      <c r="S14" s="199">
        <v>27620.372754360007</v>
      </c>
      <c r="T14" s="199">
        <v>12574.694084179995</v>
      </c>
      <c r="U14" s="199">
        <v>22807.27268588998</v>
      </c>
      <c r="V14" s="199">
        <v>8830.5087153700006</v>
      </c>
      <c r="W14" s="199">
        <v>5452.2386333800005</v>
      </c>
      <c r="X14" s="199">
        <v>0</v>
      </c>
      <c r="Y14" s="199">
        <v>260</v>
      </c>
      <c r="Z14" s="199">
        <v>5872.9039113499985</v>
      </c>
      <c r="AA14" s="199">
        <v>821.07376328000009</v>
      </c>
      <c r="AB14" s="199">
        <v>340.89292869999997</v>
      </c>
      <c r="AC14" s="199">
        <v>11859.560954780005</v>
      </c>
      <c r="AD14" s="199">
        <v>13599.288405750003</v>
      </c>
      <c r="AE14" s="199">
        <v>4891.5906743300002</v>
      </c>
      <c r="AF14" s="199">
        <v>0</v>
      </c>
      <c r="AG14" s="199">
        <v>4165.8099031499996</v>
      </c>
      <c r="AH14" s="199">
        <v>4930.8766645000005</v>
      </c>
      <c r="AI14" s="199">
        <v>7137.637805170004</v>
      </c>
      <c r="AJ14" s="199">
        <v>487.00434617000002</v>
      </c>
      <c r="AK14" s="199">
        <v>8.8075940000000017</v>
      </c>
      <c r="AL14" s="199">
        <v>302.60520101000009</v>
      </c>
      <c r="AM14" s="199">
        <v>127.94674301000001</v>
      </c>
      <c r="AN14" s="199">
        <v>268.17081000000002</v>
      </c>
      <c r="AO14" s="199">
        <v>40.306707450000005</v>
      </c>
      <c r="AP14" s="199">
        <v>1250.8640711299995</v>
      </c>
      <c r="AQ14" s="199">
        <v>1120.6799500000002</v>
      </c>
      <c r="AR14" s="199">
        <v>672.68155000000002</v>
      </c>
      <c r="AS14" s="199">
        <v>324.17599999999999</v>
      </c>
      <c r="AT14" s="199">
        <v>909.56984000000011</v>
      </c>
      <c r="AU14" s="199">
        <v>155.24037210999992</v>
      </c>
      <c r="AV14" s="199">
        <v>1485.7453899999998</v>
      </c>
      <c r="AW14" s="199">
        <v>285.26256000000006</v>
      </c>
      <c r="AX14" s="199">
        <v>58.560528760000004</v>
      </c>
      <c r="AY14" s="199">
        <v>28.71421282</v>
      </c>
      <c r="AZ14" s="199">
        <v>0</v>
      </c>
      <c r="BA14" s="199">
        <v>569.9047700000001</v>
      </c>
      <c r="BB14" s="199">
        <v>1875.8984027600006</v>
      </c>
      <c r="BC14" s="199">
        <v>2193.5177100000005</v>
      </c>
      <c r="BD14" s="199">
        <v>860.53055000000006</v>
      </c>
    </row>
    <row r="15" spans="2:56" x14ac:dyDescent="0.55000000000000004">
      <c r="B15" s="198" t="s">
        <v>252</v>
      </c>
      <c r="C15" s="199">
        <v>7772.5794244111057</v>
      </c>
      <c r="D15" s="199">
        <v>13614.220000000001</v>
      </c>
      <c r="E15" s="199">
        <v>11184.999464269998</v>
      </c>
      <c r="F15" s="199">
        <v>22842.97507077</v>
      </c>
      <c r="G15" s="199">
        <v>1253.1934749099998</v>
      </c>
      <c r="H15" s="199">
        <v>11358.468187780001</v>
      </c>
      <c r="I15" s="199">
        <v>6711.5191764700003</v>
      </c>
      <c r="J15" s="199">
        <v>3717.3049541900014</v>
      </c>
      <c r="K15" s="199">
        <v>6591.582726629993</v>
      </c>
      <c r="L15" s="199">
        <v>4498.4783549099993</v>
      </c>
      <c r="M15" s="199">
        <v>14668.245165079998</v>
      </c>
      <c r="N15" s="199">
        <v>11263.580181129999</v>
      </c>
      <c r="O15" s="199">
        <v>7399.84488556</v>
      </c>
      <c r="P15" s="199">
        <v>5273.3099999999986</v>
      </c>
      <c r="Q15" s="199">
        <v>15820.013931919995</v>
      </c>
      <c r="R15" s="199">
        <v>2877.0018911999991</v>
      </c>
      <c r="S15" s="199">
        <v>15875.511903025981</v>
      </c>
      <c r="T15" s="199">
        <v>7426.0596812900103</v>
      </c>
      <c r="U15" s="199">
        <v>17561.844753590012</v>
      </c>
      <c r="V15" s="199">
        <v>5650.0143717859983</v>
      </c>
      <c r="W15" s="199">
        <v>688.27832711999952</v>
      </c>
      <c r="X15" s="199">
        <v>24.91</v>
      </c>
      <c r="Y15" s="199">
        <v>0</v>
      </c>
      <c r="Z15" s="199">
        <v>1718.7001820299988</v>
      </c>
      <c r="AA15" s="199">
        <v>382.87232205999999</v>
      </c>
      <c r="AB15" s="199">
        <v>32.305216389999991</v>
      </c>
      <c r="AC15" s="199">
        <v>4127.00726742801</v>
      </c>
      <c r="AD15" s="199">
        <v>3835.0226932000005</v>
      </c>
      <c r="AE15" s="199">
        <v>1700.8196503300003</v>
      </c>
      <c r="AF15" s="199">
        <v>13.400913530000002</v>
      </c>
      <c r="AG15" s="199">
        <v>2764.9863322799984</v>
      </c>
      <c r="AH15" s="199">
        <v>8978.2154767600005</v>
      </c>
      <c r="AI15" s="199">
        <v>2086.6878519100014</v>
      </c>
      <c r="AJ15" s="199">
        <v>165.53996468</v>
      </c>
      <c r="AK15" s="199">
        <v>38.555042999999976</v>
      </c>
      <c r="AL15" s="199">
        <v>87.296572450000014</v>
      </c>
      <c r="AM15" s="199">
        <v>89.29179950000001</v>
      </c>
      <c r="AN15" s="199">
        <v>26.18965</v>
      </c>
      <c r="AO15" s="199">
        <v>27.496302010000001</v>
      </c>
      <c r="AP15" s="199">
        <v>209.31554939</v>
      </c>
      <c r="AQ15" s="199">
        <v>776.03846999999985</v>
      </c>
      <c r="AR15" s="199">
        <v>197.75354000000002</v>
      </c>
      <c r="AS15" s="199">
        <v>81.796999999999997</v>
      </c>
      <c r="AT15" s="199">
        <v>64.655279999999991</v>
      </c>
      <c r="AU15" s="199">
        <v>91.939598469999993</v>
      </c>
      <c r="AV15" s="199">
        <v>722.29502000000002</v>
      </c>
      <c r="AW15" s="199">
        <v>61.519936060000006</v>
      </c>
      <c r="AX15" s="199">
        <v>15.162590379999999</v>
      </c>
      <c r="AY15" s="199">
        <v>28.756651299999998</v>
      </c>
      <c r="AZ15" s="199">
        <v>37.237542099999999</v>
      </c>
      <c r="BA15" s="199">
        <v>262.36540999999994</v>
      </c>
      <c r="BB15" s="199">
        <v>1588.8438024300008</v>
      </c>
      <c r="BC15" s="199">
        <v>316.97819999999996</v>
      </c>
      <c r="BD15" s="199">
        <v>516.96073999999999</v>
      </c>
    </row>
    <row r="16" spans="2:56" x14ac:dyDescent="0.55000000000000004">
      <c r="B16" s="198" t="s">
        <v>253</v>
      </c>
      <c r="C16" s="199">
        <v>6045.740848100002</v>
      </c>
      <c r="D16" s="199">
        <v>7745.4499999999989</v>
      </c>
      <c r="E16" s="199">
        <v>15742.374817549997</v>
      </c>
      <c r="F16" s="199">
        <v>20775.149730039997</v>
      </c>
      <c r="G16" s="199">
        <v>1806.1603389400002</v>
      </c>
      <c r="H16" s="199">
        <v>8988.90321468</v>
      </c>
      <c r="I16" s="199">
        <v>1672.4659818600001</v>
      </c>
      <c r="J16" s="199">
        <v>5393.4740413799991</v>
      </c>
      <c r="K16" s="199">
        <v>3933.3823040199986</v>
      </c>
      <c r="L16" s="199">
        <v>6226.0136277800002</v>
      </c>
      <c r="M16" s="199">
        <v>12288.502190749999</v>
      </c>
      <c r="N16" s="199">
        <v>11328.756369020002</v>
      </c>
      <c r="O16" s="199">
        <v>8353.3479379500004</v>
      </c>
      <c r="P16" s="199">
        <v>4572.84</v>
      </c>
      <c r="Q16" s="199">
        <v>21276.062630820015</v>
      </c>
      <c r="R16" s="199">
        <v>7372.6704777399991</v>
      </c>
      <c r="S16" s="199">
        <v>6998.974505076998</v>
      </c>
      <c r="T16" s="199">
        <v>6307.5793136499988</v>
      </c>
      <c r="U16" s="199">
        <v>23629.214918840004</v>
      </c>
      <c r="V16" s="199">
        <v>6282.054798430001</v>
      </c>
      <c r="W16" s="199">
        <v>442.42916433999994</v>
      </c>
      <c r="X16" s="199">
        <v>1.861</v>
      </c>
      <c r="Y16" s="199">
        <v>500.35700000000003</v>
      </c>
      <c r="Z16" s="199">
        <v>1784.2373151900008</v>
      </c>
      <c r="AA16" s="199">
        <v>696.00292642999977</v>
      </c>
      <c r="AB16" s="199">
        <v>16.13168666</v>
      </c>
      <c r="AC16" s="199">
        <v>2295.57437394</v>
      </c>
      <c r="AD16" s="199">
        <v>1799.0092939800004</v>
      </c>
      <c r="AE16" s="199">
        <v>1830.7380425300005</v>
      </c>
      <c r="AF16" s="199">
        <v>30.804124649999999</v>
      </c>
      <c r="AG16" s="199">
        <v>1058.7628166100001</v>
      </c>
      <c r="AH16" s="199">
        <v>3358.5874392399974</v>
      </c>
      <c r="AI16" s="199">
        <v>1970.6335576400006</v>
      </c>
      <c r="AJ16" s="199">
        <v>72.497717530000003</v>
      </c>
      <c r="AK16" s="199">
        <v>2.1515700000000004</v>
      </c>
      <c r="AL16" s="199">
        <v>302.37084221000003</v>
      </c>
      <c r="AM16" s="199">
        <v>0</v>
      </c>
      <c r="AN16" s="199">
        <v>0</v>
      </c>
      <c r="AO16" s="199">
        <v>0</v>
      </c>
      <c r="AP16" s="199">
        <v>254.69261156999994</v>
      </c>
      <c r="AQ16" s="199">
        <v>618.69997000000012</v>
      </c>
      <c r="AR16" s="199">
        <v>566.4073800000001</v>
      </c>
      <c r="AS16" s="199">
        <v>37.372</v>
      </c>
      <c r="AT16" s="199">
        <v>65.762430000000009</v>
      </c>
      <c r="AU16" s="199">
        <v>0</v>
      </c>
      <c r="AV16" s="199">
        <v>337.71165999999999</v>
      </c>
      <c r="AW16" s="199">
        <v>62.518525709999999</v>
      </c>
      <c r="AX16" s="199">
        <v>21.591112670000001</v>
      </c>
      <c r="AY16" s="199">
        <v>15.263787919999999</v>
      </c>
      <c r="AZ16" s="199">
        <v>0</v>
      </c>
      <c r="BA16" s="199">
        <v>35.612089999999995</v>
      </c>
      <c r="BB16" s="199">
        <v>666.25254939000001</v>
      </c>
      <c r="BC16" s="199">
        <v>187.26554000000002</v>
      </c>
      <c r="BD16" s="199">
        <v>66.855049999999991</v>
      </c>
    </row>
    <row r="17" spans="2:56" x14ac:dyDescent="0.55000000000000004">
      <c r="B17" s="198" t="s">
        <v>254</v>
      </c>
      <c r="C17" s="199">
        <v>57722.320866958748</v>
      </c>
      <c r="D17" s="199">
        <v>70790.880000000005</v>
      </c>
      <c r="E17" s="199">
        <v>64061.182999910008</v>
      </c>
      <c r="F17" s="199">
        <v>37067.353983859975</v>
      </c>
      <c r="G17" s="199">
        <v>14568.951521110001</v>
      </c>
      <c r="H17" s="199">
        <v>16269.890170580011</v>
      </c>
      <c r="I17" s="199">
        <v>15177.993850059998</v>
      </c>
      <c r="J17" s="199">
        <v>35014.722619750057</v>
      </c>
      <c r="K17" s="199">
        <v>108556.06246032943</v>
      </c>
      <c r="L17" s="199">
        <v>12270.985424509996</v>
      </c>
      <c r="M17" s="199">
        <v>60193.568524429204</v>
      </c>
      <c r="N17" s="199">
        <v>44035.751939289992</v>
      </c>
      <c r="O17" s="199">
        <v>35533.468146949999</v>
      </c>
      <c r="P17" s="199">
        <v>25060.71</v>
      </c>
      <c r="Q17" s="199">
        <v>74723.226515884031</v>
      </c>
      <c r="R17" s="199">
        <v>36845.561517206115</v>
      </c>
      <c r="S17" s="199">
        <v>22573.461620265029</v>
      </c>
      <c r="T17" s="199">
        <v>35737.897643629905</v>
      </c>
      <c r="U17" s="199">
        <v>34745.387121289983</v>
      </c>
      <c r="V17" s="199">
        <v>14385.579850897993</v>
      </c>
      <c r="W17" s="199">
        <v>17494.06499775948</v>
      </c>
      <c r="X17" s="199">
        <v>113.922</v>
      </c>
      <c r="Y17" s="199">
        <v>88.001000000000005</v>
      </c>
      <c r="Z17" s="199">
        <v>15599.442945771183</v>
      </c>
      <c r="AA17" s="199">
        <v>3915.7831544549995</v>
      </c>
      <c r="AB17" s="199">
        <v>1550.316964809999</v>
      </c>
      <c r="AC17" s="199">
        <v>19873.981585349993</v>
      </c>
      <c r="AD17" s="199">
        <v>26243.353994589994</v>
      </c>
      <c r="AE17" s="199">
        <v>14796.567434909977</v>
      </c>
      <c r="AF17" s="199">
        <v>230.95110360000024</v>
      </c>
      <c r="AG17" s="199">
        <v>12175.870374838907</v>
      </c>
      <c r="AH17" s="199">
        <v>7064.3788703623031</v>
      </c>
      <c r="AI17" s="199">
        <v>17943.760219104195</v>
      </c>
      <c r="AJ17" s="199">
        <v>1008.7173449400004</v>
      </c>
      <c r="AK17" s="199">
        <v>49.837178739999999</v>
      </c>
      <c r="AL17" s="199">
        <v>1192.8180868899994</v>
      </c>
      <c r="AM17" s="199">
        <v>1392.6687668500001</v>
      </c>
      <c r="AN17" s="199">
        <v>832.58199999999999</v>
      </c>
      <c r="AO17" s="199">
        <v>144.29790512000014</v>
      </c>
      <c r="AP17" s="199">
        <v>3019.1217154999999</v>
      </c>
      <c r="AQ17" s="199">
        <v>2202.9556899999993</v>
      </c>
      <c r="AR17" s="199">
        <v>534.07312000000002</v>
      </c>
      <c r="AS17" s="199">
        <v>1346.136</v>
      </c>
      <c r="AT17" s="199">
        <v>1587.5840900000001</v>
      </c>
      <c r="AU17" s="199">
        <v>45.164441240000002</v>
      </c>
      <c r="AV17" s="199">
        <v>3166.2620499999998</v>
      </c>
      <c r="AW17" s="199">
        <v>1428.0797854</v>
      </c>
      <c r="AX17" s="199">
        <v>328.99702914</v>
      </c>
      <c r="AY17" s="199">
        <v>512.7228677600001</v>
      </c>
      <c r="AZ17" s="199">
        <v>1.5520809999999998</v>
      </c>
      <c r="BA17" s="199">
        <v>1683.9865799999998</v>
      </c>
      <c r="BB17" s="199">
        <v>4873.1447874400001</v>
      </c>
      <c r="BC17" s="199">
        <v>5402.1281000000008</v>
      </c>
      <c r="BD17" s="199">
        <v>2009.7989599999999</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150.72230559000002</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3.3798000000000002E-2</v>
      </c>
      <c r="AE18" s="199">
        <v>0</v>
      </c>
      <c r="AF18" s="199">
        <v>0</v>
      </c>
      <c r="AG18" s="199">
        <v>5.7879733000000009</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2.5846362300000001</v>
      </c>
      <c r="AZ18" s="199">
        <v>0</v>
      </c>
      <c r="BA18" s="199">
        <v>0</v>
      </c>
      <c r="BB18" s="199">
        <v>0</v>
      </c>
      <c r="BC18" s="199">
        <v>0</v>
      </c>
      <c r="BD18" s="199">
        <v>0</v>
      </c>
    </row>
    <row r="19" spans="2:56" x14ac:dyDescent="0.55000000000000004">
      <c r="B19" s="198" t="s">
        <v>256</v>
      </c>
      <c r="C19" s="199">
        <v>2232.6426792799989</v>
      </c>
      <c r="D19" s="199">
        <v>1879.8999999999999</v>
      </c>
      <c r="E19" s="199">
        <v>43192.151683169941</v>
      </c>
      <c r="F19" s="199">
        <v>5007.2487353199958</v>
      </c>
      <c r="G19" s="199">
        <v>434.45713917004991</v>
      </c>
      <c r="H19" s="199">
        <v>14238.489780590018</v>
      </c>
      <c r="I19" s="199">
        <v>8734.2410216400003</v>
      </c>
      <c r="J19" s="199">
        <v>11763.815412169875</v>
      </c>
      <c r="K19" s="199">
        <v>33946.803114949667</v>
      </c>
      <c r="L19" s="199">
        <v>20744.163676259934</v>
      </c>
      <c r="M19" s="199">
        <v>147.44213409999949</v>
      </c>
      <c r="N19" s="199">
        <v>966.72227035999867</v>
      </c>
      <c r="O19" s="199">
        <v>12168.872669619999</v>
      </c>
      <c r="P19" s="199">
        <v>22085.57</v>
      </c>
      <c r="Q19" s="199">
        <v>12.66343482971547</v>
      </c>
      <c r="R19" s="199">
        <v>1461.1408560399948</v>
      </c>
      <c r="S19" s="199">
        <v>19118.466175269132</v>
      </c>
      <c r="T19" s="199">
        <v>7372.0333680300091</v>
      </c>
      <c r="U19" s="199">
        <v>5527.9946318900074</v>
      </c>
      <c r="V19" s="199">
        <v>27430.850708059948</v>
      </c>
      <c r="W19" s="199">
        <v>408.96196522999992</v>
      </c>
      <c r="X19" s="199">
        <v>71.591999999999999</v>
      </c>
      <c r="Y19" s="199">
        <v>0</v>
      </c>
      <c r="Z19" s="199">
        <v>3811.9770961700083</v>
      </c>
      <c r="AA19" s="199">
        <v>2.5780496100000008</v>
      </c>
      <c r="AB19" s="199">
        <v>698.94610204000014</v>
      </c>
      <c r="AC19" s="199">
        <v>29246.424323264735</v>
      </c>
      <c r="AD19" s="199">
        <v>2365.0026655400361</v>
      </c>
      <c r="AE19" s="199">
        <v>10095.013259618419</v>
      </c>
      <c r="AF19" s="199">
        <v>186.31164960000004</v>
      </c>
      <c r="AG19" s="199">
        <v>13458.423736255472</v>
      </c>
      <c r="AH19" s="199">
        <v>1584.1766693399993</v>
      </c>
      <c r="AI19" s="199">
        <v>32.95321747000002</v>
      </c>
      <c r="AJ19" s="199">
        <v>883.15022434999878</v>
      </c>
      <c r="AK19" s="199">
        <v>236.20869826000003</v>
      </c>
      <c r="AL19" s="199">
        <v>26.811858739999995</v>
      </c>
      <c r="AM19" s="199">
        <v>311.09749175000002</v>
      </c>
      <c r="AN19" s="199">
        <v>207.48116999999999</v>
      </c>
      <c r="AO19" s="199">
        <v>1885.9977550200001</v>
      </c>
      <c r="AP19" s="199">
        <v>388.50707250999977</v>
      </c>
      <c r="AQ19" s="199">
        <v>704.59920999999997</v>
      </c>
      <c r="AR19" s="199">
        <v>1033.8208154799991</v>
      </c>
      <c r="AS19" s="199">
        <v>379.56099999999998</v>
      </c>
      <c r="AT19" s="199">
        <v>30.202080000000002</v>
      </c>
      <c r="AU19" s="199">
        <v>588.47254944000042</v>
      </c>
      <c r="AV19" s="199">
        <v>124.54659000000001</v>
      </c>
      <c r="AW19" s="199">
        <v>1317.2969662</v>
      </c>
      <c r="AX19" s="199">
        <v>30.638468100000001</v>
      </c>
      <c r="AY19" s="199">
        <v>0.27747840000000001</v>
      </c>
      <c r="AZ19" s="199">
        <v>359.27123460000001</v>
      </c>
      <c r="BA19" s="199">
        <v>1892.45355</v>
      </c>
      <c r="BB19" s="199">
        <v>1030.8830611200012</v>
      </c>
      <c r="BC19" s="199">
        <v>1694.1384399999999</v>
      </c>
      <c r="BD19" s="199">
        <v>304.67860999999999</v>
      </c>
    </row>
    <row r="20" spans="2:56" s="165" customFormat="1" x14ac:dyDescent="0.55000000000000004">
      <c r="B20" s="200" t="s">
        <v>391</v>
      </c>
      <c r="C20" s="201">
        <v>191785.57292759276</v>
      </c>
      <c r="D20" s="201">
        <v>248473.50999999998</v>
      </c>
      <c r="E20" s="201">
        <v>377741.80038725986</v>
      </c>
      <c r="F20" s="201">
        <v>332984.64865357999</v>
      </c>
      <c r="G20" s="201">
        <v>92660.304461498745</v>
      </c>
      <c r="H20" s="201">
        <v>250916.91406752932</v>
      </c>
      <c r="I20" s="201">
        <v>128644.46216176002</v>
      </c>
      <c r="J20" s="201">
        <v>177781.97629354996</v>
      </c>
      <c r="K20" s="201">
        <v>298428.39947329916</v>
      </c>
      <c r="L20" s="201">
        <v>132400.57415847993</v>
      </c>
      <c r="M20" s="201">
        <v>295600.46055749914</v>
      </c>
      <c r="N20" s="201">
        <v>257150.65029808003</v>
      </c>
      <c r="O20" s="201">
        <v>200007.10721551199</v>
      </c>
      <c r="P20" s="201">
        <v>192703.12</v>
      </c>
      <c r="Q20" s="201">
        <v>388461.8069071371</v>
      </c>
      <c r="R20" s="201">
        <v>153670.35131785608</v>
      </c>
      <c r="S20" s="201">
        <v>182779.02557640665</v>
      </c>
      <c r="T20" s="201">
        <v>201584.09987852001</v>
      </c>
      <c r="U20" s="201">
        <v>240333.48178656996</v>
      </c>
      <c r="V20" s="201">
        <v>157117.19930621397</v>
      </c>
      <c r="W20" s="201">
        <v>45084.914173123601</v>
      </c>
      <c r="X20" s="201">
        <v>475.18299999999999</v>
      </c>
      <c r="Y20" s="201">
        <v>2906.163</v>
      </c>
      <c r="Z20" s="201">
        <v>44775.900419374302</v>
      </c>
      <c r="AA20" s="201">
        <v>11106.760722934994</v>
      </c>
      <c r="AB20" s="201">
        <v>4156.0788110900003</v>
      </c>
      <c r="AC20" s="201">
        <v>97806.784709758766</v>
      </c>
      <c r="AD20" s="201">
        <v>69023.646740580021</v>
      </c>
      <c r="AE20" s="201">
        <v>48264.355696957413</v>
      </c>
      <c r="AF20" s="201">
        <v>1094.3006658700003</v>
      </c>
      <c r="AG20" s="201">
        <v>54539.93283765229</v>
      </c>
      <c r="AH20" s="201">
        <v>52627.983476227353</v>
      </c>
      <c r="AI20" s="201">
        <v>47439.016606547899</v>
      </c>
      <c r="AJ20" s="201">
        <v>4152.4761176799993</v>
      </c>
      <c r="AK20" s="201">
        <v>773.05597</v>
      </c>
      <c r="AL20" s="201">
        <v>4297.8853561382994</v>
      </c>
      <c r="AM20" s="201">
        <v>3598.7127730600009</v>
      </c>
      <c r="AN20" s="201">
        <v>1973.2951799999996</v>
      </c>
      <c r="AO20" s="201">
        <v>2244.97822976</v>
      </c>
      <c r="AP20" s="201">
        <v>7229.2418409899983</v>
      </c>
      <c r="AQ20" s="201">
        <v>9160.6997799999972</v>
      </c>
      <c r="AR20" s="201">
        <v>5543.1232754799994</v>
      </c>
      <c r="AS20" s="201">
        <v>3602.2829999999999</v>
      </c>
      <c r="AT20" s="201">
        <v>4381.4078127800003</v>
      </c>
      <c r="AU20" s="201">
        <v>3048.8232716200009</v>
      </c>
      <c r="AV20" s="201">
        <v>9442.5558700000001</v>
      </c>
      <c r="AW20" s="201">
        <v>4848.7352285099996</v>
      </c>
      <c r="AX20" s="201">
        <v>1332.5796188999998</v>
      </c>
      <c r="AY20" s="201">
        <v>1442.87769033</v>
      </c>
      <c r="AZ20" s="201">
        <v>725.79777739999997</v>
      </c>
      <c r="BA20" s="201">
        <v>5945.1566299999995</v>
      </c>
      <c r="BB20" s="201">
        <v>14280.039033370003</v>
      </c>
      <c r="BC20" s="201">
        <v>13520.033790000001</v>
      </c>
      <c r="BD20" s="201">
        <v>6026.0550600000006</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47243.611763399997</v>
      </c>
      <c r="D23" s="206">
        <v>60882.14</v>
      </c>
      <c r="E23" s="206">
        <v>121218.52399129658</v>
      </c>
      <c r="F23" s="206">
        <v>112154.0203052701</v>
      </c>
      <c r="G23" s="206">
        <v>12005.773723260001</v>
      </c>
      <c r="H23" s="206">
        <v>101248.03753999012</v>
      </c>
      <c r="I23" s="206">
        <v>41404.826158930002</v>
      </c>
      <c r="J23" s="206">
        <v>58163.550496479962</v>
      </c>
      <c r="K23" s="206">
        <v>81509.070961560297</v>
      </c>
      <c r="L23" s="206">
        <v>66877.949926129892</v>
      </c>
      <c r="M23" s="206">
        <v>148058.12475596991</v>
      </c>
      <c r="N23" s="206">
        <v>85884.009191770005</v>
      </c>
      <c r="O23" s="206">
        <v>85395.864636464074</v>
      </c>
      <c r="P23" s="206">
        <v>24861.57</v>
      </c>
      <c r="Q23" s="206">
        <v>156941.90043207194</v>
      </c>
      <c r="R23" s="206">
        <v>60022.941722179974</v>
      </c>
      <c r="S23" s="206">
        <v>54558.26783699001</v>
      </c>
      <c r="T23" s="206">
        <v>80310.033668069707</v>
      </c>
      <c r="U23" s="206">
        <v>104780.99877587004</v>
      </c>
      <c r="V23" s="206">
        <v>84377.617403787823</v>
      </c>
      <c r="W23" s="206">
        <v>16761.773184037549</v>
      </c>
      <c r="X23" s="206">
        <v>263.15100000000001</v>
      </c>
      <c r="Y23" s="206">
        <v>714.48900000000003</v>
      </c>
      <c r="Z23" s="206">
        <v>17366.116566619225</v>
      </c>
      <c r="AA23" s="206">
        <v>3395.0565454865005</v>
      </c>
      <c r="AB23" s="206">
        <v>806.81368482999994</v>
      </c>
      <c r="AC23" s="206">
        <v>45004.083482238668</v>
      </c>
      <c r="AD23" s="206">
        <v>20973.393175100027</v>
      </c>
      <c r="AE23" s="206">
        <v>24925.245826304512</v>
      </c>
      <c r="AF23" s="206">
        <v>267.95160370000002</v>
      </c>
      <c r="AG23" s="206">
        <v>23611.746627152868</v>
      </c>
      <c r="AH23" s="206">
        <v>18780.297410372001</v>
      </c>
      <c r="AI23" s="206">
        <v>10704.59699658</v>
      </c>
      <c r="AJ23" s="206">
        <v>932.60108495999987</v>
      </c>
      <c r="AK23" s="206">
        <v>250.59324823999998</v>
      </c>
      <c r="AL23" s="206">
        <v>2162.5033591800006</v>
      </c>
      <c r="AM23" s="206">
        <v>1787.9353569900011</v>
      </c>
      <c r="AN23" s="206">
        <v>858.64715000000001</v>
      </c>
      <c r="AO23" s="206">
        <v>124.27386987</v>
      </c>
      <c r="AP23" s="206">
        <v>1669.7897279700003</v>
      </c>
      <c r="AQ23" s="206">
        <v>2293.1515199999999</v>
      </c>
      <c r="AR23" s="206">
        <v>879.89664999999991</v>
      </c>
      <c r="AS23" s="206">
        <v>150.029</v>
      </c>
      <c r="AT23" s="206">
        <v>352.43074999999999</v>
      </c>
      <c r="AU23" s="206">
        <v>82.365449379999987</v>
      </c>
      <c r="AV23" s="206">
        <v>3870.9688999999998</v>
      </c>
      <c r="AW23" s="206">
        <v>1205.6595556199993</v>
      </c>
      <c r="AX23" s="206">
        <v>354.07827723000003</v>
      </c>
      <c r="AY23" s="206">
        <v>483.29890367999997</v>
      </c>
      <c r="AZ23" s="206">
        <v>353.02472140000003</v>
      </c>
      <c r="BA23" s="206">
        <v>675.27488000000005</v>
      </c>
      <c r="BB23" s="206">
        <v>6078.9511116000022</v>
      </c>
      <c r="BC23" s="206">
        <v>3082.0301209500003</v>
      </c>
      <c r="BD23" s="206">
        <v>2142.7944593699995</v>
      </c>
    </row>
    <row r="24" spans="2:56" x14ac:dyDescent="0.55000000000000004">
      <c r="B24" s="140" t="s">
        <v>260</v>
      </c>
      <c r="C24" s="206">
        <v>0</v>
      </c>
      <c r="D24" s="206">
        <v>5716.82</v>
      </c>
      <c r="E24" s="206">
        <v>5220.6455635529855</v>
      </c>
      <c r="F24" s="206">
        <v>2688.8250664199859</v>
      </c>
      <c r="G24" s="206">
        <v>212.98845046</v>
      </c>
      <c r="H24" s="206">
        <v>4841.6665391299866</v>
      </c>
      <c r="I24" s="206">
        <v>145.71456830000002</v>
      </c>
      <c r="J24" s="206">
        <v>3227.7022140700078</v>
      </c>
      <c r="K24" s="206">
        <v>1663.5348700800014</v>
      </c>
      <c r="L24" s="206">
        <v>1037.2366273899997</v>
      </c>
      <c r="M24" s="206">
        <v>9702.8489251400279</v>
      </c>
      <c r="N24" s="206">
        <v>5705.6207158900006</v>
      </c>
      <c r="O24" s="206">
        <v>3149.6598341399967</v>
      </c>
      <c r="P24" s="206">
        <v>11941.75</v>
      </c>
      <c r="Q24" s="206">
        <v>9725.2135522900135</v>
      </c>
      <c r="R24" s="206">
        <v>6681.3667241800003</v>
      </c>
      <c r="S24" s="206">
        <v>9246.581222329989</v>
      </c>
      <c r="T24" s="206">
        <v>6114.9834135800102</v>
      </c>
      <c r="U24" s="206">
        <v>1931.8691552100001</v>
      </c>
      <c r="V24" s="206">
        <v>641.02816836000022</v>
      </c>
      <c r="W24" s="206">
        <v>2954.3927849499987</v>
      </c>
      <c r="X24" s="206">
        <v>73.784999999999997</v>
      </c>
      <c r="Y24" s="206">
        <v>356.89</v>
      </c>
      <c r="Z24" s="206">
        <v>2380.0894322249983</v>
      </c>
      <c r="AA24" s="206">
        <v>444.87254163999995</v>
      </c>
      <c r="AB24" s="206">
        <v>0</v>
      </c>
      <c r="AC24" s="206">
        <v>3909.4019260599953</v>
      </c>
      <c r="AD24" s="206">
        <v>9516.3625972699992</v>
      </c>
      <c r="AE24" s="206">
        <v>3889.327479059998</v>
      </c>
      <c r="AF24" s="206">
        <v>59.682607029999993</v>
      </c>
      <c r="AG24" s="206">
        <v>11149.534399330007</v>
      </c>
      <c r="AH24" s="206">
        <v>978.29224102999899</v>
      </c>
      <c r="AI24" s="206">
        <v>3516.1559801099997</v>
      </c>
      <c r="AJ24" s="206">
        <v>63.322031550000013</v>
      </c>
      <c r="AK24" s="206">
        <v>148.62388238</v>
      </c>
      <c r="AL24" s="206">
        <v>182.23558146000005</v>
      </c>
      <c r="AM24" s="206">
        <v>101.27064819999997</v>
      </c>
      <c r="AN24" s="206">
        <v>201.28135999999998</v>
      </c>
      <c r="AO24" s="206">
        <v>0</v>
      </c>
      <c r="AP24" s="206">
        <v>689.73137567000038</v>
      </c>
      <c r="AQ24" s="206">
        <v>0</v>
      </c>
      <c r="AR24" s="206">
        <v>279.72973999999999</v>
      </c>
      <c r="AS24" s="206">
        <v>240.01599999999999</v>
      </c>
      <c r="AT24" s="206">
        <v>0</v>
      </c>
      <c r="AU24" s="206">
        <v>391.58110338000006</v>
      </c>
      <c r="AV24" s="206">
        <v>165.00393</v>
      </c>
      <c r="AW24" s="206">
        <v>179.58914978000004</v>
      </c>
      <c r="AX24" s="206">
        <v>387.82687027999998</v>
      </c>
      <c r="AY24" s="206">
        <v>267.62980729000003</v>
      </c>
      <c r="AZ24" s="206">
        <v>0</v>
      </c>
      <c r="BA24" s="206">
        <v>0</v>
      </c>
      <c r="BB24" s="206">
        <v>938.07672557999979</v>
      </c>
      <c r="BC24" s="206">
        <v>597.70716082000013</v>
      </c>
      <c r="BD24" s="206">
        <v>62.972521090000001</v>
      </c>
    </row>
    <row r="25" spans="2:56" x14ac:dyDescent="0.55000000000000004">
      <c r="B25" s="140" t="s">
        <v>261</v>
      </c>
      <c r="C25" s="206">
        <v>31268.483702469995</v>
      </c>
      <c r="D25" s="206">
        <v>49000.739999999991</v>
      </c>
      <c r="E25" s="206">
        <v>6233.5545435300019</v>
      </c>
      <c r="F25" s="206">
        <v>30359.805679780071</v>
      </c>
      <c r="G25" s="206">
        <v>7412.3401575700009</v>
      </c>
      <c r="H25" s="206">
        <v>39208.009496860002</v>
      </c>
      <c r="I25" s="206">
        <v>20216.520955299991</v>
      </c>
      <c r="J25" s="206">
        <v>37900.310309</v>
      </c>
      <c r="K25" s="206">
        <v>68026.657513870014</v>
      </c>
      <c r="L25" s="206">
        <v>22157.399305639974</v>
      </c>
      <c r="M25" s="206">
        <v>45369.634270009949</v>
      </c>
      <c r="N25" s="206">
        <v>22271.627919549999</v>
      </c>
      <c r="O25" s="206">
        <v>23923.246061720005</v>
      </c>
      <c r="P25" s="206">
        <v>0</v>
      </c>
      <c r="Q25" s="206">
        <v>64814.584520370023</v>
      </c>
      <c r="R25" s="206">
        <v>6948.5829099999992</v>
      </c>
      <c r="S25" s="206">
        <v>30618.682548893139</v>
      </c>
      <c r="T25" s="206">
        <v>43483.277456160024</v>
      </c>
      <c r="U25" s="206">
        <v>28962.880173009966</v>
      </c>
      <c r="V25" s="206">
        <v>29540.175204029994</v>
      </c>
      <c r="W25" s="206">
        <v>6030.5768808350022</v>
      </c>
      <c r="X25" s="206">
        <v>0</v>
      </c>
      <c r="Y25" s="206">
        <v>0</v>
      </c>
      <c r="Z25" s="206">
        <v>5308.91322360302</v>
      </c>
      <c r="AA25" s="206">
        <v>2814.5687150299964</v>
      </c>
      <c r="AB25" s="206">
        <v>0</v>
      </c>
      <c r="AC25" s="206">
        <v>0</v>
      </c>
      <c r="AD25" s="206">
        <v>0</v>
      </c>
      <c r="AE25" s="206">
        <v>5101.0793007630009</v>
      </c>
      <c r="AF25" s="206">
        <v>250.45764856000002</v>
      </c>
      <c r="AG25" s="206">
        <v>0</v>
      </c>
      <c r="AH25" s="206">
        <v>10255.4113676</v>
      </c>
      <c r="AI25" s="206">
        <v>6162.0372488599942</v>
      </c>
      <c r="AJ25" s="206">
        <v>0</v>
      </c>
      <c r="AK25" s="206">
        <v>0</v>
      </c>
      <c r="AL25" s="206">
        <v>582.41201049999995</v>
      </c>
      <c r="AM25" s="206">
        <v>0</v>
      </c>
      <c r="AN25" s="206">
        <v>0</v>
      </c>
      <c r="AO25" s="206">
        <v>0</v>
      </c>
      <c r="AP25" s="206">
        <v>0</v>
      </c>
      <c r="AQ25" s="206">
        <v>0</v>
      </c>
      <c r="AR25" s="206">
        <v>0</v>
      </c>
      <c r="AS25" s="206">
        <v>0</v>
      </c>
      <c r="AT25" s="206">
        <v>0</v>
      </c>
      <c r="AU25" s="206">
        <v>1456.9663546700003</v>
      </c>
      <c r="AV25" s="206">
        <v>1289.31807</v>
      </c>
      <c r="AW25" s="206">
        <v>229.16240951</v>
      </c>
      <c r="AX25" s="206">
        <v>0</v>
      </c>
      <c r="AY25" s="206">
        <v>0</v>
      </c>
      <c r="AZ25" s="206">
        <v>0</v>
      </c>
      <c r="BA25" s="206">
        <v>0</v>
      </c>
      <c r="BB25" s="206">
        <v>2386.9293849399992</v>
      </c>
      <c r="BC25" s="206">
        <v>291.01533252000002</v>
      </c>
      <c r="BD25" s="206">
        <v>706.24409577999995</v>
      </c>
    </row>
    <row r="26" spans="2:56" x14ac:dyDescent="0.55000000000000004">
      <c r="B26" s="140" t="s">
        <v>393</v>
      </c>
      <c r="C26" s="206">
        <v>1191.4135095300001</v>
      </c>
      <c r="D26" s="206">
        <v>690.15</v>
      </c>
      <c r="E26" s="206">
        <v>10427.721460594004</v>
      </c>
      <c r="F26" s="206">
        <v>11896.753352169999</v>
      </c>
      <c r="G26" s="206">
        <v>4609.6013567186992</v>
      </c>
      <c r="H26" s="206">
        <v>9697.5844061592707</v>
      </c>
      <c r="I26" s="206">
        <v>3560.6816494999998</v>
      </c>
      <c r="J26" s="206">
        <v>5451.8915561075</v>
      </c>
      <c r="K26" s="206">
        <v>191.54267905000003</v>
      </c>
      <c r="L26" s="206">
        <v>2207.0449795200002</v>
      </c>
      <c r="M26" s="206">
        <v>3983.6510940400012</v>
      </c>
      <c r="N26" s="206">
        <v>4709.5740510200003</v>
      </c>
      <c r="O26" s="206">
        <v>4593.7748349680014</v>
      </c>
      <c r="P26" s="206">
        <v>76.069999999999993</v>
      </c>
      <c r="Q26" s="206">
        <v>8621.3928990232816</v>
      </c>
      <c r="R26" s="206">
        <v>1277.8492984699999</v>
      </c>
      <c r="S26" s="206">
        <v>801.0569946820001</v>
      </c>
      <c r="T26" s="206">
        <v>3174.3438047600002</v>
      </c>
      <c r="U26" s="206">
        <v>3109.4014138400003</v>
      </c>
      <c r="V26" s="206">
        <v>1380.6254544540002</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108.0025409</v>
      </c>
      <c r="BA26" s="206">
        <v>0</v>
      </c>
      <c r="BB26" s="206">
        <v>0</v>
      </c>
      <c r="BC26" s="206">
        <v>0</v>
      </c>
      <c r="BD26" s="206">
        <v>0</v>
      </c>
    </row>
    <row r="27" spans="2:56" ht="31.35" x14ac:dyDescent="0.55000000000000004">
      <c r="B27" s="157" t="s">
        <v>394</v>
      </c>
      <c r="C27" s="206">
        <v>27694.00253093</v>
      </c>
      <c r="D27" s="206">
        <v>9670.0999999999985</v>
      </c>
      <c r="E27" s="206">
        <v>96127.463067510165</v>
      </c>
      <c r="F27" s="206">
        <v>109067.34473349011</v>
      </c>
      <c r="G27" s="206">
        <v>29396.122006420002</v>
      </c>
      <c r="H27" s="206">
        <v>45006.103787489992</v>
      </c>
      <c r="I27" s="206">
        <v>19181.215582539997</v>
      </c>
      <c r="J27" s="206">
        <v>17828.617634229999</v>
      </c>
      <c r="K27" s="206">
        <v>25586.95076982012</v>
      </c>
      <c r="L27" s="206">
        <v>15179.98157414</v>
      </c>
      <c r="M27" s="206">
        <v>37786.626117239997</v>
      </c>
      <c r="N27" s="206">
        <v>42661.399560630001</v>
      </c>
      <c r="O27" s="206">
        <v>39513.050601439994</v>
      </c>
      <c r="P27" s="206">
        <v>109613.02</v>
      </c>
      <c r="Q27" s="206">
        <v>57359.672361718018</v>
      </c>
      <c r="R27" s="206">
        <v>14557.08419462</v>
      </c>
      <c r="S27" s="206">
        <v>12518.30444184</v>
      </c>
      <c r="T27" s="206">
        <v>25399.805861050005</v>
      </c>
      <c r="U27" s="206">
        <v>38038.38594154999</v>
      </c>
      <c r="V27" s="206">
        <v>7084.9589269740009</v>
      </c>
      <c r="W27" s="206">
        <v>20.703080399999997</v>
      </c>
      <c r="X27" s="206">
        <v>27.638000000000002</v>
      </c>
      <c r="Y27" s="206">
        <v>703.19600000000003</v>
      </c>
      <c r="Z27" s="206">
        <v>871.72796589000018</v>
      </c>
      <c r="AA27" s="206">
        <v>158.35654589999999</v>
      </c>
      <c r="AB27" s="206">
        <v>373.90145957000004</v>
      </c>
      <c r="AC27" s="206">
        <v>10101.712742535001</v>
      </c>
      <c r="AD27" s="206">
        <v>415.49394882000007</v>
      </c>
      <c r="AE27" s="206">
        <v>458.62133283000009</v>
      </c>
      <c r="AF27" s="206">
        <v>121.61803697000001</v>
      </c>
      <c r="AG27" s="206">
        <v>382.67578289000005</v>
      </c>
      <c r="AH27" s="206">
        <v>1470.1394884600002</v>
      </c>
      <c r="AI27" s="206">
        <v>1555.22055099</v>
      </c>
      <c r="AJ27" s="206">
        <v>572.96910964999995</v>
      </c>
      <c r="AK27" s="206">
        <v>0</v>
      </c>
      <c r="AL27" s="206">
        <v>101.69707615000002</v>
      </c>
      <c r="AM27" s="206">
        <v>269.60619169000006</v>
      </c>
      <c r="AN27" s="206">
        <v>0</v>
      </c>
      <c r="AO27" s="206">
        <v>147.82358371999999</v>
      </c>
      <c r="AP27" s="206">
        <v>459.24135292</v>
      </c>
      <c r="AQ27" s="206">
        <v>1915.4389100000001</v>
      </c>
      <c r="AR27" s="206">
        <v>389.19329999999997</v>
      </c>
      <c r="AS27" s="206">
        <v>148.03899999999999</v>
      </c>
      <c r="AT27" s="206">
        <v>181.27979999999999</v>
      </c>
      <c r="AU27" s="206">
        <v>0</v>
      </c>
      <c r="AV27" s="206">
        <v>346.28356000000002</v>
      </c>
      <c r="AW27" s="206">
        <v>696.82666240000015</v>
      </c>
      <c r="AX27" s="206">
        <v>55.890925029999998</v>
      </c>
      <c r="AY27" s="206">
        <v>0.27747840000000001</v>
      </c>
      <c r="AZ27" s="206">
        <v>0</v>
      </c>
      <c r="BA27" s="206">
        <v>569.53948000000003</v>
      </c>
      <c r="BB27" s="206">
        <v>106.84485615999999</v>
      </c>
      <c r="BC27" s="206">
        <v>787.90136724999991</v>
      </c>
      <c r="BD27" s="206">
        <v>439.34273187000002</v>
      </c>
    </row>
    <row r="28" spans="2:56" ht="31.35" x14ac:dyDescent="0.55000000000000004">
      <c r="B28" s="157" t="s">
        <v>264</v>
      </c>
      <c r="C28" s="206">
        <v>8915.1875204900007</v>
      </c>
      <c r="D28" s="206">
        <v>22813.75</v>
      </c>
      <c r="E28" s="206">
        <v>24082.612019490003</v>
      </c>
      <c r="F28" s="206">
        <v>8473.285268089996</v>
      </c>
      <c r="G28" s="206">
        <v>8652.1696044399941</v>
      </c>
      <c r="H28" s="206">
        <v>5568.4014212300099</v>
      </c>
      <c r="I28" s="206">
        <v>2218.1603607299999</v>
      </c>
      <c r="J28" s="206">
        <v>23025.697608620001</v>
      </c>
      <c r="K28" s="206">
        <v>61523.025435829957</v>
      </c>
      <c r="L28" s="206">
        <v>6527.3382399400089</v>
      </c>
      <c r="M28" s="206">
        <v>10409.494389540025</v>
      </c>
      <c r="N28" s="206">
        <v>19891.669238289993</v>
      </c>
      <c r="O28" s="206">
        <v>10433.800106100036</v>
      </c>
      <c r="P28" s="206">
        <v>8906.8599999999988</v>
      </c>
      <c r="Q28" s="206">
        <v>29524.916587649972</v>
      </c>
      <c r="R28" s="206">
        <v>9605.4061571399961</v>
      </c>
      <c r="S28" s="206">
        <v>7924.0029089200143</v>
      </c>
      <c r="T28" s="206">
        <v>15183.273012329955</v>
      </c>
      <c r="U28" s="206">
        <v>14214.472881549986</v>
      </c>
      <c r="V28" s="206">
        <v>7632.9126971299929</v>
      </c>
      <c r="W28" s="206">
        <v>5786.0596830780987</v>
      </c>
      <c r="X28" s="206">
        <v>36.366999999999997</v>
      </c>
      <c r="Y28" s="206">
        <v>66.793000000000006</v>
      </c>
      <c r="Z28" s="206">
        <v>7128.1722582999901</v>
      </c>
      <c r="AA28" s="206">
        <v>1631.2126256750009</v>
      </c>
      <c r="AB28" s="206">
        <v>856.65994001999923</v>
      </c>
      <c r="AC28" s="206">
        <v>13958.437338059981</v>
      </c>
      <c r="AD28" s="206">
        <v>12336.967637209998</v>
      </c>
      <c r="AE28" s="206">
        <v>2929.5762137399979</v>
      </c>
      <c r="AF28" s="206">
        <v>172.85566845000008</v>
      </c>
      <c r="AG28" s="206">
        <v>6100.3206583484052</v>
      </c>
      <c r="AH28" s="206">
        <v>3531.4073952800004</v>
      </c>
      <c r="AI28" s="206">
        <v>6644.938990620004</v>
      </c>
      <c r="AJ28" s="206">
        <v>729.12430327000038</v>
      </c>
      <c r="AK28" s="206">
        <v>0</v>
      </c>
      <c r="AL28" s="206">
        <v>249.62415010999993</v>
      </c>
      <c r="AM28" s="206">
        <v>624.05802917000062</v>
      </c>
      <c r="AN28" s="206">
        <v>217.15216000000001</v>
      </c>
      <c r="AO28" s="206">
        <v>16.833114609999999</v>
      </c>
      <c r="AP28" s="206">
        <v>563.90248075999978</v>
      </c>
      <c r="AQ28" s="206">
        <v>781.88238000000001</v>
      </c>
      <c r="AR28" s="206">
        <v>877.87572999999998</v>
      </c>
      <c r="AS28" s="206">
        <v>681.21600000000001</v>
      </c>
      <c r="AT28" s="206">
        <v>255.15267</v>
      </c>
      <c r="AU28" s="206">
        <v>8.6166571800000007</v>
      </c>
      <c r="AV28" s="206">
        <v>925.72381000000007</v>
      </c>
      <c r="AW28" s="206">
        <v>652.15898598000001</v>
      </c>
      <c r="AX28" s="206">
        <v>34.344044740000008</v>
      </c>
      <c r="AY28" s="206">
        <v>178.73749805999998</v>
      </c>
      <c r="AZ28" s="206">
        <v>0</v>
      </c>
      <c r="BA28" s="206">
        <v>1260.7644499999999</v>
      </c>
      <c r="BB28" s="206">
        <v>1535.9844205800002</v>
      </c>
      <c r="BC28" s="206">
        <v>3596.1406883100003</v>
      </c>
      <c r="BD28" s="206">
        <v>759.71624065999993</v>
      </c>
    </row>
    <row r="29" spans="2:56" x14ac:dyDescent="0.55000000000000004">
      <c r="B29" s="140" t="s">
        <v>265</v>
      </c>
      <c r="C29" s="206">
        <v>13877.114657159998</v>
      </c>
      <c r="D29" s="206">
        <v>9454.76</v>
      </c>
      <c r="E29" s="206">
        <v>22585.676926270011</v>
      </c>
      <c r="F29" s="206">
        <v>25365.947267709998</v>
      </c>
      <c r="G29" s="206">
        <v>7890.6942136099979</v>
      </c>
      <c r="H29" s="206">
        <v>14345.857877480008</v>
      </c>
      <c r="I29" s="206">
        <v>4270.4384187000005</v>
      </c>
      <c r="J29" s="206">
        <v>6238.5229043900008</v>
      </c>
      <c r="K29" s="206">
        <v>30606.141659979941</v>
      </c>
      <c r="L29" s="206">
        <v>1581.5524085099996</v>
      </c>
      <c r="M29" s="206">
        <v>1202.4154604900004</v>
      </c>
      <c r="N29" s="206">
        <v>10380.369431679999</v>
      </c>
      <c r="O29" s="206">
        <v>4808.4265278100011</v>
      </c>
      <c r="P29" s="206">
        <v>1628.6</v>
      </c>
      <c r="Q29" s="206">
        <v>14527.649068919989</v>
      </c>
      <c r="R29" s="206">
        <v>4332.6617124299992</v>
      </c>
      <c r="S29" s="206">
        <v>16504.518118</v>
      </c>
      <c r="T29" s="206">
        <v>4468.4082386799955</v>
      </c>
      <c r="U29" s="206">
        <v>13300.566673039997</v>
      </c>
      <c r="V29" s="206">
        <v>5992.6670364300007</v>
      </c>
      <c r="W29" s="206">
        <v>944.59588166000003</v>
      </c>
      <c r="X29" s="206">
        <v>13.083</v>
      </c>
      <c r="Y29" s="206">
        <v>260</v>
      </c>
      <c r="Z29" s="206">
        <v>2787.3026367200005</v>
      </c>
      <c r="AA29" s="206">
        <v>499.63554737999999</v>
      </c>
      <c r="AB29" s="206">
        <v>52.47</v>
      </c>
      <c r="AC29" s="206">
        <v>7412.3955320600007</v>
      </c>
      <c r="AD29" s="206">
        <v>3865.2576291800001</v>
      </c>
      <c r="AE29" s="206">
        <v>1593.2057201499995</v>
      </c>
      <c r="AF29" s="206">
        <v>0</v>
      </c>
      <c r="AG29" s="206">
        <v>783.5524775099999</v>
      </c>
      <c r="AH29" s="206">
        <v>2959.5884069700001</v>
      </c>
      <c r="AI29" s="206">
        <v>4131.8092951500012</v>
      </c>
      <c r="AJ29" s="206">
        <v>31.96</v>
      </c>
      <c r="AK29" s="206">
        <v>0</v>
      </c>
      <c r="AL29" s="206">
        <v>199.45207962000003</v>
      </c>
      <c r="AM29" s="206">
        <v>80.460205369999997</v>
      </c>
      <c r="AN29" s="206">
        <v>107.23464999999999</v>
      </c>
      <c r="AO29" s="206">
        <v>1765.8778765800002</v>
      </c>
      <c r="AP29" s="206">
        <v>540.23268548999988</v>
      </c>
      <c r="AQ29" s="206">
        <v>969.24756000000002</v>
      </c>
      <c r="AR29" s="206">
        <v>766.44510000000002</v>
      </c>
      <c r="AS29" s="206">
        <v>290.39600000000002</v>
      </c>
      <c r="AT29" s="206">
        <v>558.01436999999999</v>
      </c>
      <c r="AU29" s="206">
        <v>114.68613218</v>
      </c>
      <c r="AV29" s="206">
        <v>798.02074000000005</v>
      </c>
      <c r="AW29" s="206">
        <v>188.13623284000002</v>
      </c>
      <c r="AX29" s="206">
        <v>112.4781576</v>
      </c>
      <c r="AY29" s="206">
        <v>135.623088</v>
      </c>
      <c r="AZ29" s="206">
        <v>246.66406620000001</v>
      </c>
      <c r="BA29" s="206">
        <v>372.93594000000002</v>
      </c>
      <c r="BB29" s="206">
        <v>1391.4173093100001</v>
      </c>
      <c r="BC29" s="206">
        <v>1124.21657983</v>
      </c>
      <c r="BD29" s="206">
        <v>286.43688881000003</v>
      </c>
    </row>
    <row r="30" spans="2:56" x14ac:dyDescent="0.55000000000000004">
      <c r="B30" s="140" t="s">
        <v>266</v>
      </c>
      <c r="C30" s="206">
        <v>4791.6434183599995</v>
      </c>
      <c r="D30" s="206">
        <v>4338.26</v>
      </c>
      <c r="E30" s="206">
        <v>11706.709808719999</v>
      </c>
      <c r="F30" s="206">
        <v>2147.0872645899999</v>
      </c>
      <c r="G30" s="206">
        <v>0</v>
      </c>
      <c r="H30" s="206">
        <v>2402.5889279600001</v>
      </c>
      <c r="I30" s="206">
        <v>22.987781890000001</v>
      </c>
      <c r="J30" s="206">
        <v>1909.7979079300001</v>
      </c>
      <c r="K30" s="206">
        <v>4500.9873049999997</v>
      </c>
      <c r="L30" s="206">
        <v>473.75089705999994</v>
      </c>
      <c r="M30" s="206">
        <v>4147.9272683099998</v>
      </c>
      <c r="N30" s="206">
        <v>3286.5748123599992</v>
      </c>
      <c r="O30" s="206">
        <v>4724.0578310699993</v>
      </c>
      <c r="P30" s="206">
        <v>1224.8900000000001</v>
      </c>
      <c r="Q30" s="206">
        <v>6629.2701543200001</v>
      </c>
      <c r="R30" s="206">
        <v>4316.7850732199986</v>
      </c>
      <c r="S30" s="206">
        <v>4187.668318699999</v>
      </c>
      <c r="T30" s="206">
        <v>1037.44193333</v>
      </c>
      <c r="U30" s="206">
        <v>3328.1796666000014</v>
      </c>
      <c r="V30" s="206">
        <v>1417.6808663899999</v>
      </c>
      <c r="W30" s="206">
        <v>2179.8520458899998</v>
      </c>
      <c r="X30" s="206">
        <v>0</v>
      </c>
      <c r="Y30" s="206">
        <v>0</v>
      </c>
      <c r="Z30" s="206">
        <v>1017.3218157499998</v>
      </c>
      <c r="AA30" s="206">
        <v>400.72114283000002</v>
      </c>
      <c r="AB30" s="206">
        <v>59</v>
      </c>
      <c r="AC30" s="206">
        <v>2685.6979224800007</v>
      </c>
      <c r="AD30" s="206">
        <v>1654.6674935900003</v>
      </c>
      <c r="AE30" s="206">
        <v>1493.3893359399999</v>
      </c>
      <c r="AF30" s="206">
        <v>0</v>
      </c>
      <c r="AG30" s="206">
        <v>1701.7215880625001</v>
      </c>
      <c r="AH30" s="206">
        <v>1646.3752157599997</v>
      </c>
      <c r="AI30" s="206">
        <v>1866.2244139899999</v>
      </c>
      <c r="AJ30" s="206">
        <v>156.60511268000002</v>
      </c>
      <c r="AK30" s="206">
        <v>0</v>
      </c>
      <c r="AL30" s="206">
        <v>11.678090960000002</v>
      </c>
      <c r="AM30" s="206">
        <v>26.444922469999998</v>
      </c>
      <c r="AN30" s="206">
        <v>245.39973999999998</v>
      </c>
      <c r="AO30" s="206">
        <v>26.189848300000001</v>
      </c>
      <c r="AP30" s="206">
        <v>226.33199014000002</v>
      </c>
      <c r="AQ30" s="206">
        <v>268.88729000000001</v>
      </c>
      <c r="AR30" s="206">
        <v>399.61116000000004</v>
      </c>
      <c r="AS30" s="206">
        <v>299.04199999999997</v>
      </c>
      <c r="AT30" s="206">
        <v>178.45634999999999</v>
      </c>
      <c r="AU30" s="206">
        <v>0</v>
      </c>
      <c r="AV30" s="206">
        <v>102.64912999999999</v>
      </c>
      <c r="AW30" s="206">
        <v>9.0090000000000003</v>
      </c>
      <c r="AX30" s="206">
        <v>0</v>
      </c>
      <c r="AY30" s="206">
        <v>70.196114649999984</v>
      </c>
      <c r="AZ30" s="206">
        <v>0</v>
      </c>
      <c r="BA30" s="206">
        <v>341.48880000000003</v>
      </c>
      <c r="BB30" s="206">
        <v>521.55773670999997</v>
      </c>
      <c r="BC30" s="206">
        <v>606.83115615999998</v>
      </c>
      <c r="BD30" s="206">
        <v>382.37275925</v>
      </c>
    </row>
    <row r="31" spans="2:56" x14ac:dyDescent="0.55000000000000004">
      <c r="B31" s="140" t="s">
        <v>267</v>
      </c>
      <c r="C31" s="206">
        <v>2236.6997441200001</v>
      </c>
      <c r="D31" s="206">
        <v>5377.2800000000007</v>
      </c>
      <c r="E31" s="206">
        <v>9457.8533914200088</v>
      </c>
      <c r="F31" s="206">
        <v>5492.0516952699945</v>
      </c>
      <c r="G31" s="206">
        <v>3016.8311470500012</v>
      </c>
      <c r="H31" s="206">
        <v>6873.7332832199781</v>
      </c>
      <c r="I31" s="206">
        <v>2028.0122435899998</v>
      </c>
      <c r="J31" s="206">
        <v>3568.6487736200002</v>
      </c>
      <c r="K31" s="206">
        <v>4662.9485382899984</v>
      </c>
      <c r="L31" s="206">
        <v>4583.4658039199976</v>
      </c>
      <c r="M31" s="206">
        <v>7207.6078182000047</v>
      </c>
      <c r="N31" s="206">
        <v>4196.4422841300002</v>
      </c>
      <c r="O31" s="206">
        <v>4642.5769031899999</v>
      </c>
      <c r="P31" s="206">
        <v>3001.9399999999996</v>
      </c>
      <c r="Q31" s="206">
        <v>13680.945761499986</v>
      </c>
      <c r="R31" s="206">
        <v>4679.4391872799997</v>
      </c>
      <c r="S31" s="206">
        <v>5865.9735737020092</v>
      </c>
      <c r="T31" s="206">
        <v>5897.2365873199924</v>
      </c>
      <c r="U31" s="206">
        <v>6434.2153687499867</v>
      </c>
      <c r="V31" s="206">
        <v>5188.1712384699977</v>
      </c>
      <c r="W31" s="206">
        <v>1370.2909630099996</v>
      </c>
      <c r="X31" s="206">
        <v>28.727</v>
      </c>
      <c r="Y31" s="206">
        <v>80.962999999999994</v>
      </c>
      <c r="Z31" s="206">
        <v>2553.0296616770506</v>
      </c>
      <c r="AA31" s="206">
        <v>431.38583346050012</v>
      </c>
      <c r="AB31" s="206">
        <v>282.17532575999996</v>
      </c>
      <c r="AC31" s="206">
        <v>2455.5150312149976</v>
      </c>
      <c r="AD31" s="206">
        <v>2736.7349030699979</v>
      </c>
      <c r="AE31" s="206">
        <v>1454.2543418100008</v>
      </c>
      <c r="AF31" s="206">
        <v>31.720609780000004</v>
      </c>
      <c r="AG31" s="206">
        <v>1353.0702083355004</v>
      </c>
      <c r="AH31" s="206">
        <v>1065.477316709</v>
      </c>
      <c r="AI31" s="206">
        <v>1274.674971126999</v>
      </c>
      <c r="AJ31" s="206">
        <v>167.40177612000008</v>
      </c>
      <c r="AK31" s="206">
        <v>3.7687717899999997</v>
      </c>
      <c r="AL31" s="206">
        <v>55.863219550000004</v>
      </c>
      <c r="AM31" s="206">
        <v>141.59291098000006</v>
      </c>
      <c r="AN31" s="206">
        <v>94.488759999999999</v>
      </c>
      <c r="AO31" s="206">
        <v>121.66374713000003</v>
      </c>
      <c r="AP31" s="206">
        <v>194.39504163999996</v>
      </c>
      <c r="AQ31" s="206">
        <v>777.57819999999992</v>
      </c>
      <c r="AR31" s="206">
        <v>53.848080000000003</v>
      </c>
      <c r="AS31" s="206">
        <v>127.733</v>
      </c>
      <c r="AT31" s="206">
        <v>128.61339999999998</v>
      </c>
      <c r="AU31" s="206">
        <v>0.35811718000000003</v>
      </c>
      <c r="AV31" s="206">
        <v>728.70405000000005</v>
      </c>
      <c r="AW31" s="206">
        <v>240.90785378999999</v>
      </c>
      <c r="AX31" s="206">
        <v>14.67937865</v>
      </c>
      <c r="AY31" s="206">
        <v>156.56708609</v>
      </c>
      <c r="AZ31" s="206">
        <v>2.2693361999999997</v>
      </c>
      <c r="BA31" s="206">
        <v>57.766539999999999</v>
      </c>
      <c r="BB31" s="206">
        <v>386.72793174000003</v>
      </c>
      <c r="BC31" s="206">
        <v>134.7740866</v>
      </c>
      <c r="BD31" s="206">
        <v>161.76342899999995</v>
      </c>
    </row>
    <row r="32" spans="2:56" x14ac:dyDescent="0.55000000000000004">
      <c r="B32" s="140" t="s">
        <v>268</v>
      </c>
      <c r="C32" s="206">
        <v>12576.695178</v>
      </c>
      <c r="D32" s="206">
        <v>20932.77</v>
      </c>
      <c r="E32" s="206">
        <v>18437.255567839995</v>
      </c>
      <c r="F32" s="206">
        <v>17453.444770849917</v>
      </c>
      <c r="G32" s="206">
        <v>5203.943576730002</v>
      </c>
      <c r="H32" s="206">
        <v>11898.292128660116</v>
      </c>
      <c r="I32" s="206">
        <v>7212.8803619499995</v>
      </c>
      <c r="J32" s="206">
        <v>9258.4913334699959</v>
      </c>
      <c r="K32" s="206">
        <v>11024.792938500041</v>
      </c>
      <c r="L32" s="206">
        <v>6457.9763875800027</v>
      </c>
      <c r="M32" s="206">
        <v>14610.983645990011</v>
      </c>
      <c r="N32" s="206">
        <v>14313.838898170026</v>
      </c>
      <c r="O32" s="206">
        <v>10567.523498739976</v>
      </c>
      <c r="P32" s="206">
        <v>28488.71</v>
      </c>
      <c r="Q32" s="206">
        <v>18327.481341719991</v>
      </c>
      <c r="R32" s="206">
        <v>15041.171453999974</v>
      </c>
      <c r="S32" s="206">
        <v>11052.587356494989</v>
      </c>
      <c r="T32" s="206">
        <v>10039.376916409954</v>
      </c>
      <c r="U32" s="206">
        <v>13007.540756299997</v>
      </c>
      <c r="V32" s="206">
        <v>8379.9674830699896</v>
      </c>
      <c r="W32" s="206">
        <v>4082.1271267600009</v>
      </c>
      <c r="X32" s="206">
        <v>27.632000000000001</v>
      </c>
      <c r="Y32" s="206">
        <v>152.19900000000001</v>
      </c>
      <c r="Z32" s="206">
        <v>4563.0030388900359</v>
      </c>
      <c r="AA32" s="206">
        <v>729.4268099629993</v>
      </c>
      <c r="AB32" s="206">
        <v>747.22693915999957</v>
      </c>
      <c r="AC32" s="206">
        <v>7586.8787670400088</v>
      </c>
      <c r="AD32" s="206">
        <v>6833.7507559599972</v>
      </c>
      <c r="AE32" s="206">
        <v>5003.0978106499988</v>
      </c>
      <c r="AF32" s="206">
        <v>64.626566519999997</v>
      </c>
      <c r="AG32" s="206">
        <v>3761.7378602479935</v>
      </c>
      <c r="AH32" s="206">
        <v>3324.0167999999999</v>
      </c>
      <c r="AI32" s="206">
        <v>4107.3966352586858</v>
      </c>
      <c r="AJ32" s="206">
        <v>481.35401837999967</v>
      </c>
      <c r="AK32" s="206">
        <v>161.13989060999995</v>
      </c>
      <c r="AL32" s="206">
        <v>385.90877702829982</v>
      </c>
      <c r="AM32" s="206">
        <v>374.7986678200005</v>
      </c>
      <c r="AN32" s="206">
        <v>183.21585999999999</v>
      </c>
      <c r="AO32" s="206">
        <v>33.183290190000001</v>
      </c>
      <c r="AP32" s="206">
        <v>710.60095293000006</v>
      </c>
      <c r="AQ32" s="206">
        <v>469.43419999999998</v>
      </c>
      <c r="AR32" s="206">
        <v>312.85185999999999</v>
      </c>
      <c r="AS32" s="206">
        <v>191.643</v>
      </c>
      <c r="AT32" s="206">
        <v>446.17220000000003</v>
      </c>
      <c r="AU32" s="206">
        <v>138.45041451999995</v>
      </c>
      <c r="AV32" s="206">
        <v>1045.39912</v>
      </c>
      <c r="AW32" s="206">
        <v>224.81257086999994</v>
      </c>
      <c r="AX32" s="206">
        <v>77.494342519999989</v>
      </c>
      <c r="AY32" s="206">
        <v>150.54771416</v>
      </c>
      <c r="AZ32" s="206">
        <v>0</v>
      </c>
      <c r="BA32" s="206">
        <v>326.48284999999998</v>
      </c>
      <c r="BB32" s="206">
        <v>626.5299021400001</v>
      </c>
      <c r="BC32" s="206">
        <v>965.43923908000011</v>
      </c>
      <c r="BD32" s="206">
        <v>486.12712680999977</v>
      </c>
    </row>
    <row r="33" spans="2:60" x14ac:dyDescent="0.55000000000000004">
      <c r="B33" s="140" t="s">
        <v>269</v>
      </c>
      <c r="C33" s="206">
        <v>4.3938305899999994</v>
      </c>
      <c r="D33" s="206">
        <v>10</v>
      </c>
      <c r="E33" s="206">
        <v>11.847060827</v>
      </c>
      <c r="F33" s="206">
        <v>246.35514204</v>
      </c>
      <c r="G33" s="206">
        <v>795.51246353999989</v>
      </c>
      <c r="H33" s="206">
        <v>11.238864</v>
      </c>
      <c r="I33" s="206">
        <v>8.0037499999999998E-2</v>
      </c>
      <c r="J33" s="206">
        <v>0</v>
      </c>
      <c r="K33" s="206">
        <v>0</v>
      </c>
      <c r="L33" s="206">
        <v>107.36086497999999</v>
      </c>
      <c r="M33" s="206">
        <v>0</v>
      </c>
      <c r="N33" s="206">
        <v>1835.8644707799997</v>
      </c>
      <c r="O33" s="206">
        <v>186.28534569999999</v>
      </c>
      <c r="P33" s="206">
        <v>0</v>
      </c>
      <c r="Q33" s="206">
        <v>0</v>
      </c>
      <c r="R33" s="206">
        <v>0</v>
      </c>
      <c r="S33" s="206">
        <v>1388.9947251937003</v>
      </c>
      <c r="T33" s="206">
        <v>0</v>
      </c>
      <c r="U33" s="206">
        <v>0</v>
      </c>
      <c r="V33" s="206">
        <v>638.48925011999972</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41986.327072542765</v>
      </c>
      <c r="D34" s="206">
        <v>59586.74</v>
      </c>
      <c r="E34" s="206">
        <v>52231.936986155932</v>
      </c>
      <c r="F34" s="206">
        <v>7639.7281079000022</v>
      </c>
      <c r="G34" s="206">
        <v>13464.327761700002</v>
      </c>
      <c r="H34" s="206">
        <v>9815.3997953499947</v>
      </c>
      <c r="I34" s="206">
        <v>28382.944042830019</v>
      </c>
      <c r="J34" s="206">
        <v>11208.745555619997</v>
      </c>
      <c r="K34" s="206">
        <v>9132.7468013200196</v>
      </c>
      <c r="L34" s="206">
        <v>5209.5171436700057</v>
      </c>
      <c r="M34" s="206">
        <v>13121.146812568999</v>
      </c>
      <c r="N34" s="206">
        <v>42013.65972380976</v>
      </c>
      <c r="O34" s="206">
        <v>8068.8410345682787</v>
      </c>
      <c r="P34" s="206">
        <v>2959.71</v>
      </c>
      <c r="Q34" s="206">
        <v>8308.7802275540016</v>
      </c>
      <c r="R34" s="206">
        <v>26207.062884335995</v>
      </c>
      <c r="S34" s="206">
        <v>28112.387530711698</v>
      </c>
      <c r="T34" s="206">
        <v>6475.91898683</v>
      </c>
      <c r="U34" s="206">
        <v>13224.970980849999</v>
      </c>
      <c r="V34" s="206">
        <v>4842.9055769979987</v>
      </c>
      <c r="W34" s="206">
        <v>4954.5425425030007</v>
      </c>
      <c r="X34" s="206">
        <v>4.8</v>
      </c>
      <c r="Y34" s="206">
        <v>571.63300000000004</v>
      </c>
      <c r="Z34" s="206">
        <v>800.22381970000015</v>
      </c>
      <c r="AA34" s="206">
        <v>601.52441556999997</v>
      </c>
      <c r="AB34" s="206">
        <v>977.83146175000013</v>
      </c>
      <c r="AC34" s="206">
        <v>4692.6619680699996</v>
      </c>
      <c r="AD34" s="206">
        <v>10691.018600380008</v>
      </c>
      <c r="AE34" s="206">
        <v>1416.5583357099999</v>
      </c>
      <c r="AF34" s="206">
        <v>125.38792480000036</v>
      </c>
      <c r="AG34" s="206">
        <v>5695.5732357750012</v>
      </c>
      <c r="AH34" s="206">
        <v>8616.9778374517009</v>
      </c>
      <c r="AI34" s="206">
        <v>7475.9615238622046</v>
      </c>
      <c r="AJ34" s="206">
        <v>1017.1386810699995</v>
      </c>
      <c r="AK34" s="206">
        <v>208.93017838000003</v>
      </c>
      <c r="AL34" s="206">
        <v>366.51101285000004</v>
      </c>
      <c r="AM34" s="206">
        <v>192.54584037000001</v>
      </c>
      <c r="AN34" s="206">
        <v>65.875500000000002</v>
      </c>
      <c r="AO34" s="206">
        <v>9.1328993599999997</v>
      </c>
      <c r="AP34" s="206">
        <v>2175.0162334700003</v>
      </c>
      <c r="AQ34" s="206">
        <v>1685.07972</v>
      </c>
      <c r="AR34" s="206">
        <v>1583.6716554799993</v>
      </c>
      <c r="AS34" s="206">
        <v>1474.1690000000001</v>
      </c>
      <c r="AT34" s="206">
        <v>2281.28827</v>
      </c>
      <c r="AU34" s="206">
        <v>855.79904313000043</v>
      </c>
      <c r="AV34" s="206">
        <v>170.48455999999999</v>
      </c>
      <c r="AW34" s="206">
        <v>1222.4728067999999</v>
      </c>
      <c r="AX34" s="206">
        <v>295.78762492250002</v>
      </c>
      <c r="AY34" s="206">
        <v>0</v>
      </c>
      <c r="AZ34" s="206">
        <v>15.837112600000001</v>
      </c>
      <c r="BA34" s="206">
        <v>2340.9036900000006</v>
      </c>
      <c r="BB34" s="206">
        <v>307.01965460999998</v>
      </c>
      <c r="BC34" s="206">
        <v>2333.9780547199994</v>
      </c>
      <c r="BD34" s="206">
        <v>598.28480500999979</v>
      </c>
    </row>
    <row r="35" spans="2:60" s="165" customFormat="1" x14ac:dyDescent="0.55000000000000004">
      <c r="B35" s="207" t="s">
        <v>395</v>
      </c>
      <c r="C35" s="201">
        <v>191785.57292759276</v>
      </c>
      <c r="D35" s="201">
        <v>248473.50999999998</v>
      </c>
      <c r="E35" s="201">
        <v>377741.80038720672</v>
      </c>
      <c r="F35" s="201">
        <v>332984.64865358023</v>
      </c>
      <c r="G35" s="201">
        <v>92660.304461498701</v>
      </c>
      <c r="H35" s="201">
        <v>250916.91406752949</v>
      </c>
      <c r="I35" s="201">
        <v>128644.46216175999</v>
      </c>
      <c r="J35" s="201">
        <v>177781.97629353747</v>
      </c>
      <c r="K35" s="201">
        <v>298428.39947330038</v>
      </c>
      <c r="L35" s="201">
        <v>132400.5741584799</v>
      </c>
      <c r="M35" s="201">
        <v>295600.46055749897</v>
      </c>
      <c r="N35" s="201">
        <v>257150.65029807977</v>
      </c>
      <c r="O35" s="201">
        <v>200007.10721591034</v>
      </c>
      <c r="P35" s="201">
        <v>192703.12</v>
      </c>
      <c r="Q35" s="201">
        <v>388461.80690713716</v>
      </c>
      <c r="R35" s="201">
        <v>153670.35131785594</v>
      </c>
      <c r="S35" s="201">
        <v>182779.02557645756</v>
      </c>
      <c r="T35" s="201">
        <v>201584.0998785196</v>
      </c>
      <c r="U35" s="201">
        <v>240333.48178657002</v>
      </c>
      <c r="V35" s="201">
        <v>157117.19930621379</v>
      </c>
      <c r="W35" s="201">
        <v>45084.914173123652</v>
      </c>
      <c r="X35" s="201">
        <v>475.18299999999999</v>
      </c>
      <c r="Y35" s="201">
        <v>2906.163</v>
      </c>
      <c r="Z35" s="201">
        <v>44775.900419374324</v>
      </c>
      <c r="AA35" s="201">
        <v>11106.760722934996</v>
      </c>
      <c r="AB35" s="201">
        <v>4156.0788110899994</v>
      </c>
      <c r="AC35" s="201">
        <v>97806.784709758649</v>
      </c>
      <c r="AD35" s="201">
        <v>69023.646740580021</v>
      </c>
      <c r="AE35" s="201">
        <v>48264.355696957507</v>
      </c>
      <c r="AF35" s="201">
        <v>1094.3006658100005</v>
      </c>
      <c r="AG35" s="201">
        <v>54539.932837652275</v>
      </c>
      <c r="AH35" s="201">
        <v>52627.98347963269</v>
      </c>
      <c r="AI35" s="201">
        <v>47439.016606547892</v>
      </c>
      <c r="AJ35" s="201">
        <v>4152.4761176799993</v>
      </c>
      <c r="AK35" s="201">
        <v>773.05597140000009</v>
      </c>
      <c r="AL35" s="201">
        <v>4297.8853574083005</v>
      </c>
      <c r="AM35" s="201">
        <v>3598.7127730600023</v>
      </c>
      <c r="AN35" s="201">
        <v>1973.2951799999996</v>
      </c>
      <c r="AO35" s="201">
        <v>2244.9782297600004</v>
      </c>
      <c r="AP35" s="201">
        <v>7229.2418409900001</v>
      </c>
      <c r="AQ35" s="201">
        <v>9160.699779999999</v>
      </c>
      <c r="AR35" s="201">
        <v>5543.1232754799994</v>
      </c>
      <c r="AS35" s="201">
        <v>3602.2829999999999</v>
      </c>
      <c r="AT35" s="201">
        <v>4381.4078100000006</v>
      </c>
      <c r="AU35" s="201">
        <v>3048.8232716200014</v>
      </c>
      <c r="AV35" s="201">
        <v>9442.5558699999983</v>
      </c>
      <c r="AW35" s="201">
        <v>4848.7352275899993</v>
      </c>
      <c r="AX35" s="201">
        <v>1332.5796209725002</v>
      </c>
      <c r="AY35" s="201">
        <v>1442.8776903299997</v>
      </c>
      <c r="AZ35" s="201">
        <v>725.79777730000012</v>
      </c>
      <c r="BA35" s="201">
        <v>5945.1566300000004</v>
      </c>
      <c r="BB35" s="201">
        <v>14280.039033370005</v>
      </c>
      <c r="BC35" s="201">
        <v>13520.033786240001</v>
      </c>
      <c r="BD35" s="201">
        <v>6026.0550576499982</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19396.315961390032</v>
      </c>
      <c r="D38" s="206">
        <v>18998.32</v>
      </c>
      <c r="E38" s="206">
        <v>356.03013314999976</v>
      </c>
      <c r="F38" s="206">
        <v>1700.1892064300018</v>
      </c>
      <c r="G38" s="206">
        <v>0</v>
      </c>
      <c r="H38" s="206">
        <v>0</v>
      </c>
      <c r="I38" s="206">
        <v>0</v>
      </c>
      <c r="J38" s="206">
        <v>0</v>
      </c>
      <c r="K38" s="206">
        <v>48.958548549999996</v>
      </c>
      <c r="L38" s="206">
        <v>118.4133697</v>
      </c>
      <c r="M38" s="206">
        <v>3.8362999800000002</v>
      </c>
      <c r="N38" s="206">
        <v>710.26745019999987</v>
      </c>
      <c r="O38" s="206">
        <v>13.780086090000001</v>
      </c>
      <c r="P38" s="206">
        <v>25.36</v>
      </c>
      <c r="Q38" s="206">
        <v>0</v>
      </c>
      <c r="R38" s="206">
        <v>688.66203600000006</v>
      </c>
      <c r="S38" s="206">
        <v>6449.876777534997</v>
      </c>
      <c r="T38" s="206">
        <v>0.68988121999999996</v>
      </c>
      <c r="U38" s="206">
        <v>10.562987889999999</v>
      </c>
      <c r="V38" s="206">
        <v>1.8594999999999999</v>
      </c>
      <c r="W38" s="206">
        <v>225.57926240000009</v>
      </c>
      <c r="X38" s="206">
        <v>0</v>
      </c>
      <c r="Y38" s="206">
        <v>0</v>
      </c>
      <c r="Z38" s="206">
        <v>146.29468656999995</v>
      </c>
      <c r="AA38" s="206">
        <v>67.399295669999987</v>
      </c>
      <c r="AB38" s="206">
        <v>0</v>
      </c>
      <c r="AC38" s="206">
        <v>621.63631965000025</v>
      </c>
      <c r="AD38" s="206">
        <v>976.77421750999963</v>
      </c>
      <c r="AE38" s="206">
        <v>730.52078342999994</v>
      </c>
      <c r="AF38" s="206">
        <v>0</v>
      </c>
      <c r="AG38" s="206">
        <v>467.24529751000011</v>
      </c>
      <c r="AH38" s="206">
        <v>0</v>
      </c>
      <c r="AI38" s="206">
        <v>179.48797649999995</v>
      </c>
      <c r="AJ38" s="206">
        <v>83.047494500000013</v>
      </c>
      <c r="AK38" s="206">
        <v>36.922909999999696</v>
      </c>
      <c r="AL38" s="206">
        <v>166.06765565000003</v>
      </c>
      <c r="AM38" s="206">
        <v>49.191826980000002</v>
      </c>
      <c r="AN38" s="206">
        <v>0</v>
      </c>
      <c r="AO38" s="206">
        <v>0</v>
      </c>
      <c r="AP38" s="206">
        <v>582.39589176000004</v>
      </c>
      <c r="AQ38" s="206">
        <v>464.54457999999994</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36.852443979999983</v>
      </c>
      <c r="D39" s="199">
        <v>2.82</v>
      </c>
      <c r="E39" s="199">
        <v>4.9674353100000133</v>
      </c>
      <c r="F39" s="199">
        <v>0</v>
      </c>
      <c r="G39" s="199">
        <v>3000</v>
      </c>
      <c r="H39" s="199">
        <v>0</v>
      </c>
      <c r="I39" s="199">
        <v>0</v>
      </c>
      <c r="J39" s="199">
        <v>65.254400779999997</v>
      </c>
      <c r="K39" s="199">
        <v>0</v>
      </c>
      <c r="L39" s="199">
        <v>131.24459357000001</v>
      </c>
      <c r="M39" s="199">
        <v>77.464788380000002</v>
      </c>
      <c r="N39" s="199">
        <v>0</v>
      </c>
      <c r="O39" s="199">
        <v>4.05</v>
      </c>
      <c r="P39" s="199">
        <v>0</v>
      </c>
      <c r="Q39" s="199">
        <v>0</v>
      </c>
      <c r="R39" s="199">
        <v>13.11665781</v>
      </c>
      <c r="S39" s="199">
        <v>0</v>
      </c>
      <c r="T39" s="199">
        <v>0</v>
      </c>
      <c r="U39" s="199">
        <v>2.21</v>
      </c>
      <c r="V39" s="199">
        <v>0</v>
      </c>
      <c r="W39" s="199">
        <v>0</v>
      </c>
      <c r="X39" s="199">
        <v>0</v>
      </c>
      <c r="Y39" s="199">
        <v>0</v>
      </c>
      <c r="Z39" s="199">
        <v>0</v>
      </c>
      <c r="AA39" s="199">
        <v>0</v>
      </c>
      <c r="AB39" s="199">
        <v>0</v>
      </c>
      <c r="AC39" s="199">
        <v>0</v>
      </c>
      <c r="AD39" s="199">
        <v>0</v>
      </c>
      <c r="AE39" s="199">
        <v>0</v>
      </c>
      <c r="AF39" s="199">
        <v>0</v>
      </c>
      <c r="AG39" s="199">
        <v>11.490028629999999</v>
      </c>
      <c r="AH39" s="199">
        <v>0</v>
      </c>
      <c r="AI39" s="199">
        <v>0</v>
      </c>
      <c r="AJ39" s="199">
        <v>0</v>
      </c>
      <c r="AK39" s="199">
        <v>0</v>
      </c>
      <c r="AL39" s="199">
        <v>0</v>
      </c>
      <c r="AM39" s="199">
        <v>0</v>
      </c>
      <c r="AN39" s="199">
        <v>0</v>
      </c>
      <c r="AO39" s="199">
        <v>0</v>
      </c>
      <c r="AP39" s="199">
        <v>0</v>
      </c>
      <c r="AQ39" s="199">
        <v>8.5500000000000007</v>
      </c>
      <c r="AR39" s="199">
        <v>0</v>
      </c>
      <c r="AS39" s="199">
        <v>0</v>
      </c>
      <c r="AT39" s="199">
        <v>0</v>
      </c>
      <c r="AU39" s="199">
        <v>0</v>
      </c>
      <c r="AV39" s="199">
        <v>0</v>
      </c>
      <c r="AW39" s="199">
        <v>0</v>
      </c>
      <c r="AX39" s="199">
        <v>0</v>
      </c>
      <c r="AY39" s="199">
        <v>0</v>
      </c>
      <c r="AZ39" s="199">
        <v>0</v>
      </c>
      <c r="BA39" s="199">
        <v>0</v>
      </c>
      <c r="BB39" s="199">
        <v>23.490665950000011</v>
      </c>
      <c r="BC39" s="199">
        <v>0</v>
      </c>
      <c r="BD39" s="199">
        <v>0</v>
      </c>
    </row>
    <row r="40" spans="2:60" x14ac:dyDescent="0.55000000000000004">
      <c r="B40" s="212" t="s">
        <v>274</v>
      </c>
      <c r="C40" s="199">
        <v>1469.0489150000001</v>
      </c>
      <c r="D40" s="199">
        <v>4338.26</v>
      </c>
      <c r="E40" s="199">
        <v>12233.901767979996</v>
      </c>
      <c r="F40" s="199">
        <v>2147.1642829000011</v>
      </c>
      <c r="G40" s="199">
        <v>0</v>
      </c>
      <c r="H40" s="199">
        <v>2402.5889279600001</v>
      </c>
      <c r="I40" s="199">
        <v>22.987781890000008</v>
      </c>
      <c r="J40" s="199">
        <v>1909.59798237</v>
      </c>
      <c r="K40" s="199">
        <v>4500.9873049999997</v>
      </c>
      <c r="L40" s="199">
        <v>473.75089706</v>
      </c>
      <c r="M40" s="199">
        <v>4132.5467353800013</v>
      </c>
      <c r="N40" s="199">
        <v>3286.5748123600029</v>
      </c>
      <c r="O40" s="199">
        <v>4728.4745187799999</v>
      </c>
      <c r="P40" s="199">
        <v>0</v>
      </c>
      <c r="Q40" s="199">
        <v>0</v>
      </c>
      <c r="R40" s="199">
        <v>4384.6450758100009</v>
      </c>
      <c r="S40" s="199">
        <v>4342.2667288700004</v>
      </c>
      <c r="T40" s="199">
        <v>1037.4493394300007</v>
      </c>
      <c r="U40" s="199">
        <v>3991.5809548600046</v>
      </c>
      <c r="V40" s="199">
        <v>0</v>
      </c>
      <c r="W40" s="199">
        <v>2179.852045889997</v>
      </c>
      <c r="X40" s="199">
        <v>0</v>
      </c>
      <c r="Y40" s="199">
        <v>0</v>
      </c>
      <c r="Z40" s="199">
        <v>1017.3218157499998</v>
      </c>
      <c r="AA40" s="199">
        <v>400.72114283000002</v>
      </c>
      <c r="AB40" s="199">
        <v>59</v>
      </c>
      <c r="AC40" s="199">
        <v>2690.4979224799999</v>
      </c>
      <c r="AD40" s="199">
        <v>1641.0935431199996</v>
      </c>
      <c r="AE40" s="199">
        <v>1493.389335940001</v>
      </c>
      <c r="AF40" s="199">
        <v>0</v>
      </c>
      <c r="AG40" s="199">
        <v>1698.3461429224988</v>
      </c>
      <c r="AH40" s="199">
        <v>0</v>
      </c>
      <c r="AI40" s="199">
        <v>1866.2244139900004</v>
      </c>
      <c r="AJ40" s="199">
        <v>156.60511268000002</v>
      </c>
      <c r="AK40" s="199">
        <v>0</v>
      </c>
      <c r="AL40" s="199">
        <v>11.678093759999999</v>
      </c>
      <c r="AM40" s="199">
        <v>0</v>
      </c>
      <c r="AN40" s="199">
        <v>0</v>
      </c>
      <c r="AO40" s="199">
        <v>26.189848300000005</v>
      </c>
      <c r="AP40" s="199">
        <v>224.48199013999991</v>
      </c>
      <c r="AQ40" s="199">
        <v>388.12734999999998</v>
      </c>
      <c r="AR40" s="199">
        <v>399.61115999999998</v>
      </c>
      <c r="AS40" s="199">
        <v>302.04199999999997</v>
      </c>
      <c r="AT40" s="199">
        <v>172.01134999999994</v>
      </c>
      <c r="AU40" s="199">
        <v>0</v>
      </c>
      <c r="AV40" s="199">
        <v>102.64913</v>
      </c>
      <c r="AW40" s="199">
        <v>9.0090000000000003</v>
      </c>
      <c r="AX40" s="199">
        <v>0</v>
      </c>
      <c r="AY40" s="199">
        <v>70.196114649999998</v>
      </c>
      <c r="AZ40" s="199">
        <v>0</v>
      </c>
      <c r="BA40" s="199">
        <v>0</v>
      </c>
      <c r="BB40" s="199">
        <v>521.55773670999974</v>
      </c>
      <c r="BC40" s="199">
        <v>606.83115999999995</v>
      </c>
      <c r="BD40" s="199">
        <v>0</v>
      </c>
    </row>
    <row r="41" spans="2:60" x14ac:dyDescent="0.55000000000000004">
      <c r="B41" s="212" t="s">
        <v>275</v>
      </c>
      <c r="C41" s="199">
        <v>1342.19139107</v>
      </c>
      <c r="D41" s="199">
        <v>1525.65</v>
      </c>
      <c r="E41" s="199">
        <v>3731.8521111300001</v>
      </c>
      <c r="F41" s="199">
        <v>1833.6911095</v>
      </c>
      <c r="G41" s="199">
        <v>5862.7277357600005</v>
      </c>
      <c r="H41" s="199">
        <v>1375.7691796599984</v>
      </c>
      <c r="I41" s="199">
        <v>1244.97052087</v>
      </c>
      <c r="J41" s="199">
        <v>2211.8868378500001</v>
      </c>
      <c r="K41" s="199">
        <v>2073.7086645099989</v>
      </c>
      <c r="L41" s="199">
        <v>683.08670667999991</v>
      </c>
      <c r="M41" s="199">
        <v>2196.9087351300004</v>
      </c>
      <c r="N41" s="199">
        <v>2178.3133060299983</v>
      </c>
      <c r="O41" s="199">
        <v>2106.4998699400003</v>
      </c>
      <c r="P41" s="199">
        <v>1168.32</v>
      </c>
      <c r="Q41" s="199">
        <v>2969.5702069100012</v>
      </c>
      <c r="R41" s="199">
        <v>1365.8684668499993</v>
      </c>
      <c r="S41" s="199">
        <v>2008.6297795599978</v>
      </c>
      <c r="T41" s="199">
        <v>1308.6066404699995</v>
      </c>
      <c r="U41" s="199">
        <v>2215.2342446199987</v>
      </c>
      <c r="V41" s="199">
        <v>2067.2624435999996</v>
      </c>
      <c r="W41" s="199">
        <v>904.92619599000022</v>
      </c>
      <c r="X41" s="199">
        <v>4.8</v>
      </c>
      <c r="Y41" s="199">
        <v>88.001000000000005</v>
      </c>
      <c r="Z41" s="199">
        <v>513.52115042000014</v>
      </c>
      <c r="AA41" s="199">
        <v>128.84748579000001</v>
      </c>
      <c r="AB41" s="199">
        <v>59.852403390000006</v>
      </c>
      <c r="AC41" s="199">
        <v>1038.5816634300002</v>
      </c>
      <c r="AD41" s="199">
        <v>980.14089012999943</v>
      </c>
      <c r="AE41" s="199">
        <v>685.89373293000006</v>
      </c>
      <c r="AF41" s="199">
        <v>110.63432750000003</v>
      </c>
      <c r="AG41" s="199">
        <v>917.06517106000001</v>
      </c>
      <c r="AH41" s="199">
        <v>722.22436502000005</v>
      </c>
      <c r="AI41" s="199">
        <v>800.82807062999984</v>
      </c>
      <c r="AJ41" s="199">
        <v>44.640091730000009</v>
      </c>
      <c r="AK41" s="199">
        <v>4.7392299999999992</v>
      </c>
      <c r="AL41" s="199">
        <v>63.50171000000001</v>
      </c>
      <c r="AM41" s="199">
        <v>73.603623000000013</v>
      </c>
      <c r="AN41" s="199">
        <v>60.095039999999997</v>
      </c>
      <c r="AO41" s="199">
        <v>4.7311860000000004E-2</v>
      </c>
      <c r="AP41" s="199">
        <v>82.026603559999998</v>
      </c>
      <c r="AQ41" s="199">
        <v>259.39588000000003</v>
      </c>
      <c r="AR41" s="199">
        <v>92.596600000000009</v>
      </c>
      <c r="AS41" s="199">
        <v>107.819</v>
      </c>
      <c r="AT41" s="199">
        <v>39.365339999999996</v>
      </c>
      <c r="AU41" s="199">
        <v>32.099709189999984</v>
      </c>
      <c r="AV41" s="199">
        <v>57.01052</v>
      </c>
      <c r="AW41" s="199">
        <v>98.62557000000001</v>
      </c>
      <c r="AX41" s="199">
        <v>26.969260540000001</v>
      </c>
      <c r="AY41" s="199">
        <v>54.41615212</v>
      </c>
      <c r="AZ41" s="199">
        <v>0</v>
      </c>
      <c r="BA41" s="199">
        <v>139.04393999999994</v>
      </c>
      <c r="BB41" s="199">
        <v>197.86911048000016</v>
      </c>
      <c r="BC41" s="199">
        <v>131.2713</v>
      </c>
      <c r="BD41" s="199">
        <v>108.27746999999997</v>
      </c>
    </row>
    <row r="42" spans="2:60" x14ac:dyDescent="0.55000000000000004">
      <c r="B42" s="212" t="s">
        <v>276</v>
      </c>
      <c r="C42" s="199">
        <v>1342.19139107</v>
      </c>
      <c r="D42" s="199">
        <v>1525.65</v>
      </c>
      <c r="E42" s="199">
        <v>3663.6081322300001</v>
      </c>
      <c r="F42" s="199">
        <v>1833.6911095</v>
      </c>
      <c r="G42" s="199">
        <v>5712.8399264600002</v>
      </c>
      <c r="H42" s="199">
        <v>1375.7691796599984</v>
      </c>
      <c r="I42" s="199">
        <v>1244.97052087</v>
      </c>
      <c r="J42" s="199">
        <v>2211.8868378500001</v>
      </c>
      <c r="K42" s="199">
        <v>2073.7086645099989</v>
      </c>
      <c r="L42" s="199">
        <v>683.08670667999991</v>
      </c>
      <c r="M42" s="199">
        <v>2140.5270363200002</v>
      </c>
      <c r="N42" s="199">
        <v>2178.3133060299983</v>
      </c>
      <c r="O42" s="199">
        <v>2092.3015670200002</v>
      </c>
      <c r="P42" s="199">
        <v>1168.32</v>
      </c>
      <c r="Q42" s="199">
        <v>2969.5702069100012</v>
      </c>
      <c r="R42" s="199">
        <v>1347.7484457899993</v>
      </c>
      <c r="S42" s="199">
        <v>2008.6297795599978</v>
      </c>
      <c r="T42" s="199">
        <v>1308.6066404699995</v>
      </c>
      <c r="U42" s="199">
        <v>2185.7543122099987</v>
      </c>
      <c r="V42" s="199">
        <v>2067.2624435999996</v>
      </c>
      <c r="W42" s="199">
        <v>904.92619599000022</v>
      </c>
      <c r="X42" s="199">
        <v>4.8</v>
      </c>
      <c r="Y42" s="199">
        <v>88.001000000000005</v>
      </c>
      <c r="Z42" s="199">
        <v>513.52115042000014</v>
      </c>
      <c r="AA42" s="199">
        <v>128.84748579000001</v>
      </c>
      <c r="AB42" s="199">
        <v>59.852403390000006</v>
      </c>
      <c r="AC42" s="199">
        <v>1038.5816634300002</v>
      </c>
      <c r="AD42" s="199">
        <v>980.14089012999943</v>
      </c>
      <c r="AE42" s="199">
        <v>685.89373293000006</v>
      </c>
      <c r="AF42" s="199">
        <v>110.63432750000003</v>
      </c>
      <c r="AG42" s="199">
        <v>917.06517106000001</v>
      </c>
      <c r="AH42" s="199">
        <v>722.22436502000005</v>
      </c>
      <c r="AI42" s="199">
        <v>800.82807062999984</v>
      </c>
      <c r="AJ42" s="199">
        <v>44.640091730000009</v>
      </c>
      <c r="AK42" s="199">
        <v>4.7392299999999992</v>
      </c>
      <c r="AL42" s="199">
        <v>63.50171000000001</v>
      </c>
      <c r="AM42" s="199">
        <v>73.603623000000013</v>
      </c>
      <c r="AN42" s="199">
        <v>60.095039999999997</v>
      </c>
      <c r="AO42" s="199">
        <v>4.7311860000000004E-2</v>
      </c>
      <c r="AP42" s="199">
        <v>82.026603559999998</v>
      </c>
      <c r="AQ42" s="199">
        <v>259.39588000000003</v>
      </c>
      <c r="AR42" s="199">
        <v>92.596600000000009</v>
      </c>
      <c r="AS42" s="199">
        <v>107.819</v>
      </c>
      <c r="AT42" s="199">
        <v>39.365339999999996</v>
      </c>
      <c r="AU42" s="199">
        <v>32.099709189999984</v>
      </c>
      <c r="AV42" s="199">
        <v>57.01052</v>
      </c>
      <c r="AW42" s="199">
        <v>98.62557000000001</v>
      </c>
      <c r="AX42" s="199">
        <v>26.969260540000001</v>
      </c>
      <c r="AY42" s="199">
        <v>54.41615212</v>
      </c>
      <c r="AZ42" s="199">
        <v>0</v>
      </c>
      <c r="BA42" s="199">
        <v>139.04393999999994</v>
      </c>
      <c r="BB42" s="199">
        <v>197.86911048000016</v>
      </c>
      <c r="BC42" s="199">
        <v>131.2713</v>
      </c>
      <c r="BD42" s="199">
        <v>108.27746999999997</v>
      </c>
    </row>
    <row r="43" spans="2:60" x14ac:dyDescent="0.55000000000000004">
      <c r="B43" s="212" t="s">
        <v>397</v>
      </c>
      <c r="C43" s="199">
        <v>0</v>
      </c>
      <c r="D43" s="199">
        <v>0</v>
      </c>
      <c r="E43" s="199">
        <v>68.243978900000002</v>
      </c>
      <c r="F43" s="199">
        <v>0</v>
      </c>
      <c r="G43" s="199">
        <v>149.88780930000001</v>
      </c>
      <c r="H43" s="199">
        <v>0</v>
      </c>
      <c r="I43" s="199">
        <v>0</v>
      </c>
      <c r="J43" s="199">
        <v>0</v>
      </c>
      <c r="K43" s="199">
        <v>0</v>
      </c>
      <c r="L43" s="199">
        <v>0</v>
      </c>
      <c r="M43" s="199">
        <v>56.381698810000003</v>
      </c>
      <c r="N43" s="199">
        <v>0</v>
      </c>
      <c r="O43" s="199">
        <v>14.19830292</v>
      </c>
      <c r="P43" s="199">
        <v>0</v>
      </c>
      <c r="Q43" s="199">
        <v>0</v>
      </c>
      <c r="R43" s="199">
        <v>18.120021059999996</v>
      </c>
      <c r="S43" s="199">
        <v>0</v>
      </c>
      <c r="T43" s="199">
        <v>0</v>
      </c>
      <c r="U43" s="199">
        <v>29.479932410000004</v>
      </c>
      <c r="V43" s="199">
        <v>0</v>
      </c>
      <c r="W43" s="199">
        <v>0</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157574.36753511269</v>
      </c>
      <c r="D44" s="199">
        <v>196732.00999999998</v>
      </c>
      <c r="E44" s="199">
        <v>294889.78446980513</v>
      </c>
      <c r="F44" s="199">
        <v>305647.34885598911</v>
      </c>
      <c r="G44" s="199">
        <v>74459.586307408725</v>
      </c>
      <c r="H44" s="199">
        <v>237034.29226857045</v>
      </c>
      <c r="I44" s="199">
        <v>106688.2311927197</v>
      </c>
      <c r="J44" s="199">
        <v>158487.97915192001</v>
      </c>
      <c r="K44" s="199">
        <v>275134.32691758842</v>
      </c>
      <c r="L44" s="199">
        <v>111119.08414515975</v>
      </c>
      <c r="M44" s="199">
        <v>279319.15205752011</v>
      </c>
      <c r="N44" s="199">
        <v>238865.12945070211</v>
      </c>
      <c r="O44" s="199">
        <v>181944.85869839395</v>
      </c>
      <c r="P44" s="199">
        <v>191509.44</v>
      </c>
      <c r="Q44" s="199">
        <v>335171.67926860624</v>
      </c>
      <c r="R44" s="199">
        <v>129115.31527366015</v>
      </c>
      <c r="S44" s="199">
        <v>157779.77292363098</v>
      </c>
      <c r="T44" s="199">
        <v>194708.34033898127</v>
      </c>
      <c r="U44" s="199">
        <v>220592.59145741985</v>
      </c>
      <c r="V44" s="199">
        <v>147810.79654103631</v>
      </c>
      <c r="W44" s="199">
        <v>37199.811220063551</v>
      </c>
      <c r="X44" s="199">
        <v>406.67099999999999</v>
      </c>
      <c r="Y44" s="199">
        <v>2818.1619999999998</v>
      </c>
      <c r="Z44" s="199">
        <v>38265.205266277619</v>
      </c>
      <c r="AA44" s="199">
        <v>10117.303655114996</v>
      </c>
      <c r="AB44" s="199">
        <v>3730.9768494800001</v>
      </c>
      <c r="AC44" s="199">
        <v>83361.994837453691</v>
      </c>
      <c r="AD44" s="199">
        <v>58371.727800550005</v>
      </c>
      <c r="AE44" s="199">
        <v>41414.086810067209</v>
      </c>
      <c r="AF44" s="199">
        <v>983.66633827999999</v>
      </c>
      <c r="AG44" s="199">
        <v>44601.032044809595</v>
      </c>
      <c r="AH44" s="199">
        <v>48260.916972557359</v>
      </c>
      <c r="AI44" s="199">
        <v>42204.835604018132</v>
      </c>
      <c r="AJ44" s="199">
        <v>2513.4545007800002</v>
      </c>
      <c r="AK44" s="199">
        <v>731.39383000000021</v>
      </c>
      <c r="AL44" s="199">
        <v>3932.4838733183024</v>
      </c>
      <c r="AM44" s="199">
        <v>3311.3388406599947</v>
      </c>
      <c r="AN44" s="199">
        <v>1467.2906300000002</v>
      </c>
      <c r="AO44" s="199">
        <v>397.29465390000007</v>
      </c>
      <c r="AP44" s="199">
        <v>5516.3339479899996</v>
      </c>
      <c r="AQ44" s="199">
        <v>7553.4079700000011</v>
      </c>
      <c r="AR44" s="199">
        <v>4854.615515479999</v>
      </c>
      <c r="AS44" s="199">
        <v>3022.4659999999999</v>
      </c>
      <c r="AT44" s="199">
        <v>3733.9432327799991</v>
      </c>
      <c r="AU44" s="199">
        <v>114.68613217999997</v>
      </c>
      <c r="AV44" s="199">
        <v>8387.8973299999998</v>
      </c>
      <c r="AW44" s="199">
        <v>4606.2503068900005</v>
      </c>
      <c r="AX44" s="199">
        <v>1305.6103583600004</v>
      </c>
      <c r="AY44" s="199">
        <v>1172.72645453</v>
      </c>
      <c r="AZ44" s="199">
        <v>725.79777739999997</v>
      </c>
      <c r="BA44" s="199">
        <v>5185.9672799999998</v>
      </c>
      <c r="BB44" s="199">
        <v>13006.274915509977</v>
      </c>
      <c r="BC44" s="199">
        <v>11134.990699999998</v>
      </c>
      <c r="BD44" s="199">
        <v>5010.1445999999996</v>
      </c>
    </row>
    <row r="45" spans="2:60" x14ac:dyDescent="0.55000000000000004">
      <c r="B45" s="213" t="s">
        <v>279</v>
      </c>
      <c r="C45" s="199">
        <v>130110.27139286271</v>
      </c>
      <c r="D45" s="199">
        <v>196240.24</v>
      </c>
      <c r="E45" s="199">
        <v>211923.21706079514</v>
      </c>
      <c r="F45" s="199">
        <v>289732.99685045908</v>
      </c>
      <c r="G45" s="199">
        <v>59920.59727260402</v>
      </c>
      <c r="H45" s="199">
        <v>230428.82823290044</v>
      </c>
      <c r="I45" s="199">
        <v>46343.307472529697</v>
      </c>
      <c r="J45" s="199">
        <v>90204.029703389984</v>
      </c>
      <c r="K45" s="199">
        <v>271491.51036986843</v>
      </c>
      <c r="L45" s="199">
        <v>78039.32031362968</v>
      </c>
      <c r="M45" s="199">
        <v>269337.78021655011</v>
      </c>
      <c r="N45" s="199">
        <v>196698.65525420188</v>
      </c>
      <c r="O45" s="199">
        <v>102256.48941170394</v>
      </c>
      <c r="P45" s="199">
        <v>191509.44</v>
      </c>
      <c r="Q45" s="199">
        <v>279439.48581860028</v>
      </c>
      <c r="R45" s="199">
        <v>92408.599602940187</v>
      </c>
      <c r="S45" s="199">
        <v>154363.07710670729</v>
      </c>
      <c r="T45" s="199">
        <v>183050.57465601127</v>
      </c>
      <c r="U45" s="199">
        <v>200639.23011957985</v>
      </c>
      <c r="V45" s="199">
        <v>131549.56562761031</v>
      </c>
      <c r="W45" s="199">
        <v>37099.503880853546</v>
      </c>
      <c r="X45" s="199">
        <v>406.67099999999999</v>
      </c>
      <c r="Y45" s="199">
        <v>2818.1619999999998</v>
      </c>
      <c r="Z45" s="199">
        <v>38265.205266277619</v>
      </c>
      <c r="AA45" s="199">
        <v>10117.303655114996</v>
      </c>
      <c r="AB45" s="199">
        <v>3730.9768494800001</v>
      </c>
      <c r="AC45" s="199">
        <v>83361.994837453691</v>
      </c>
      <c r="AD45" s="199">
        <v>58371.727800550005</v>
      </c>
      <c r="AE45" s="199">
        <v>41414.086810067209</v>
      </c>
      <c r="AF45" s="199">
        <v>983.66633827999999</v>
      </c>
      <c r="AG45" s="199">
        <v>44583.715154979596</v>
      </c>
      <c r="AH45" s="199">
        <v>48260.916972557359</v>
      </c>
      <c r="AI45" s="199">
        <v>42204.835604018132</v>
      </c>
      <c r="AJ45" s="199">
        <v>2513.4545007800002</v>
      </c>
      <c r="AK45" s="199">
        <v>731.39383000000021</v>
      </c>
      <c r="AL45" s="199">
        <v>3932.4838733183024</v>
      </c>
      <c r="AM45" s="199">
        <v>3311.3388406599947</v>
      </c>
      <c r="AN45" s="199">
        <v>1467.2906300000002</v>
      </c>
      <c r="AO45" s="199">
        <v>397.29465390000007</v>
      </c>
      <c r="AP45" s="199">
        <v>5516.3339479899996</v>
      </c>
      <c r="AQ45" s="199">
        <v>7553.0582000000013</v>
      </c>
      <c r="AR45" s="199">
        <v>4854.615515479999</v>
      </c>
      <c r="AS45" s="199">
        <v>3022.4659999999999</v>
      </c>
      <c r="AT45" s="199">
        <v>3706.5316527799991</v>
      </c>
      <c r="AU45" s="199">
        <v>114.68613217999997</v>
      </c>
      <c r="AV45" s="199">
        <v>8387.8973299999998</v>
      </c>
      <c r="AW45" s="199">
        <v>4606.2503068900005</v>
      </c>
      <c r="AX45" s="199">
        <v>1305.6103583600004</v>
      </c>
      <c r="AY45" s="199">
        <v>1172.72645453</v>
      </c>
      <c r="AZ45" s="199">
        <v>725.79777739999997</v>
      </c>
      <c r="BA45" s="199">
        <v>5185.9672799999998</v>
      </c>
      <c r="BB45" s="199">
        <v>13006.274915509977</v>
      </c>
      <c r="BC45" s="199">
        <v>11134.990699999998</v>
      </c>
      <c r="BD45" s="199">
        <v>5010.1445999999996</v>
      </c>
    </row>
    <row r="46" spans="2:60" x14ac:dyDescent="0.55000000000000004">
      <c r="B46" s="213" t="s">
        <v>280</v>
      </c>
      <c r="C46" s="199">
        <v>27464.096142249989</v>
      </c>
      <c r="D46" s="199">
        <v>491.77</v>
      </c>
      <c r="E46" s="199">
        <v>82966.567409009993</v>
      </c>
      <c r="F46" s="199">
        <v>15914.352005530034</v>
      </c>
      <c r="G46" s="199">
        <v>14538.989034804708</v>
      </c>
      <c r="H46" s="199">
        <v>6605.4640356700029</v>
      </c>
      <c r="I46" s="199">
        <v>60344.923720190003</v>
      </c>
      <c r="J46" s="199">
        <v>68283.949448530009</v>
      </c>
      <c r="K46" s="199">
        <v>3642.8165477199973</v>
      </c>
      <c r="L46" s="199">
        <v>33079.763831530065</v>
      </c>
      <c r="M46" s="199">
        <v>9981.3718409699995</v>
      </c>
      <c r="N46" s="199">
        <v>42166.474196500218</v>
      </c>
      <c r="O46" s="199">
        <v>79688.369286690009</v>
      </c>
      <c r="P46" s="199">
        <v>0</v>
      </c>
      <c r="Q46" s="199">
        <v>55732.193450005943</v>
      </c>
      <c r="R46" s="199">
        <v>36706.715670719954</v>
      </c>
      <c r="S46" s="199">
        <v>3416.6958169237</v>
      </c>
      <c r="T46" s="199">
        <v>11657.765682970001</v>
      </c>
      <c r="U46" s="199">
        <v>19953.361337839993</v>
      </c>
      <c r="V46" s="199">
        <v>16261.230913426001</v>
      </c>
      <c r="W46" s="199">
        <v>100.30733921000001</v>
      </c>
      <c r="X46" s="199">
        <v>0</v>
      </c>
      <c r="Y46" s="199">
        <v>0</v>
      </c>
      <c r="Z46" s="199">
        <v>0</v>
      </c>
      <c r="AA46" s="199">
        <v>0</v>
      </c>
      <c r="AB46" s="199">
        <v>0</v>
      </c>
      <c r="AC46" s="199">
        <v>0</v>
      </c>
      <c r="AD46" s="199">
        <v>0</v>
      </c>
      <c r="AE46" s="199">
        <v>0</v>
      </c>
      <c r="AF46" s="199">
        <v>0</v>
      </c>
      <c r="AG46" s="199">
        <v>17.316889830000001</v>
      </c>
      <c r="AH46" s="199">
        <v>0</v>
      </c>
      <c r="AI46" s="199">
        <v>0</v>
      </c>
      <c r="AJ46" s="199">
        <v>0</v>
      </c>
      <c r="AK46" s="199">
        <v>0</v>
      </c>
      <c r="AL46" s="199">
        <v>0</v>
      </c>
      <c r="AM46" s="199">
        <v>0</v>
      </c>
      <c r="AN46" s="199">
        <v>0</v>
      </c>
      <c r="AO46" s="199">
        <v>0</v>
      </c>
      <c r="AP46" s="199">
        <v>0</v>
      </c>
      <c r="AQ46" s="199">
        <v>0.34976999999999997</v>
      </c>
      <c r="AR46" s="199">
        <v>0</v>
      </c>
      <c r="AS46" s="199">
        <v>0</v>
      </c>
      <c r="AT46" s="199">
        <v>27.411580000000001</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527.79776815000014</v>
      </c>
      <c r="D47" s="199">
        <v>22.120000000000005</v>
      </c>
      <c r="E47" s="199">
        <v>2025.5095626199998</v>
      </c>
      <c r="F47" s="199">
        <v>28.111384190000003</v>
      </c>
      <c r="G47" s="199">
        <v>0</v>
      </c>
      <c r="H47" s="199">
        <v>11.238864</v>
      </c>
      <c r="I47" s="199">
        <v>3560.6816494999998</v>
      </c>
      <c r="J47" s="199">
        <v>4623.9207531499997</v>
      </c>
      <c r="K47" s="199">
        <v>0</v>
      </c>
      <c r="L47" s="199">
        <v>107.36086498</v>
      </c>
      <c r="M47" s="199">
        <v>107.77358637999998</v>
      </c>
      <c r="N47" s="199">
        <v>1233.7056031499997</v>
      </c>
      <c r="O47" s="199">
        <v>3964.0388529379998</v>
      </c>
      <c r="P47" s="199">
        <v>0</v>
      </c>
      <c r="Q47" s="199">
        <v>28616.44666163002</v>
      </c>
      <c r="R47" s="199">
        <v>2233.69962351</v>
      </c>
      <c r="S47" s="199">
        <v>0</v>
      </c>
      <c r="T47" s="199">
        <v>0</v>
      </c>
      <c r="U47" s="199">
        <v>623.57709416</v>
      </c>
      <c r="V47" s="199">
        <v>409.64891210000002</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5.3290705182007514E-15</v>
      </c>
      <c r="F48" s="199">
        <v>0</v>
      </c>
      <c r="G48" s="199">
        <v>0</v>
      </c>
      <c r="H48" s="199">
        <v>0</v>
      </c>
      <c r="I48" s="199">
        <v>0</v>
      </c>
      <c r="J48" s="199">
        <v>0</v>
      </c>
      <c r="K48" s="199">
        <v>0</v>
      </c>
      <c r="L48" s="199">
        <v>107.36086498</v>
      </c>
      <c r="M48" s="199">
        <v>42.68</v>
      </c>
      <c r="N48" s="199">
        <v>0</v>
      </c>
      <c r="O48" s="199">
        <v>22.716363479999998</v>
      </c>
      <c r="P48" s="199">
        <v>0</v>
      </c>
      <c r="Q48" s="199">
        <v>0</v>
      </c>
      <c r="R48" s="199">
        <v>36.185801659999996</v>
      </c>
      <c r="S48" s="199">
        <v>0</v>
      </c>
      <c r="T48" s="199">
        <v>0</v>
      </c>
      <c r="U48" s="199">
        <v>19.64227472</v>
      </c>
      <c r="V48" s="199">
        <v>409.64891210000002</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527.79776815000014</v>
      </c>
      <c r="D49" s="199">
        <v>22.120000000000005</v>
      </c>
      <c r="E49" s="199">
        <v>2025.5095626199998</v>
      </c>
      <c r="F49" s="199">
        <v>28.111384190000003</v>
      </c>
      <c r="G49" s="199">
        <v>0</v>
      </c>
      <c r="H49" s="199">
        <v>11.238864</v>
      </c>
      <c r="I49" s="199">
        <v>3560.6816494999998</v>
      </c>
      <c r="J49" s="199">
        <v>4623.9207531499997</v>
      </c>
      <c r="K49" s="199">
        <v>0</v>
      </c>
      <c r="L49" s="199">
        <v>0</v>
      </c>
      <c r="M49" s="199">
        <v>65.093586379999991</v>
      </c>
      <c r="N49" s="199">
        <v>1233.7056031499997</v>
      </c>
      <c r="O49" s="199">
        <v>3941.3224894579998</v>
      </c>
      <c r="P49" s="199">
        <v>0</v>
      </c>
      <c r="Q49" s="199">
        <v>28616.44666163002</v>
      </c>
      <c r="R49" s="199">
        <v>2197.5138218500001</v>
      </c>
      <c r="S49" s="199">
        <v>0</v>
      </c>
      <c r="T49" s="199">
        <v>0</v>
      </c>
      <c r="U49" s="199">
        <v>603.93481943999996</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7980.09268281</v>
      </c>
      <c r="D50" s="199">
        <v>26806.78</v>
      </c>
      <c r="E50" s="199">
        <v>6061.4559965199996</v>
      </c>
      <c r="F50" s="199">
        <v>11764.19547275</v>
      </c>
      <c r="G50" s="199">
        <v>1363.807033</v>
      </c>
      <c r="H50" s="199">
        <v>9777.0464845900024</v>
      </c>
      <c r="I50" s="199">
        <v>6522.0886908400007</v>
      </c>
      <c r="J50" s="199">
        <v>8562.6776703399992</v>
      </c>
      <c r="K50" s="199">
        <v>9325.0937461800004</v>
      </c>
      <c r="L50" s="199">
        <v>5734.889444479998</v>
      </c>
      <c r="M50" s="199">
        <v>9047.7803385299976</v>
      </c>
      <c r="N50" s="199">
        <v>8388.6599194899991</v>
      </c>
      <c r="O50" s="199">
        <v>6056.6417762999999</v>
      </c>
      <c r="P50" s="199">
        <v>0</v>
      </c>
      <c r="Q50" s="199">
        <v>592.99512764000031</v>
      </c>
      <c r="R50" s="199">
        <v>2447.7863351200012</v>
      </c>
      <c r="S50" s="199">
        <v>9423.54977856</v>
      </c>
      <c r="T50" s="199">
        <v>696.13950467999928</v>
      </c>
      <c r="U50" s="199">
        <v>9332.4042202899927</v>
      </c>
      <c r="V50" s="199">
        <v>104.93428528999999</v>
      </c>
      <c r="W50" s="199">
        <v>4378.1090353700001</v>
      </c>
      <c r="X50" s="199">
        <v>0</v>
      </c>
      <c r="Y50" s="199">
        <v>0</v>
      </c>
      <c r="Z50" s="199">
        <v>4833.5575003566692</v>
      </c>
      <c r="AA50" s="199">
        <v>390.16224248999993</v>
      </c>
      <c r="AB50" s="199">
        <v>304.74955821999993</v>
      </c>
      <c r="AC50" s="199">
        <v>9891.4717933750198</v>
      </c>
      <c r="AD50" s="199">
        <v>6980.3917315500003</v>
      </c>
      <c r="AE50" s="199">
        <v>3939.5839887301945</v>
      </c>
      <c r="AF50" s="199">
        <v>0</v>
      </c>
      <c r="AG50" s="199">
        <v>6650.7930531599995</v>
      </c>
      <c r="AH50" s="199">
        <v>1998.4669330200013</v>
      </c>
      <c r="AI50" s="199">
        <v>2371.9881949000001</v>
      </c>
      <c r="AJ50" s="199">
        <v>455.04434617000004</v>
      </c>
      <c r="AK50" s="199">
        <v>0</v>
      </c>
      <c r="AL50" s="199">
        <v>124.15402341000002</v>
      </c>
      <c r="AM50" s="199">
        <v>138.13355995000001</v>
      </c>
      <c r="AN50" s="199">
        <v>200.50970000000001</v>
      </c>
      <c r="AO50" s="199">
        <v>83.272244399999991</v>
      </c>
      <c r="AP50" s="199">
        <v>824.00340754000001</v>
      </c>
      <c r="AQ50" s="199">
        <v>395.75564000000003</v>
      </c>
      <c r="AR50" s="199">
        <v>196.3</v>
      </c>
      <c r="AS50" s="199">
        <v>169.953</v>
      </c>
      <c r="AT50" s="199">
        <v>427.76504999999997</v>
      </c>
      <c r="AU50" s="199">
        <v>0</v>
      </c>
      <c r="AV50" s="199">
        <v>894.99888999999996</v>
      </c>
      <c r="AW50" s="199">
        <v>134.85035162</v>
      </c>
      <c r="AX50" s="199">
        <v>0</v>
      </c>
      <c r="AY50" s="199">
        <v>145.53896903000066</v>
      </c>
      <c r="AZ50" s="199">
        <v>0</v>
      </c>
      <c r="BA50" s="199">
        <v>267.56711000000013</v>
      </c>
      <c r="BB50" s="199">
        <v>523.70260472001928</v>
      </c>
      <c r="BC50" s="199">
        <v>1644.0361199999998</v>
      </c>
      <c r="BD50" s="199">
        <v>409.23093</v>
      </c>
    </row>
    <row r="51" spans="2:56" x14ac:dyDescent="0.55000000000000004">
      <c r="B51" s="212" t="s">
        <v>285</v>
      </c>
      <c r="C51" s="199">
        <v>17.832285280000004</v>
      </c>
      <c r="D51" s="199">
        <v>216.6</v>
      </c>
      <c r="E51" s="199">
        <v>379.52000000000044</v>
      </c>
      <c r="F51" s="199">
        <v>383.42957408999996</v>
      </c>
      <c r="G51" s="199">
        <v>138.80703299999999</v>
      </c>
      <c r="H51" s="199">
        <v>0</v>
      </c>
      <c r="I51" s="199">
        <v>156.07570377000002</v>
      </c>
      <c r="J51" s="199">
        <v>198.82995890999999</v>
      </c>
      <c r="K51" s="199">
        <v>0.17577467000000002</v>
      </c>
      <c r="L51" s="199">
        <v>0</v>
      </c>
      <c r="M51" s="199">
        <v>237.1606701</v>
      </c>
      <c r="N51" s="199">
        <v>136.67349018000002</v>
      </c>
      <c r="O51" s="199">
        <v>151.98688222000001</v>
      </c>
      <c r="P51" s="199">
        <v>0</v>
      </c>
      <c r="Q51" s="199">
        <v>326.68843565000032</v>
      </c>
      <c r="R51" s="199">
        <v>8.8700688099999994</v>
      </c>
      <c r="S51" s="199">
        <v>155.01655529000001</v>
      </c>
      <c r="T51" s="199">
        <v>87.066674169999999</v>
      </c>
      <c r="U51" s="199">
        <v>210.18759175</v>
      </c>
      <c r="V51" s="199">
        <v>0</v>
      </c>
      <c r="W51" s="199">
        <v>0</v>
      </c>
      <c r="X51" s="199">
        <v>0</v>
      </c>
      <c r="Y51" s="199">
        <v>0</v>
      </c>
      <c r="Z51" s="199">
        <v>0</v>
      </c>
      <c r="AA51" s="199">
        <v>0</v>
      </c>
      <c r="AB51" s="199">
        <v>0</v>
      </c>
      <c r="AC51" s="199">
        <v>0</v>
      </c>
      <c r="AD51" s="199">
        <v>0</v>
      </c>
      <c r="AE51" s="199">
        <v>0.35388798040233138</v>
      </c>
      <c r="AF51" s="199">
        <v>0</v>
      </c>
      <c r="AG51" s="199">
        <v>3.3198912200000006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2.5846362300000001</v>
      </c>
      <c r="AZ51" s="199">
        <v>0</v>
      </c>
      <c r="BA51" s="199">
        <v>0</v>
      </c>
      <c r="BB51" s="199">
        <v>0</v>
      </c>
      <c r="BC51" s="199">
        <v>0</v>
      </c>
      <c r="BD51" s="199">
        <v>0</v>
      </c>
    </row>
    <row r="52" spans="2:56" x14ac:dyDescent="0.55000000000000004">
      <c r="B52" s="214" t="s">
        <v>286</v>
      </c>
      <c r="C52" s="199">
        <v>6723.4689873699999</v>
      </c>
      <c r="D52" s="199">
        <v>12285.78</v>
      </c>
      <c r="E52" s="199">
        <v>4278.3847038899985</v>
      </c>
      <c r="F52" s="199">
        <v>10988.785029069999</v>
      </c>
      <c r="G52" s="199">
        <v>1225</v>
      </c>
      <c r="H52" s="199">
        <v>0</v>
      </c>
      <c r="I52" s="199">
        <v>6067.1449901699998</v>
      </c>
      <c r="J52" s="199">
        <v>7944.9801250800001</v>
      </c>
      <c r="K52" s="199">
        <v>7257.5099535200006</v>
      </c>
      <c r="L52" s="199">
        <v>4707.4675759999982</v>
      </c>
      <c r="M52" s="199">
        <v>8288.5276140499991</v>
      </c>
      <c r="N52" s="199">
        <v>8090.0223368400002</v>
      </c>
      <c r="O52" s="199">
        <v>5644.2105334600001</v>
      </c>
      <c r="P52" s="199">
        <v>0</v>
      </c>
      <c r="Q52" s="199">
        <v>0</v>
      </c>
      <c r="R52" s="199">
        <v>270.55133952</v>
      </c>
      <c r="S52" s="199">
        <v>9219.3328796900005</v>
      </c>
      <c r="T52" s="199">
        <v>363.75041385999947</v>
      </c>
      <c r="U52" s="199">
        <v>8177.9742533599938</v>
      </c>
      <c r="V52" s="199">
        <v>0</v>
      </c>
      <c r="W52" s="199">
        <v>4149.3861331600001</v>
      </c>
      <c r="X52" s="199">
        <v>0</v>
      </c>
      <c r="Y52" s="199">
        <v>0</v>
      </c>
      <c r="Z52" s="199">
        <v>3051.3862800999996</v>
      </c>
      <c r="AA52" s="199">
        <v>314.56250488999996</v>
      </c>
      <c r="AB52" s="199">
        <v>304.74955821999993</v>
      </c>
      <c r="AC52" s="199">
        <v>2888.1658085899999</v>
      </c>
      <c r="AD52" s="199">
        <v>5639.0968323999996</v>
      </c>
      <c r="AE52" s="199">
        <v>3187.0959902999998</v>
      </c>
      <c r="AF52" s="199">
        <v>0</v>
      </c>
      <c r="AG52" s="199">
        <v>4555.2763847500019</v>
      </c>
      <c r="AH52" s="199">
        <v>1965.0383877500014</v>
      </c>
      <c r="AI52" s="199">
        <v>2032.26850472</v>
      </c>
      <c r="AJ52" s="199">
        <v>455.04434617000004</v>
      </c>
      <c r="AK52" s="199">
        <v>0</v>
      </c>
      <c r="AL52" s="199">
        <v>74.655892240000014</v>
      </c>
      <c r="AM52" s="199">
        <v>47.486537640000002</v>
      </c>
      <c r="AN52" s="199">
        <v>183.21586000000002</v>
      </c>
      <c r="AO52" s="199">
        <v>0</v>
      </c>
      <c r="AP52" s="199">
        <v>708.63138563999996</v>
      </c>
      <c r="AQ52" s="199">
        <v>301.65143</v>
      </c>
      <c r="AR52" s="199">
        <v>196.3</v>
      </c>
      <c r="AS52" s="199">
        <v>0.99199999999999999</v>
      </c>
      <c r="AT52" s="199">
        <v>345.85415999999998</v>
      </c>
      <c r="AU52" s="199">
        <v>0</v>
      </c>
      <c r="AV52" s="199">
        <v>778.24281000000008</v>
      </c>
      <c r="AW52" s="199">
        <v>134.18141</v>
      </c>
      <c r="AX52" s="199">
        <v>0</v>
      </c>
      <c r="AY52" s="199">
        <v>0</v>
      </c>
      <c r="AZ52" s="199">
        <v>0</v>
      </c>
      <c r="BA52" s="199">
        <v>266.34877000000006</v>
      </c>
      <c r="BB52" s="199">
        <v>444.87645310998124</v>
      </c>
      <c r="BC52" s="199">
        <v>1066.5012699999997</v>
      </c>
      <c r="BD52" s="199">
        <v>380.31693999999999</v>
      </c>
    </row>
    <row r="53" spans="2:56" x14ac:dyDescent="0.55000000000000004">
      <c r="B53" s="213" t="s">
        <v>287</v>
      </c>
      <c r="C53" s="199">
        <v>1082.84810369</v>
      </c>
      <c r="D53" s="199">
        <v>14273.19</v>
      </c>
      <c r="E53" s="199">
        <v>1400.6053130300004</v>
      </c>
      <c r="F53" s="199">
        <v>324.75034738999989</v>
      </c>
      <c r="G53" s="199">
        <v>0</v>
      </c>
      <c r="H53" s="199">
        <v>0</v>
      </c>
      <c r="I53" s="199">
        <v>0</v>
      </c>
      <c r="J53" s="199">
        <v>418.86758635000001</v>
      </c>
      <c r="K53" s="199">
        <v>0</v>
      </c>
      <c r="L53" s="199">
        <v>1027.4218684799998</v>
      </c>
      <c r="M53" s="199">
        <v>288.45755028999974</v>
      </c>
      <c r="N53" s="199">
        <v>67.439041700000047</v>
      </c>
      <c r="O53" s="199">
        <v>258.09917733999998</v>
      </c>
      <c r="P53" s="199">
        <v>0</v>
      </c>
      <c r="Q53" s="199">
        <v>215.59590866999994</v>
      </c>
      <c r="R53" s="199">
        <v>1576.8220083100002</v>
      </c>
      <c r="S53" s="199">
        <v>48.359819639999991</v>
      </c>
      <c r="T53" s="199">
        <v>150.2380215199999</v>
      </c>
      <c r="U53" s="199">
        <v>894.14198538000039</v>
      </c>
      <c r="V53" s="199">
        <v>104.93428528999999</v>
      </c>
      <c r="W53" s="199">
        <v>224.41070617000005</v>
      </c>
      <c r="X53" s="199">
        <v>0</v>
      </c>
      <c r="Y53" s="199">
        <v>0</v>
      </c>
      <c r="Z53" s="199">
        <v>1451.5897362961939</v>
      </c>
      <c r="AA53" s="199">
        <v>75.599737599999955</v>
      </c>
      <c r="AB53" s="199">
        <v>0</v>
      </c>
      <c r="AC53" s="199">
        <v>4032.6164020550113</v>
      </c>
      <c r="AD53" s="199">
        <v>1016.2916436700009</v>
      </c>
      <c r="AE53" s="199">
        <v>728.63271563000092</v>
      </c>
      <c r="AF53" s="199">
        <v>0</v>
      </c>
      <c r="AG53" s="199">
        <v>2009.7225980399985</v>
      </c>
      <c r="AH53" s="199">
        <v>32.350952289999995</v>
      </c>
      <c r="AI53" s="199">
        <v>318.53700863999978</v>
      </c>
      <c r="AJ53" s="199">
        <v>0</v>
      </c>
      <c r="AK53" s="199">
        <v>0</v>
      </c>
      <c r="AL53" s="199">
        <v>49.498131170000001</v>
      </c>
      <c r="AM53" s="199">
        <v>90.647022309999997</v>
      </c>
      <c r="AN53" s="199">
        <v>17.293839999999996</v>
      </c>
      <c r="AO53" s="199">
        <v>50.088954210000004</v>
      </c>
      <c r="AP53" s="199">
        <v>115.37202190000009</v>
      </c>
      <c r="AQ53" s="199">
        <v>94.104209999999995</v>
      </c>
      <c r="AR53" s="199">
        <v>0</v>
      </c>
      <c r="AS53" s="199">
        <v>163.33699999999999</v>
      </c>
      <c r="AT53" s="199">
        <v>81.910889999999995</v>
      </c>
      <c r="AU53" s="199">
        <v>0</v>
      </c>
      <c r="AV53" s="199">
        <v>116.75608</v>
      </c>
      <c r="AW53" s="199">
        <v>0.49897162</v>
      </c>
      <c r="AX53" s="199">
        <v>0</v>
      </c>
      <c r="AY53" s="199">
        <v>134.76336080999999</v>
      </c>
      <c r="AZ53" s="199">
        <v>0</v>
      </c>
      <c r="BA53" s="199">
        <v>1.21834</v>
      </c>
      <c r="BB53" s="199">
        <v>78.826151610038039</v>
      </c>
      <c r="BC53" s="199">
        <v>577.53485000000001</v>
      </c>
      <c r="BD53" s="199">
        <v>1.52355</v>
      </c>
    </row>
    <row r="54" spans="2:56" x14ac:dyDescent="0.55000000000000004">
      <c r="B54" s="213" t="s">
        <v>288</v>
      </c>
      <c r="C54" s="199">
        <v>4.9780542100000007</v>
      </c>
      <c r="D54" s="199">
        <v>31.21</v>
      </c>
      <c r="E54" s="199">
        <v>2.9459795999999958</v>
      </c>
      <c r="F54" s="199">
        <v>66.962920370000006</v>
      </c>
      <c r="G54" s="199">
        <v>0</v>
      </c>
      <c r="H54" s="199">
        <v>0</v>
      </c>
      <c r="I54" s="199">
        <v>0</v>
      </c>
      <c r="J54" s="199">
        <v>0</v>
      </c>
      <c r="K54" s="199">
        <v>0</v>
      </c>
      <c r="L54" s="199">
        <v>0</v>
      </c>
      <c r="M54" s="199">
        <v>231.34989481999995</v>
      </c>
      <c r="N54" s="199">
        <v>0</v>
      </c>
      <c r="O54" s="199">
        <v>0</v>
      </c>
      <c r="P54" s="199">
        <v>0</v>
      </c>
      <c r="Q54" s="199">
        <v>0</v>
      </c>
      <c r="R54" s="199">
        <v>576.38855431000093</v>
      </c>
      <c r="S54" s="199">
        <v>0</v>
      </c>
      <c r="T54" s="199">
        <v>12.378307300000007</v>
      </c>
      <c r="U54" s="199">
        <v>47.27362754</v>
      </c>
      <c r="V54" s="199">
        <v>0</v>
      </c>
      <c r="W54" s="199">
        <v>2.1324235800000002</v>
      </c>
      <c r="X54" s="199">
        <v>0</v>
      </c>
      <c r="Y54" s="199">
        <v>0</v>
      </c>
      <c r="Z54" s="199">
        <v>330.58148396047596</v>
      </c>
      <c r="AA54" s="199">
        <v>0</v>
      </c>
      <c r="AB54" s="199">
        <v>0</v>
      </c>
      <c r="AC54" s="199">
        <v>2970.6895827300073</v>
      </c>
      <c r="AD54" s="199">
        <v>303.2497029700001</v>
      </c>
      <c r="AE54" s="199">
        <v>23.501394819791582</v>
      </c>
      <c r="AF54" s="199">
        <v>0</v>
      </c>
      <c r="AG54" s="199">
        <v>79.918192919999498</v>
      </c>
      <c r="AH54" s="199">
        <v>1.0775929800000001</v>
      </c>
      <c r="AI54" s="199">
        <v>3.9892926399999986</v>
      </c>
      <c r="AJ54" s="199">
        <v>0</v>
      </c>
      <c r="AK54" s="199">
        <v>0</v>
      </c>
      <c r="AL54" s="199">
        <v>0</v>
      </c>
      <c r="AM54" s="199">
        <v>0</v>
      </c>
      <c r="AN54" s="199">
        <v>0</v>
      </c>
      <c r="AO54" s="199">
        <v>0</v>
      </c>
      <c r="AP54" s="199">
        <v>0</v>
      </c>
      <c r="AQ54" s="199">
        <v>0</v>
      </c>
      <c r="AR54" s="199">
        <v>0</v>
      </c>
      <c r="AS54" s="199">
        <v>0</v>
      </c>
      <c r="AT54" s="199">
        <v>0</v>
      </c>
      <c r="AU54" s="199">
        <v>0</v>
      </c>
      <c r="AV54" s="199">
        <v>0</v>
      </c>
      <c r="AW54" s="199">
        <v>0.16997000000000004</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85.255257999999998</v>
      </c>
      <c r="I55" s="199">
        <v>298.86799689999998</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150.96525225999994</v>
      </c>
      <c r="D56" s="199">
        <v>0</v>
      </c>
      <c r="E56" s="199">
        <v>0</v>
      </c>
      <c r="F56" s="199">
        <v>0.26760182999999998</v>
      </c>
      <c r="G56" s="199">
        <v>0</v>
      </c>
      <c r="H56" s="199">
        <v>9691.7912265900031</v>
      </c>
      <c r="I56" s="199">
        <v>0</v>
      </c>
      <c r="J56" s="199">
        <v>0</v>
      </c>
      <c r="K56" s="199">
        <v>2067.4080179900002</v>
      </c>
      <c r="L56" s="199">
        <v>0</v>
      </c>
      <c r="M56" s="199">
        <v>2.2846092699999998</v>
      </c>
      <c r="N56" s="199">
        <v>94.525050769999993</v>
      </c>
      <c r="O56" s="199">
        <v>2.3451832800000001</v>
      </c>
      <c r="P56" s="199">
        <v>0</v>
      </c>
      <c r="Q56" s="199">
        <v>50.710783319999997</v>
      </c>
      <c r="R56" s="199">
        <v>15.154364170000001</v>
      </c>
      <c r="S56" s="199">
        <v>0.84052393999999997</v>
      </c>
      <c r="T56" s="199">
        <v>82.706087830000016</v>
      </c>
      <c r="U56" s="199">
        <v>0.32676226000000003</v>
      </c>
      <c r="V56" s="199">
        <v>0</v>
      </c>
      <c r="W56" s="199">
        <v>2.1797724600000001</v>
      </c>
      <c r="X56" s="199">
        <v>0</v>
      </c>
      <c r="Y56" s="199">
        <v>0</v>
      </c>
      <c r="Z56" s="199">
        <v>0</v>
      </c>
      <c r="AA56" s="199">
        <v>0</v>
      </c>
      <c r="AB56" s="199">
        <v>0</v>
      </c>
      <c r="AC56" s="199">
        <v>0</v>
      </c>
      <c r="AD56" s="199">
        <v>21.753552510000002</v>
      </c>
      <c r="AE56" s="199">
        <v>0</v>
      </c>
      <c r="AF56" s="199">
        <v>0</v>
      </c>
      <c r="AG56" s="199">
        <v>2.5559862299999998</v>
      </c>
      <c r="AH56" s="199">
        <v>0</v>
      </c>
      <c r="AI56" s="199">
        <v>0</v>
      </c>
      <c r="AJ56" s="199">
        <v>0</v>
      </c>
      <c r="AK56" s="199">
        <v>0</v>
      </c>
      <c r="AL56" s="199">
        <v>0</v>
      </c>
      <c r="AM56" s="199">
        <v>0</v>
      </c>
      <c r="AN56" s="199">
        <v>0</v>
      </c>
      <c r="AO56" s="199">
        <v>0</v>
      </c>
      <c r="AP56" s="199">
        <v>0</v>
      </c>
      <c r="AQ56" s="199">
        <v>0</v>
      </c>
      <c r="AR56" s="199">
        <v>0</v>
      </c>
      <c r="AS56" s="199">
        <v>1.609</v>
      </c>
      <c r="AT56" s="199">
        <v>0</v>
      </c>
      <c r="AU56" s="199">
        <v>0</v>
      </c>
      <c r="AV56" s="199">
        <v>0</v>
      </c>
      <c r="AW56" s="199">
        <v>0</v>
      </c>
      <c r="AX56" s="199">
        <v>0</v>
      </c>
      <c r="AY56" s="199">
        <v>8.1909719900006568</v>
      </c>
      <c r="AZ56" s="199">
        <v>0</v>
      </c>
      <c r="BA56" s="199">
        <v>0</v>
      </c>
      <c r="BB56" s="199">
        <v>0</v>
      </c>
      <c r="BC56" s="199">
        <v>0</v>
      </c>
      <c r="BD56" s="199">
        <v>27.390440000000002</v>
      </c>
    </row>
    <row r="57" spans="2:56" x14ac:dyDescent="0.55000000000000004">
      <c r="B57" s="212" t="s">
        <v>291</v>
      </c>
      <c r="C57" s="199">
        <v>16.681623069999997</v>
      </c>
      <c r="D57" s="199">
        <v>9.06</v>
      </c>
      <c r="E57" s="199">
        <v>860.56027227000004</v>
      </c>
      <c r="F57" s="199">
        <v>193.72665627999999</v>
      </c>
      <c r="G57" s="199">
        <v>403.6839351500023</v>
      </c>
      <c r="H57" s="199">
        <v>315.97834274999997</v>
      </c>
      <c r="I57" s="199">
        <v>0</v>
      </c>
      <c r="J57" s="199">
        <v>149.58200330000003</v>
      </c>
      <c r="K57" s="199">
        <v>303.71004693000003</v>
      </c>
      <c r="L57" s="199">
        <v>343.3107334399977</v>
      </c>
      <c r="M57" s="199">
        <v>572.96594842899992</v>
      </c>
      <c r="N57" s="199">
        <v>358.19785622665313</v>
      </c>
      <c r="O57" s="199">
        <v>655.72893155000008</v>
      </c>
      <c r="P57" s="199">
        <v>0</v>
      </c>
      <c r="Q57" s="199">
        <v>504.24040695400009</v>
      </c>
      <c r="R57" s="199">
        <v>107.24243661600009</v>
      </c>
      <c r="S57" s="199">
        <v>254.07609075000028</v>
      </c>
      <c r="T57" s="199">
        <v>207.62032695999997</v>
      </c>
      <c r="U57" s="199">
        <v>1.4311111999999997</v>
      </c>
      <c r="V57" s="199">
        <v>87.727494848000006</v>
      </c>
      <c r="W57" s="199">
        <v>0</v>
      </c>
      <c r="X57" s="199">
        <v>0</v>
      </c>
      <c r="Y57" s="199">
        <v>0</v>
      </c>
      <c r="Z57" s="199">
        <v>0</v>
      </c>
      <c r="AA57" s="199">
        <v>0</v>
      </c>
      <c r="AB57" s="199">
        <v>0</v>
      </c>
      <c r="AC57" s="199">
        <v>0</v>
      </c>
      <c r="AD57" s="199">
        <v>11.47265249</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3442.2246070099995</v>
      </c>
      <c r="D58" s="199">
        <v>38.49</v>
      </c>
      <c r="E58" s="199">
        <v>57577.738638474846</v>
      </c>
      <c r="F58" s="199">
        <v>9670.2216855409351</v>
      </c>
      <c r="G58" s="199">
        <v>7570.4994501800038</v>
      </c>
      <c r="H58" s="199">
        <v>0</v>
      </c>
      <c r="I58" s="199">
        <v>10605.502325939819</v>
      </c>
      <c r="J58" s="199">
        <v>1771.0774938399557</v>
      </c>
      <c r="K58" s="199">
        <v>7041.6142445406003</v>
      </c>
      <c r="L58" s="199">
        <v>13689.43340341001</v>
      </c>
      <c r="M58" s="199">
        <v>142.03206776999949</v>
      </c>
      <c r="N58" s="199">
        <v>2129.8018999211636</v>
      </c>
      <c r="O58" s="199">
        <v>533.0344815200001</v>
      </c>
      <c r="P58" s="199">
        <v>0</v>
      </c>
      <c r="Q58" s="199">
        <v>20606.875235396878</v>
      </c>
      <c r="R58" s="199">
        <v>13314.015412480045</v>
      </c>
      <c r="S58" s="199">
        <v>2520.8534975006055</v>
      </c>
      <c r="T58" s="199">
        <v>3625.2538467799923</v>
      </c>
      <c r="U58" s="199">
        <v>3563.8897161299892</v>
      </c>
      <c r="V58" s="199">
        <v>6634.9701293399894</v>
      </c>
      <c r="W58" s="199">
        <v>196.63641340999985</v>
      </c>
      <c r="X58" s="199">
        <v>63.712000000000003</v>
      </c>
      <c r="Y58" s="199">
        <v>0</v>
      </c>
      <c r="Z58" s="199">
        <v>0</v>
      </c>
      <c r="AA58" s="199">
        <v>2.3269010399999996</v>
      </c>
      <c r="AB58" s="199">
        <v>1.5</v>
      </c>
      <c r="AC58" s="199">
        <v>202.60217336999992</v>
      </c>
      <c r="AD58" s="199">
        <v>62.045905230000031</v>
      </c>
      <c r="AE58" s="199">
        <v>0.88104585999999996</v>
      </c>
      <c r="AF58" s="199">
        <v>0</v>
      </c>
      <c r="AG58" s="199">
        <v>193.96109955999998</v>
      </c>
      <c r="AH58" s="199">
        <v>1646.3752056300002</v>
      </c>
      <c r="AI58" s="199">
        <v>15.652346510000006</v>
      </c>
      <c r="AJ58" s="199">
        <v>899.68457181999872</v>
      </c>
      <c r="AK58" s="199">
        <v>0</v>
      </c>
      <c r="AL58" s="199">
        <v>0</v>
      </c>
      <c r="AM58" s="199">
        <v>26.444922470000005</v>
      </c>
      <c r="AN58" s="199">
        <v>245.39981</v>
      </c>
      <c r="AO58" s="199">
        <v>1738.1741713000004</v>
      </c>
      <c r="AP58" s="199">
        <v>0</v>
      </c>
      <c r="AQ58" s="199">
        <v>90.918360000000007</v>
      </c>
      <c r="AR58" s="199">
        <v>0</v>
      </c>
      <c r="AS58" s="199">
        <v>3.0000000000000001E-3</v>
      </c>
      <c r="AT58" s="199">
        <v>8.3228399999999993</v>
      </c>
      <c r="AU58" s="199">
        <v>2902.0374302500018</v>
      </c>
      <c r="AV58" s="199">
        <v>0</v>
      </c>
      <c r="AW58" s="199">
        <v>0</v>
      </c>
      <c r="AX58" s="199">
        <v>0</v>
      </c>
      <c r="AY58" s="199">
        <v>0</v>
      </c>
      <c r="AZ58" s="199">
        <v>0</v>
      </c>
      <c r="BA58" s="199">
        <v>352.57830000000007</v>
      </c>
      <c r="BB58" s="199">
        <v>7.1439999999970256</v>
      </c>
      <c r="BC58" s="199">
        <v>2.9045099999999997</v>
      </c>
      <c r="BD58" s="199">
        <v>498.40206000000006</v>
      </c>
    </row>
    <row r="59" spans="2:56" s="165" customFormat="1" x14ac:dyDescent="0.55000000000000004">
      <c r="B59" s="207" t="s">
        <v>94</v>
      </c>
      <c r="C59" s="215">
        <v>191785.5729275927</v>
      </c>
      <c r="D59" s="215">
        <v>248473.50999999998</v>
      </c>
      <c r="E59" s="215">
        <v>377741.80038725998</v>
      </c>
      <c r="F59" s="215">
        <v>332984.64865357999</v>
      </c>
      <c r="G59" s="215">
        <v>92660.304461498745</v>
      </c>
      <c r="H59" s="215">
        <v>250916.91406753048</v>
      </c>
      <c r="I59" s="215">
        <v>128644.46216175951</v>
      </c>
      <c r="J59" s="215">
        <v>177781.97629354996</v>
      </c>
      <c r="K59" s="215">
        <v>298428.39947329904</v>
      </c>
      <c r="L59" s="215">
        <v>132400.57415847975</v>
      </c>
      <c r="M59" s="215">
        <v>295600.4605574992</v>
      </c>
      <c r="N59" s="215">
        <v>257150.65029807994</v>
      </c>
      <c r="O59" s="215">
        <v>200007.10721551193</v>
      </c>
      <c r="P59" s="215">
        <v>192703.12</v>
      </c>
      <c r="Q59" s="215">
        <v>388461.80690713722</v>
      </c>
      <c r="R59" s="215">
        <v>153670.35131785623</v>
      </c>
      <c r="S59" s="215">
        <v>182779.0255764066</v>
      </c>
      <c r="T59" s="215">
        <v>201584.09987852126</v>
      </c>
      <c r="U59" s="215">
        <v>240333.48178656984</v>
      </c>
      <c r="V59" s="215">
        <v>157117.19930621429</v>
      </c>
      <c r="W59" s="215">
        <v>45084.91417312355</v>
      </c>
      <c r="X59" s="215">
        <v>475.18299999999999</v>
      </c>
      <c r="Y59" s="215">
        <v>2906.163</v>
      </c>
      <c r="Z59" s="215">
        <v>44775.900419374288</v>
      </c>
      <c r="AA59" s="215">
        <v>11106.760722934994</v>
      </c>
      <c r="AB59" s="215">
        <v>4156.0788110900003</v>
      </c>
      <c r="AC59" s="215">
        <v>97806.784709758707</v>
      </c>
      <c r="AD59" s="215">
        <v>69023.646740580021</v>
      </c>
      <c r="AE59" s="215">
        <v>48264.355696957398</v>
      </c>
      <c r="AF59" s="215">
        <v>1094.3006657800001</v>
      </c>
      <c r="AG59" s="215">
        <v>54539.932837652086</v>
      </c>
      <c r="AH59" s="215">
        <v>52627.98347622736</v>
      </c>
      <c r="AI59" s="215">
        <v>47439.016606548132</v>
      </c>
      <c r="AJ59" s="215">
        <v>4152.4761176799984</v>
      </c>
      <c r="AK59" s="215">
        <v>773.05596999999989</v>
      </c>
      <c r="AL59" s="215">
        <v>4297.885356138303</v>
      </c>
      <c r="AM59" s="215">
        <v>3598.712773059995</v>
      </c>
      <c r="AN59" s="215">
        <v>1973.2951800000001</v>
      </c>
      <c r="AO59" s="215">
        <v>2244.9782297600004</v>
      </c>
      <c r="AP59" s="215">
        <v>7229.2418409899992</v>
      </c>
      <c r="AQ59" s="215">
        <v>9160.6997800000008</v>
      </c>
      <c r="AR59" s="215">
        <v>5543.1232754799985</v>
      </c>
      <c r="AS59" s="215">
        <v>3602.2829999999999</v>
      </c>
      <c r="AT59" s="215">
        <v>4381.4078127799994</v>
      </c>
      <c r="AU59" s="215">
        <v>3048.8232716200018</v>
      </c>
      <c r="AV59" s="215">
        <v>9442.5558700000001</v>
      </c>
      <c r="AW59" s="215">
        <v>4848.7352285100005</v>
      </c>
      <c r="AX59" s="215">
        <v>1332.5796189000002</v>
      </c>
      <c r="AY59" s="215">
        <v>1442.8776903300009</v>
      </c>
      <c r="AZ59" s="215">
        <v>725.79777739999997</v>
      </c>
      <c r="BA59" s="215">
        <v>5945.1566300000004</v>
      </c>
      <c r="BB59" s="215">
        <v>14280.039033369992</v>
      </c>
      <c r="BC59" s="215">
        <v>13520.033789999999</v>
      </c>
      <c r="BD59" s="215">
        <v>6026.0550599999988</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6ED9D70D-0E76-40AB-8318-BB06EFBB2DE0}">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8E7E6-EDFF-408C-BDD5-E8D6A44A6FA5}">
  <sheetPr codeName="Sheet51"/>
  <dimension ref="A2:K92"/>
  <sheetViews>
    <sheetView workbookViewId="0">
      <pane xSplit="3" ySplit="6" topLeftCell="D7"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81</v>
      </c>
      <c r="H4" s="220" t="s">
        <v>83</v>
      </c>
      <c r="I4" s="221" t="s">
        <v>401</v>
      </c>
      <c r="J4" s="222"/>
      <c r="K4" s="223"/>
    </row>
    <row r="5" spans="2:11" x14ac:dyDescent="0.55000000000000004">
      <c r="B5" s="149"/>
      <c r="C5" s="149"/>
      <c r="D5" s="111">
        <v>2021</v>
      </c>
      <c r="E5" s="111">
        <v>2022</v>
      </c>
      <c r="F5" s="111">
        <v>2023</v>
      </c>
      <c r="G5" s="111">
        <v>2023</v>
      </c>
      <c r="H5" s="111">
        <v>2024</v>
      </c>
      <c r="I5" s="224"/>
      <c r="J5" s="225"/>
      <c r="K5" s="226"/>
    </row>
    <row r="6" spans="2:11" x14ac:dyDescent="0.55000000000000004">
      <c r="B6" s="149"/>
      <c r="C6" s="149"/>
      <c r="D6" s="227">
        <v>1</v>
      </c>
      <c r="E6" s="227">
        <v>2</v>
      </c>
      <c r="F6" s="227">
        <v>3</v>
      </c>
      <c r="G6" s="227">
        <v>4</v>
      </c>
      <c r="H6" s="227">
        <v>5</v>
      </c>
      <c r="I6" s="228" t="s">
        <v>953</v>
      </c>
      <c r="J6" s="228" t="s">
        <v>954</v>
      </c>
      <c r="K6" s="228" t="s">
        <v>955</v>
      </c>
    </row>
    <row r="7" spans="2:11" x14ac:dyDescent="0.55000000000000004">
      <c r="B7" s="229">
        <v>1</v>
      </c>
      <c r="C7" s="230" t="s">
        <v>297</v>
      </c>
      <c r="D7" s="228">
        <v>39092.255860108002</v>
      </c>
      <c r="E7" s="228">
        <v>50333.986514111632</v>
      </c>
      <c r="F7" s="228">
        <v>59479.931931247695</v>
      </c>
      <c r="G7" s="228">
        <v>63117.266011001127</v>
      </c>
      <c r="H7" s="228">
        <v>63288.816511725439</v>
      </c>
      <c r="I7" s="231">
        <f t="shared" ref="I7:J23" si="0">IFERROR((E7-D7)/D7*100,0)</f>
        <v>28.756924886177625</v>
      </c>
      <c r="J7" s="231">
        <f t="shared" si="0"/>
        <v>18.170516683735961</v>
      </c>
      <c r="K7" s="231">
        <v>0.27179646959741754</v>
      </c>
    </row>
    <row r="8" spans="2:11" x14ac:dyDescent="0.55000000000000004">
      <c r="B8" s="232" t="s">
        <v>119</v>
      </c>
      <c r="C8" s="233" t="s">
        <v>120</v>
      </c>
      <c r="D8" s="228">
        <v>24739.788761979999</v>
      </c>
      <c r="E8" s="228">
        <v>30093.147978739999</v>
      </c>
      <c r="F8" s="228">
        <v>34388.034220369998</v>
      </c>
      <c r="G8" s="228">
        <v>35343.949754322697</v>
      </c>
      <c r="H8" s="228">
        <v>35584.217452469995</v>
      </c>
      <c r="I8" s="231">
        <f t="shared" si="0"/>
        <v>21.638661785936584</v>
      </c>
      <c r="J8" s="231">
        <f t="shared" si="0"/>
        <v>14.271973954550123</v>
      </c>
      <c r="K8" s="231">
        <v>0.67979866375266151</v>
      </c>
    </row>
    <row r="9" spans="2:11" x14ac:dyDescent="0.55000000000000004">
      <c r="B9" s="234" t="s">
        <v>119</v>
      </c>
      <c r="C9" s="233" t="s">
        <v>121</v>
      </c>
      <c r="D9" s="228">
        <v>5802.8039870660359</v>
      </c>
      <c r="E9" s="228">
        <v>9012.4319075721232</v>
      </c>
      <c r="F9" s="228">
        <v>11189.69778838735</v>
      </c>
      <c r="G9" s="228">
        <v>12011.582701392173</v>
      </c>
      <c r="H9" s="228">
        <v>11909.01847151563</v>
      </c>
      <c r="I9" s="231">
        <f t="shared" si="0"/>
        <v>55.311672213296873</v>
      </c>
      <c r="J9" s="231">
        <f t="shared" si="0"/>
        <v>24.158472464972714</v>
      </c>
      <c r="K9" s="231">
        <v>-0.85387773140550294</v>
      </c>
    </row>
    <row r="10" spans="2:11" x14ac:dyDescent="0.55000000000000004">
      <c r="B10" s="234"/>
      <c r="C10" s="233" t="s">
        <v>122</v>
      </c>
      <c r="D10" s="228">
        <v>3434.3676379497797</v>
      </c>
      <c r="E10" s="228">
        <v>5519.8790375856588</v>
      </c>
      <c r="F10" s="228">
        <v>6644.6150493303567</v>
      </c>
      <c r="G10" s="228">
        <v>6626.8268353335097</v>
      </c>
      <c r="H10" s="228">
        <v>5919.4079544333781</v>
      </c>
      <c r="I10" s="231">
        <f t="shared" si="0"/>
        <v>60.724756912771007</v>
      </c>
      <c r="J10" s="231">
        <f t="shared" si="0"/>
        <v>20.376098897932486</v>
      </c>
      <c r="K10" s="231">
        <v>-10.675077204798113</v>
      </c>
    </row>
    <row r="11" spans="2:11" x14ac:dyDescent="0.55000000000000004">
      <c r="B11" s="235"/>
      <c r="C11" s="233" t="s">
        <v>123</v>
      </c>
      <c r="D11" s="228">
        <v>5115.2954731121863</v>
      </c>
      <c r="E11" s="228">
        <v>5708.5275902138546</v>
      </c>
      <c r="F11" s="228">
        <v>7257.5848731599999</v>
      </c>
      <c r="G11" s="228">
        <v>9134.9067199527526</v>
      </c>
      <c r="H11" s="228">
        <v>9876.1726333064125</v>
      </c>
      <c r="I11" s="231">
        <f t="shared" si="0"/>
        <v>11.597220927313142</v>
      </c>
      <c r="J11" s="231">
        <f t="shared" si="0"/>
        <v>27.135846476448648</v>
      </c>
      <c r="K11" s="231">
        <v>8.1146522463613486</v>
      </c>
    </row>
    <row r="12" spans="2:11" x14ac:dyDescent="0.55000000000000004">
      <c r="B12" s="236">
        <v>2</v>
      </c>
      <c r="C12" s="230" t="s">
        <v>124</v>
      </c>
      <c r="D12" s="228">
        <v>207349.05680722996</v>
      </c>
      <c r="E12" s="228">
        <v>233581.53607442993</v>
      </c>
      <c r="F12" s="228">
        <v>214238.06391140001</v>
      </c>
      <c r="G12" s="228">
        <v>222451.87805204999</v>
      </c>
      <c r="H12" s="228">
        <v>217438.09860019007</v>
      </c>
      <c r="I12" s="231">
        <f t="shared" si="0"/>
        <v>12.651361752558149</v>
      </c>
      <c r="J12" s="231">
        <f t="shared" si="0"/>
        <v>-8.281250516678762</v>
      </c>
      <c r="K12" s="231">
        <v>-2.2538714870668661</v>
      </c>
    </row>
    <row r="13" spans="2:11" x14ac:dyDescent="0.55000000000000004">
      <c r="B13" s="232" t="s">
        <v>119</v>
      </c>
      <c r="C13" s="233" t="s">
        <v>125</v>
      </c>
      <c r="D13" s="228">
        <v>8220.4411785100001</v>
      </c>
      <c r="E13" s="228">
        <v>22655.038604410001</v>
      </c>
      <c r="F13" s="228">
        <v>7943.8719073800003</v>
      </c>
      <c r="G13" s="228">
        <v>3388.3291874900005</v>
      </c>
      <c r="H13" s="228">
        <v>3358.3800108100004</v>
      </c>
      <c r="I13" s="231">
        <f t="shared" si="0"/>
        <v>175.59395064628819</v>
      </c>
      <c r="J13" s="231">
        <f t="shared" si="0"/>
        <v>-64.935518115455096</v>
      </c>
      <c r="K13" s="231">
        <v>-0.8838921787934616</v>
      </c>
    </row>
    <row r="14" spans="2:11" x14ac:dyDescent="0.55000000000000004">
      <c r="B14" s="235"/>
      <c r="C14" s="233" t="s">
        <v>402</v>
      </c>
      <c r="D14" s="228">
        <v>199128.61562872003</v>
      </c>
      <c r="E14" s="228">
        <v>210926.49747001991</v>
      </c>
      <c r="F14" s="228">
        <v>206294.19200402001</v>
      </c>
      <c r="G14" s="228">
        <v>219063.54886455997</v>
      </c>
      <c r="H14" s="228">
        <v>214079.71858938001</v>
      </c>
      <c r="I14" s="231">
        <f t="shared" si="0"/>
        <v>5.9247546135193891</v>
      </c>
      <c r="J14" s="231">
        <f t="shared" si="0"/>
        <v>-2.1961704771864032</v>
      </c>
      <c r="K14" s="231">
        <v>-2.2750614152888158</v>
      </c>
    </row>
    <row r="15" spans="2:11" x14ac:dyDescent="0.55000000000000004">
      <c r="B15" s="237">
        <v>3</v>
      </c>
      <c r="C15" s="230" t="s">
        <v>130</v>
      </c>
      <c r="D15" s="228">
        <v>130425.4129967097</v>
      </c>
      <c r="E15" s="228">
        <v>159022.77745923001</v>
      </c>
      <c r="F15" s="228">
        <v>167092.70765041074</v>
      </c>
      <c r="G15" s="228">
        <v>169378.20387169984</v>
      </c>
      <c r="H15" s="228">
        <v>169164.47300224827</v>
      </c>
      <c r="I15" s="231">
        <f t="shared" si="0"/>
        <v>21.926221129345212</v>
      </c>
      <c r="J15" s="231">
        <f t="shared" si="0"/>
        <v>5.0747008196669698</v>
      </c>
      <c r="K15" s="231">
        <v>-0.12618558029666152</v>
      </c>
    </row>
    <row r="16" spans="2:11" x14ac:dyDescent="0.55000000000000004">
      <c r="B16" s="236">
        <v>4</v>
      </c>
      <c r="C16" s="230" t="s">
        <v>403</v>
      </c>
      <c r="D16" s="228">
        <v>10.674746287900005</v>
      </c>
      <c r="E16" s="228">
        <v>37.580378059100006</v>
      </c>
      <c r="F16" s="228">
        <v>27.2048722535</v>
      </c>
      <c r="G16" s="228">
        <v>31.449021060550891</v>
      </c>
      <c r="H16" s="228">
        <v>27.115844354000004</v>
      </c>
      <c r="I16" s="231">
        <f t="shared" si="0"/>
        <v>252.04937940022015</v>
      </c>
      <c r="J16" s="231">
        <f t="shared" si="0"/>
        <v>-27.608838285988451</v>
      </c>
      <c r="K16" s="231">
        <v>-13.778415227004789</v>
      </c>
    </row>
    <row r="17" spans="2:11" x14ac:dyDescent="0.55000000000000004">
      <c r="B17" s="229">
        <v>5</v>
      </c>
      <c r="C17" s="230" t="s">
        <v>404</v>
      </c>
      <c r="D17" s="228">
        <v>37482.787306245227</v>
      </c>
      <c r="E17" s="228">
        <v>42123.340044404024</v>
      </c>
      <c r="F17" s="228">
        <v>46184.922904955893</v>
      </c>
      <c r="G17" s="228">
        <v>53495.18028970946</v>
      </c>
      <c r="H17" s="228">
        <v>57971.642814506624</v>
      </c>
      <c r="I17" s="231">
        <f t="shared" si="0"/>
        <v>12.380490010639114</v>
      </c>
      <c r="J17" s="231">
        <f t="shared" si="0"/>
        <v>9.6421196806102749</v>
      </c>
      <c r="K17" s="231">
        <v>8.3679735268754172</v>
      </c>
    </row>
    <row r="18" spans="2:11" x14ac:dyDescent="0.55000000000000004">
      <c r="B18" s="229"/>
      <c r="C18" s="238" t="s">
        <v>405</v>
      </c>
      <c r="D18" s="228">
        <v>10760.370147815291</v>
      </c>
      <c r="E18" s="228">
        <v>11707.879956755312</v>
      </c>
      <c r="F18" s="228">
        <v>18382.941661103156</v>
      </c>
      <c r="G18" s="228">
        <v>21856.153662614401</v>
      </c>
      <c r="H18" s="228">
        <v>23427.758449479297</v>
      </c>
      <c r="I18" s="231">
        <f t="shared" si="0"/>
        <v>8.8055503288834096</v>
      </c>
      <c r="J18" s="231">
        <f t="shared" si="0"/>
        <v>57.013410873728766</v>
      </c>
      <c r="K18" s="231">
        <v>7.1906741283264921</v>
      </c>
    </row>
    <row r="19" spans="2:11" x14ac:dyDescent="0.55000000000000004">
      <c r="B19" s="236"/>
      <c r="C19" s="238" t="s">
        <v>406</v>
      </c>
      <c r="D19" s="228">
        <v>4175.6323816310896</v>
      </c>
      <c r="E19" s="228">
        <v>4726.9839512065701</v>
      </c>
      <c r="F19" s="228">
        <v>6921.2558043132294</v>
      </c>
      <c r="G19" s="228">
        <v>9796.9789234982909</v>
      </c>
      <c r="H19" s="228">
        <v>10804.976068900536</v>
      </c>
      <c r="I19" s="231">
        <f t="shared" si="0"/>
        <v>13.204025622583924</v>
      </c>
      <c r="J19" s="231">
        <f t="shared" si="0"/>
        <v>46.420124877863572</v>
      </c>
      <c r="K19" s="231">
        <v>10.288856935116392</v>
      </c>
    </row>
    <row r="20" spans="2:11" x14ac:dyDescent="0.55000000000000004">
      <c r="B20" s="237"/>
      <c r="C20" s="238" t="s">
        <v>407</v>
      </c>
      <c r="D20" s="228">
        <v>22546.784776798846</v>
      </c>
      <c r="E20" s="228">
        <v>25688.476136442114</v>
      </c>
      <c r="F20" s="228">
        <v>20880.725439539492</v>
      </c>
      <c r="G20" s="228">
        <v>21842.047703596767</v>
      </c>
      <c r="H20" s="228">
        <v>23738.908296126814</v>
      </c>
      <c r="I20" s="231">
        <f t="shared" si="0"/>
        <v>13.934099210793638</v>
      </c>
      <c r="J20" s="231">
        <f t="shared" si="0"/>
        <v>-18.715593215287161</v>
      </c>
      <c r="K20" s="231">
        <v>8.6844448756408852</v>
      </c>
    </row>
    <row r="21" spans="2:11" x14ac:dyDescent="0.55000000000000004">
      <c r="B21" s="237">
        <v>6</v>
      </c>
      <c r="C21" s="230" t="s">
        <v>408</v>
      </c>
      <c r="D21" s="228">
        <v>19298.347909995005</v>
      </c>
      <c r="E21" s="228">
        <v>22174.091932785865</v>
      </c>
      <c r="F21" s="228">
        <v>15567.759717259998</v>
      </c>
      <c r="G21" s="228">
        <v>17982.196566952582</v>
      </c>
      <c r="H21" s="228">
        <v>18568.291217522587</v>
      </c>
      <c r="I21" s="231">
        <f t="shared" si="0"/>
        <v>14.901503673801283</v>
      </c>
      <c r="J21" s="231">
        <f t="shared" si="0"/>
        <v>-29.793022575855595</v>
      </c>
      <c r="K21" s="231">
        <v>3.2593051042892118</v>
      </c>
    </row>
    <row r="22" spans="2:11" x14ac:dyDescent="0.55000000000000004">
      <c r="B22" s="239">
        <v>7</v>
      </c>
      <c r="C22" s="230" t="s">
        <v>409</v>
      </c>
      <c r="D22" s="228">
        <v>11838.628286575153</v>
      </c>
      <c r="E22" s="228">
        <v>12377.799630263951</v>
      </c>
      <c r="F22" s="228">
        <v>5191.0866082332604</v>
      </c>
      <c r="G22" s="228">
        <v>2524.4109452827406</v>
      </c>
      <c r="H22" s="228">
        <v>1885.3404316535339</v>
      </c>
      <c r="I22" s="231">
        <f t="shared" si="0"/>
        <v>4.5543396636602882</v>
      </c>
      <c r="J22" s="231">
        <f t="shared" si="0"/>
        <v>-58.061313292380689</v>
      </c>
      <c r="K22" s="231">
        <v>-25.315629169783577</v>
      </c>
    </row>
    <row r="23" spans="2:11" x14ac:dyDescent="0.55000000000000004">
      <c r="B23" s="240" t="s">
        <v>410</v>
      </c>
      <c r="C23" s="240"/>
      <c r="D23" s="241">
        <v>445497.16391315096</v>
      </c>
      <c r="E23" s="241">
        <v>519651.11203328439</v>
      </c>
      <c r="F23" s="241">
        <v>507781.67759576114</v>
      </c>
      <c r="G23" s="241">
        <v>528980.58475775644</v>
      </c>
      <c r="H23" s="241">
        <v>528343.77842220047</v>
      </c>
      <c r="I23" s="242">
        <f t="shared" si="0"/>
        <v>16.645212164490825</v>
      </c>
      <c r="J23" s="242">
        <f t="shared" si="0"/>
        <v>-2.2841160468377852</v>
      </c>
      <c r="K23" s="242">
        <v>-0.12038368777704635</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29045.40757377401</v>
      </c>
      <c r="H25" s="228">
        <v>23645.003494504002</v>
      </c>
      <c r="I25" s="231">
        <f t="shared" ref="I25:J40" si="1">IFERROR((E25-D25)/D25*100,0)</f>
        <v>-28.169884209665476</v>
      </c>
      <c r="J25" s="231">
        <f t="shared" si="1"/>
        <v>32.695994974516992</v>
      </c>
      <c r="K25" s="231">
        <v>-18.592970560159046</v>
      </c>
    </row>
    <row r="26" spans="2:11" x14ac:dyDescent="0.55000000000000004">
      <c r="B26" s="250"/>
      <c r="C26" s="233" t="s">
        <v>146</v>
      </c>
      <c r="D26" s="228">
        <v>521.09870777000003</v>
      </c>
      <c r="E26" s="228">
        <v>371.40727201999982</v>
      </c>
      <c r="F26" s="228">
        <v>494.18287026000007</v>
      </c>
      <c r="G26" s="228">
        <v>548.22530748000008</v>
      </c>
      <c r="H26" s="228">
        <v>421.42551846999987</v>
      </c>
      <c r="I26" s="231">
        <f t="shared" si="1"/>
        <v>-28.726119162834362</v>
      </c>
      <c r="J26" s="231">
        <f t="shared" si="1"/>
        <v>33.056864388317344</v>
      </c>
      <c r="K26" s="231">
        <v>-23.12913819919304</v>
      </c>
    </row>
    <row r="27" spans="2:11" x14ac:dyDescent="0.55000000000000004">
      <c r="B27" s="251"/>
      <c r="C27" s="233" t="s">
        <v>149</v>
      </c>
      <c r="D27" s="228">
        <v>17507.108433120004</v>
      </c>
      <c r="E27" s="228">
        <v>10770.062183620004</v>
      </c>
      <c r="F27" s="228">
        <v>17249.129543209998</v>
      </c>
      <c r="G27" s="228">
        <v>20148.063943039993</v>
      </c>
      <c r="H27" s="228">
        <v>15669.727235760005</v>
      </c>
      <c r="I27" s="231">
        <f t="shared" si="1"/>
        <v>-38.48177598965934</v>
      </c>
      <c r="J27" s="231">
        <f t="shared" si="1"/>
        <v>60.158123965559753</v>
      </c>
      <c r="K27" s="231">
        <v>-22.227131698313862</v>
      </c>
    </row>
    <row r="28" spans="2:11" x14ac:dyDescent="0.55000000000000004">
      <c r="B28" s="252"/>
      <c r="C28" s="233" t="s">
        <v>154</v>
      </c>
      <c r="D28" s="228">
        <v>10260.235292174004</v>
      </c>
      <c r="E28" s="228">
        <v>9178.1514993119981</v>
      </c>
      <c r="F28" s="228">
        <v>9220.0107877539995</v>
      </c>
      <c r="G28" s="228">
        <v>8349.1183232540025</v>
      </c>
      <c r="H28" s="228">
        <v>7553.8507402739988</v>
      </c>
      <c r="I28" s="231">
        <f t="shared" si="1"/>
        <v>-10.546383801620664</v>
      </c>
      <c r="J28" s="231">
        <f t="shared" si="1"/>
        <v>0.45607537035250673</v>
      </c>
      <c r="K28" s="231">
        <v>-9.5251684332346898</v>
      </c>
    </row>
    <row r="29" spans="2:11" x14ac:dyDescent="0.55000000000000004">
      <c r="B29" s="253">
        <v>2</v>
      </c>
      <c r="C29" s="233" t="s">
        <v>411</v>
      </c>
      <c r="D29" s="228">
        <v>559.34220000000005</v>
      </c>
      <c r="E29" s="228">
        <v>761.6</v>
      </c>
      <c r="F29" s="228">
        <v>1060.3799899999999</v>
      </c>
      <c r="G29" s="228">
        <v>1151.6819899999998</v>
      </c>
      <c r="H29" s="228">
        <v>909.90698999999995</v>
      </c>
      <c r="I29" s="231">
        <f t="shared" si="1"/>
        <v>36.159939300127888</v>
      </c>
      <c r="J29" s="231">
        <f t="shared" si="1"/>
        <v>39.230565913865526</v>
      </c>
      <c r="K29" s="231">
        <v>-20.993208376906189</v>
      </c>
    </row>
    <row r="30" spans="2:11" x14ac:dyDescent="0.55000000000000004">
      <c r="B30" s="254">
        <v>3</v>
      </c>
      <c r="C30" s="230" t="s">
        <v>158</v>
      </c>
      <c r="D30" s="228">
        <v>14153.18246543</v>
      </c>
      <c r="E30" s="228">
        <v>5333.8996978600007</v>
      </c>
      <c r="F30" s="228">
        <v>8282.036871190001</v>
      </c>
      <c r="G30" s="228">
        <v>11323.207592190003</v>
      </c>
      <c r="H30" s="228">
        <v>11135.546679340003</v>
      </c>
      <c r="I30" s="231">
        <f t="shared" si="1"/>
        <v>-62.313071912353479</v>
      </c>
      <c r="J30" s="231">
        <f t="shared" si="1"/>
        <v>55.271702512756548</v>
      </c>
      <c r="K30" s="231">
        <v>-1.6573123059179486</v>
      </c>
    </row>
    <row r="31" spans="2:11" x14ac:dyDescent="0.55000000000000004">
      <c r="B31" s="255">
        <v>4</v>
      </c>
      <c r="C31" s="230" t="s">
        <v>412</v>
      </c>
      <c r="D31" s="228">
        <v>365554.01504372951</v>
      </c>
      <c r="E31" s="228">
        <v>449685.75733884494</v>
      </c>
      <c r="F31" s="228">
        <v>432237.44516706147</v>
      </c>
      <c r="G31" s="228">
        <v>439747.04472636129</v>
      </c>
      <c r="H31" s="228">
        <v>442283.26014506561</v>
      </c>
      <c r="I31" s="231">
        <f t="shared" si="1"/>
        <v>23.01485931841048</v>
      </c>
      <c r="J31" s="231">
        <f t="shared" si="1"/>
        <v>-3.8801122532853332</v>
      </c>
      <c r="K31" s="231">
        <v>0.57674416442810095</v>
      </c>
    </row>
    <row r="32" spans="2:11" x14ac:dyDescent="0.55000000000000004">
      <c r="B32" s="250"/>
      <c r="C32" s="233" t="s">
        <v>413</v>
      </c>
      <c r="D32" s="228">
        <v>54127.788161430006</v>
      </c>
      <c r="E32" s="228">
        <v>90238.857239690013</v>
      </c>
      <c r="F32" s="228">
        <v>72927.510993889999</v>
      </c>
      <c r="G32" s="228">
        <v>54083.865091859996</v>
      </c>
      <c r="H32" s="228">
        <v>53212.088292979999</v>
      </c>
      <c r="I32" s="231">
        <f t="shared" si="1"/>
        <v>66.714473849481578</v>
      </c>
      <c r="J32" s="231">
        <f t="shared" si="1"/>
        <v>-19.183915638268871</v>
      </c>
      <c r="K32" s="231">
        <v>-1.611898109351666</v>
      </c>
    </row>
    <row r="33" spans="2:11" x14ac:dyDescent="0.55000000000000004">
      <c r="B33" s="252"/>
      <c r="C33" s="233" t="s">
        <v>414</v>
      </c>
      <c r="D33" s="228">
        <v>311426.2268822997</v>
      </c>
      <c r="E33" s="228">
        <v>359446.90009915491</v>
      </c>
      <c r="F33" s="228">
        <v>359309.93417317135</v>
      </c>
      <c r="G33" s="228">
        <v>385663.17963450134</v>
      </c>
      <c r="H33" s="228">
        <v>389071.17185208574</v>
      </c>
      <c r="I33" s="231">
        <f t="shared" si="1"/>
        <v>15.419598309876491</v>
      </c>
      <c r="J33" s="231">
        <f t="shared" si="1"/>
        <v>-3.8104634076904856E-2</v>
      </c>
      <c r="K33" s="231">
        <v>0.88367062181414391</v>
      </c>
    </row>
    <row r="34" spans="2:11" x14ac:dyDescent="0.55000000000000004">
      <c r="B34" s="253">
        <v>5</v>
      </c>
      <c r="C34" s="230" t="s">
        <v>166</v>
      </c>
      <c r="D34" s="228">
        <v>2565.3824270089995</v>
      </c>
      <c r="E34" s="228">
        <v>3073.0957500523609</v>
      </c>
      <c r="F34" s="228">
        <v>3257.8940043321995</v>
      </c>
      <c r="G34" s="228">
        <v>3816.8680685648519</v>
      </c>
      <c r="H34" s="228">
        <v>4003.8186192548537</v>
      </c>
      <c r="I34" s="231">
        <f t="shared" si="1"/>
        <v>19.790941019086524</v>
      </c>
      <c r="J34" s="231">
        <f t="shared" si="1"/>
        <v>6.0134232484194454</v>
      </c>
      <c r="K34" s="231">
        <v>4.8980092403428426</v>
      </c>
    </row>
    <row r="35" spans="2:11" x14ac:dyDescent="0.55000000000000004">
      <c r="B35" s="254">
        <v>6</v>
      </c>
      <c r="C35" s="230" t="s">
        <v>167</v>
      </c>
      <c r="D35" s="228">
        <v>15031.023641503067</v>
      </c>
      <c r="E35" s="228">
        <v>18136.786196785364</v>
      </c>
      <c r="F35" s="228">
        <v>20077.653100273641</v>
      </c>
      <c r="G35" s="228">
        <v>24339.821506251221</v>
      </c>
      <c r="H35" s="228">
        <v>25996.030712285308</v>
      </c>
      <c r="I35" s="231">
        <f t="shared" si="1"/>
        <v>20.662348948123459</v>
      </c>
      <c r="J35" s="231">
        <f t="shared" si="1"/>
        <v>10.701272443914478</v>
      </c>
      <c r="K35" s="231">
        <v>6.8045248631290152</v>
      </c>
    </row>
    <row r="36" spans="2:11" x14ac:dyDescent="0.55000000000000004">
      <c r="B36" s="254">
        <v>7</v>
      </c>
      <c r="C36" s="230" t="s">
        <v>415</v>
      </c>
      <c r="D36" s="228">
        <v>7.2035633300000015</v>
      </c>
      <c r="E36" s="228">
        <v>3.3029326500000002</v>
      </c>
      <c r="F36" s="228">
        <v>38.597194720000005</v>
      </c>
      <c r="G36" s="228">
        <v>4.2960087700000003</v>
      </c>
      <c r="H36" s="228">
        <v>5.6691084000000007</v>
      </c>
      <c r="I36" s="231">
        <f t="shared" si="1"/>
        <v>-54.148627579289986</v>
      </c>
      <c r="J36" s="231">
        <f t="shared" si="1"/>
        <v>1068.5734712150427</v>
      </c>
      <c r="K36" s="231">
        <v>31.962216641378049</v>
      </c>
    </row>
    <row r="37" spans="2:11" x14ac:dyDescent="0.55000000000000004">
      <c r="B37" s="254">
        <v>8</v>
      </c>
      <c r="C37" s="230" t="s">
        <v>416</v>
      </c>
      <c r="D37" s="228">
        <v>1.3357586899999998</v>
      </c>
      <c r="E37" s="228">
        <v>1.3357586899999998</v>
      </c>
      <c r="F37" s="228">
        <v>1.3357586899999998</v>
      </c>
      <c r="G37" s="228">
        <v>4.68222469</v>
      </c>
      <c r="H37" s="228">
        <v>5.0822246899999994</v>
      </c>
      <c r="I37" s="231">
        <f t="shared" si="1"/>
        <v>0</v>
      </c>
      <c r="J37" s="231">
        <f t="shared" si="1"/>
        <v>0</v>
      </c>
      <c r="K37" s="231">
        <v>8.5429475619633166</v>
      </c>
    </row>
    <row r="38" spans="2:11" x14ac:dyDescent="0.55000000000000004">
      <c r="B38" s="254">
        <v>9</v>
      </c>
      <c r="C38" s="230" t="s">
        <v>408</v>
      </c>
      <c r="D38" s="228">
        <v>19324.723121619998</v>
      </c>
      <c r="E38" s="228">
        <v>22175.752291289999</v>
      </c>
      <c r="F38" s="228">
        <v>14809.399343779998</v>
      </c>
      <c r="G38" s="228">
        <v>17995.936305281601</v>
      </c>
      <c r="H38" s="228">
        <v>18567.483865040005</v>
      </c>
      <c r="I38" s="231">
        <f t="shared" si="1"/>
        <v>14.753273057145865</v>
      </c>
      <c r="J38" s="231">
        <f t="shared" si="1"/>
        <v>-33.218052090180016</v>
      </c>
      <c r="K38" s="231">
        <v>3.1759812330001518</v>
      </c>
    </row>
    <row r="39" spans="2:11" x14ac:dyDescent="0.55000000000000004">
      <c r="B39" s="254">
        <v>10</v>
      </c>
      <c r="C39" s="230" t="s">
        <v>409</v>
      </c>
      <c r="D39" s="228">
        <v>12.51327886520002</v>
      </c>
      <c r="E39" s="228">
        <v>159.96111695999991</v>
      </c>
      <c r="F39" s="228">
        <v>1053.6129732266099</v>
      </c>
      <c r="G39" s="228">
        <v>1551.6387691583991</v>
      </c>
      <c r="H39" s="228">
        <v>1791.976599522241</v>
      </c>
      <c r="I39" s="231">
        <f t="shared" si="1"/>
        <v>1178.3309529276044</v>
      </c>
      <c r="J39" s="231">
        <f t="shared" si="1"/>
        <v>558.66817714837396</v>
      </c>
      <c r="K39" s="231">
        <v>15.489290106755965</v>
      </c>
    </row>
    <row r="40" spans="2:11" x14ac:dyDescent="0.55000000000000004">
      <c r="B40" s="256" t="s">
        <v>410</v>
      </c>
      <c r="C40" s="256"/>
      <c r="D40" s="241">
        <v>445497.1639332411</v>
      </c>
      <c r="E40" s="241">
        <v>519651.11203808466</v>
      </c>
      <c r="F40" s="241">
        <v>507781.67760449782</v>
      </c>
      <c r="G40" s="241">
        <v>528980.58476504136</v>
      </c>
      <c r="H40" s="241">
        <v>528343.77843810222</v>
      </c>
      <c r="I40" s="242">
        <f t="shared" si="1"/>
        <v>16.645212160308098</v>
      </c>
      <c r="J40" s="242">
        <f t="shared" si="1"/>
        <v>-2.2841160460591761</v>
      </c>
      <c r="K40" s="242">
        <v>-0.12038368614643846</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18244.417410499998</v>
      </c>
      <c r="H44" s="228">
        <v>21137.947284029837</v>
      </c>
      <c r="I44" s="228">
        <v>66.975715539582282</v>
      </c>
      <c r="J44" s="228">
        <v>21.111845114269105</v>
      </c>
      <c r="K44" s="228">
        <v>15.859809652593009</v>
      </c>
    </row>
    <row r="45" spans="2:11" x14ac:dyDescent="0.55000000000000004">
      <c r="C45" s="264" t="s">
        <v>179</v>
      </c>
      <c r="D45" s="228">
        <v>8526.843212921709</v>
      </c>
      <c r="E45" s="228">
        <v>10282.376176619999</v>
      </c>
      <c r="F45" s="228">
        <v>12474.195028860004</v>
      </c>
      <c r="G45" s="228">
        <v>6854.1796212600029</v>
      </c>
      <c r="H45" s="228">
        <v>7987.2078319799984</v>
      </c>
      <c r="I45" s="228">
        <v>20.588310584131865</v>
      </c>
      <c r="J45" s="228">
        <v>21.316267899473946</v>
      </c>
      <c r="K45" s="228">
        <v>16.530471527265156</v>
      </c>
    </row>
    <row r="46" spans="2:11" x14ac:dyDescent="0.55000000000000004">
      <c r="C46" s="264" t="s">
        <v>418</v>
      </c>
      <c r="D46" s="228">
        <v>9752.5527806199989</v>
      </c>
      <c r="E46" s="228">
        <v>20239.77607991</v>
      </c>
      <c r="F46" s="228">
        <v>24491.746737609988</v>
      </c>
      <c r="G46" s="228">
        <v>11390.237789240005</v>
      </c>
      <c r="H46" s="228">
        <v>13150.739452049835</v>
      </c>
      <c r="I46" s="228">
        <v>107.5331098964152</v>
      </c>
      <c r="J46" s="228">
        <v>21.007992583082451</v>
      </c>
      <c r="K46" s="228">
        <v>15.456232744086511</v>
      </c>
    </row>
    <row r="47" spans="2:11" x14ac:dyDescent="0.55000000000000004">
      <c r="C47" s="263" t="s">
        <v>419</v>
      </c>
      <c r="D47" s="228">
        <v>16.164283390000001</v>
      </c>
      <c r="E47" s="228">
        <v>19.981650199999997</v>
      </c>
      <c r="F47" s="228">
        <v>44.78257516</v>
      </c>
      <c r="G47" s="228">
        <v>12.57902434</v>
      </c>
      <c r="H47" s="228">
        <v>13.568600539999998</v>
      </c>
      <c r="I47" s="228">
        <v>23.61605966622437</v>
      </c>
      <c r="J47" s="228">
        <v>124.11850228466119</v>
      </c>
      <c r="K47" s="228">
        <v>7.8668756276529974</v>
      </c>
    </row>
    <row r="48" spans="2:11" x14ac:dyDescent="0.55000000000000004">
      <c r="C48" s="263" t="s">
        <v>420</v>
      </c>
      <c r="D48" s="228">
        <v>9378.5188447590026</v>
      </c>
      <c r="E48" s="228">
        <v>11857.162195293684</v>
      </c>
      <c r="F48" s="228">
        <v>12689.112719500294</v>
      </c>
      <c r="G48" s="228">
        <v>6540.2910557723753</v>
      </c>
      <c r="H48" s="228">
        <v>7531.5072169021605</v>
      </c>
      <c r="I48" s="228">
        <v>26.428942475493571</v>
      </c>
      <c r="J48" s="228">
        <v>7.0164387608430081</v>
      </c>
      <c r="K48" s="228">
        <v>15.155535933755591</v>
      </c>
    </row>
    <row r="49" spans="3:11" x14ac:dyDescent="0.55000000000000004">
      <c r="C49" s="263" t="s">
        <v>421</v>
      </c>
      <c r="D49" s="228">
        <v>3352.7162369260996</v>
      </c>
      <c r="E49" s="228">
        <v>4357.8270836267402</v>
      </c>
      <c r="F49" s="228">
        <v>4650.552970660251</v>
      </c>
      <c r="G49" s="228">
        <v>2051.6796823926993</v>
      </c>
      <c r="H49" s="228">
        <v>2375.7478181945867</v>
      </c>
      <c r="I49" s="228">
        <v>29.979001372993181</v>
      </c>
      <c r="J49" s="228">
        <v>6.717244200288321</v>
      </c>
      <c r="K49" s="228">
        <v>15.795259785579896</v>
      </c>
    </row>
    <row r="50" spans="3:11" x14ac:dyDescent="0.55000000000000004">
      <c r="C50" s="263" t="s">
        <v>422</v>
      </c>
      <c r="D50" s="228">
        <v>35.690527689999996</v>
      </c>
      <c r="E50" s="228">
        <v>19.585328789999998</v>
      </c>
      <c r="F50" s="228">
        <v>14.22381704</v>
      </c>
      <c r="G50" s="228">
        <v>26.473986619999732</v>
      </c>
      <c r="H50" s="228">
        <v>11.657658339999999</v>
      </c>
      <c r="I50" s="228">
        <v>-45.124574900898587</v>
      </c>
      <c r="J50" s="228">
        <v>-27.375142932180509</v>
      </c>
      <c r="K50" s="228">
        <v>-55.96561066781971</v>
      </c>
    </row>
    <row r="51" spans="3:11" x14ac:dyDescent="0.55000000000000004">
      <c r="C51" s="265" t="s">
        <v>423</v>
      </c>
      <c r="D51" s="228">
        <v>17302.773723081053</v>
      </c>
      <c r="E51" s="228">
        <v>5527.1587971726276</v>
      </c>
      <c r="F51" s="228">
        <v>25658.450102625156</v>
      </c>
      <c r="G51" s="228">
        <v>12155.818774427158</v>
      </c>
      <c r="H51" s="228">
        <v>14386.614307049031</v>
      </c>
      <c r="I51" s="228">
        <v>-68.056226789814232</v>
      </c>
      <c r="J51" s="228">
        <v>364.22494891499269</v>
      </c>
      <c r="K51" s="228">
        <v>18.351668234104608</v>
      </c>
    </row>
    <row r="52" spans="3:11" x14ac:dyDescent="0.55000000000000004">
      <c r="C52" s="266" t="s">
        <v>424</v>
      </c>
      <c r="D52" s="228">
        <v>17265.361553821051</v>
      </c>
      <c r="E52" s="228">
        <v>5506.3830931326274</v>
      </c>
      <c r="F52" s="228">
        <v>25554.30955334516</v>
      </c>
      <c r="G52" s="228">
        <v>12147.722392437159</v>
      </c>
      <c r="H52" s="228">
        <v>14378.517925059032</v>
      </c>
      <c r="I52" s="228">
        <v>-68.107339797271777</v>
      </c>
      <c r="J52" s="228">
        <v>364.08521022112723</v>
      </c>
      <c r="K52" s="228">
        <v>18.363899507702818</v>
      </c>
    </row>
    <row r="53" spans="3:11" x14ac:dyDescent="0.55000000000000004">
      <c r="C53" s="267" t="s">
        <v>425</v>
      </c>
      <c r="D53" s="228">
        <v>4556.4837285746644</v>
      </c>
      <c r="E53" s="228">
        <v>1984.9815402498662</v>
      </c>
      <c r="F53" s="228">
        <v>12789.879714207947</v>
      </c>
      <c r="G53" s="228">
        <v>3864.9934555429659</v>
      </c>
      <c r="H53" s="228">
        <v>4289.8442354471299</v>
      </c>
      <c r="I53" s="228">
        <v>-56.436110419935638</v>
      </c>
      <c r="J53" s="228">
        <v>544.33242601329073</v>
      </c>
      <c r="K53" s="228">
        <v>10.992276825071096</v>
      </c>
    </row>
    <row r="54" spans="3:11" x14ac:dyDescent="0.55000000000000004">
      <c r="C54" s="267" t="s">
        <v>426</v>
      </c>
      <c r="D54" s="228">
        <v>11628.86095440602</v>
      </c>
      <c r="E54" s="228">
        <v>2839.6785266602501</v>
      </c>
      <c r="F54" s="228">
        <v>11890.567328178749</v>
      </c>
      <c r="G54" s="228">
        <v>7971.7348072004979</v>
      </c>
      <c r="H54" s="228">
        <v>9857.8211215735064</v>
      </c>
      <c r="I54" s="228">
        <v>-75.580768075274534</v>
      </c>
      <c r="J54" s="228">
        <v>318.7293461757892</v>
      </c>
      <c r="K54" s="228">
        <v>23.659672078772541</v>
      </c>
    </row>
    <row r="55" spans="3:11" x14ac:dyDescent="0.55000000000000004">
      <c r="C55" s="267" t="s">
        <v>427</v>
      </c>
      <c r="D55" s="228">
        <v>1080.0168708403692</v>
      </c>
      <c r="E55" s="228">
        <v>681.72302622251186</v>
      </c>
      <c r="F55" s="228">
        <v>1079.2071099184725</v>
      </c>
      <c r="G55" s="228">
        <v>310.99412969369149</v>
      </c>
      <c r="H55" s="228">
        <v>230.85256803839991</v>
      </c>
      <c r="I55" s="228">
        <v>-36.878483602570199</v>
      </c>
      <c r="J55" s="228">
        <v>58.305802856396895</v>
      </c>
      <c r="K55" s="228">
        <v>-25.769477299853115</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8.0963819899999994</v>
      </c>
      <c r="H58" s="228">
        <v>8.0963819899999994</v>
      </c>
      <c r="I58" s="228">
        <v>-47.614176275647488</v>
      </c>
      <c r="J58" s="228">
        <v>431.36530757696636</v>
      </c>
      <c r="K58" s="228">
        <v>0</v>
      </c>
    </row>
    <row r="59" spans="3:11" x14ac:dyDescent="0.55000000000000004">
      <c r="C59" s="263" t="s">
        <v>431</v>
      </c>
      <c r="D59" s="228">
        <v>31.081356999999997</v>
      </c>
      <c r="E59" s="228">
        <v>34.905572659999997</v>
      </c>
      <c r="F59" s="228">
        <v>123.17281842000001</v>
      </c>
      <c r="G59" s="228">
        <v>14.250905479999998</v>
      </c>
      <c r="H59" s="228">
        <v>14.250905479999998</v>
      </c>
      <c r="I59" s="228">
        <v>12.303888983997709</v>
      </c>
      <c r="J59" s="228">
        <v>252.87436656539879</v>
      </c>
      <c r="K59" s="228">
        <v>0</v>
      </c>
    </row>
    <row r="60" spans="3:11" x14ac:dyDescent="0.55000000000000004">
      <c r="C60" s="263" t="s">
        <v>432</v>
      </c>
      <c r="D60" s="228">
        <v>9.1199368699999983</v>
      </c>
      <c r="E60" s="228">
        <v>18.08405226</v>
      </c>
      <c r="F60" s="228">
        <v>0.11508700000000001</v>
      </c>
      <c r="G60" s="228">
        <v>6.5076999999999999E-3</v>
      </c>
      <c r="H60" s="228">
        <v>6.1810220099999995</v>
      </c>
      <c r="I60" s="228">
        <v>98.291419313300608</v>
      </c>
      <c r="J60" s="228">
        <v>-99.363599494486309</v>
      </c>
      <c r="K60" s="228">
        <v>94880.131382823412</v>
      </c>
    </row>
    <row r="61" spans="3:11" x14ac:dyDescent="0.55000000000000004">
      <c r="C61" s="263" t="s">
        <v>433</v>
      </c>
      <c r="D61" s="228">
        <v>1847.7436786974195</v>
      </c>
      <c r="E61" s="228">
        <v>1955.1274707561836</v>
      </c>
      <c r="F61" s="228">
        <v>779.4031194024966</v>
      </c>
      <c r="G61" s="228">
        <v>296.77970634104889</v>
      </c>
      <c r="H61" s="228">
        <v>285.1488445700254</v>
      </c>
      <c r="I61" s="228">
        <v>5.8116173415603365</v>
      </c>
      <c r="J61" s="228">
        <v>-60.135432033950842</v>
      </c>
      <c r="K61" s="228">
        <v>-3.91902192856061</v>
      </c>
    </row>
    <row r="62" spans="3:11" x14ac:dyDescent="0.55000000000000004">
      <c r="C62" s="263" t="s">
        <v>434</v>
      </c>
      <c r="D62" s="228">
        <v>5069.2496292235328</v>
      </c>
      <c r="E62" s="228">
        <v>5462.4250288657495</v>
      </c>
      <c r="F62" s="228">
        <v>2486.0876784097118</v>
      </c>
      <c r="G62" s="228">
        <v>882.73291022712647</v>
      </c>
      <c r="H62" s="228">
        <v>854.90103727565179</v>
      </c>
      <c r="I62" s="228">
        <v>7.7560867662861606</v>
      </c>
      <c r="J62" s="228">
        <v>-54.487472774963877</v>
      </c>
      <c r="K62" s="228">
        <v>-3.1529211870342029</v>
      </c>
    </row>
    <row r="63" spans="3:11" x14ac:dyDescent="0.55000000000000004">
      <c r="C63" s="263" t="s">
        <v>435</v>
      </c>
      <c r="D63" s="228">
        <v>11829.119844205752</v>
      </c>
      <c r="E63" s="228">
        <v>12376.255483476953</v>
      </c>
      <c r="F63" s="228">
        <v>4783.0942958189507</v>
      </c>
      <c r="G63" s="228">
        <v>1700.7023229833417</v>
      </c>
      <c r="H63" s="228">
        <v>1503.1471925439221</v>
      </c>
      <c r="I63" s="228">
        <v>4.62532839701682</v>
      </c>
      <c r="J63" s="228">
        <v>-61.352653860413028</v>
      </c>
      <c r="K63" s="228">
        <v>-11.616091056597837</v>
      </c>
    </row>
    <row r="64" spans="3:11" x14ac:dyDescent="0.55000000000000004">
      <c r="C64" s="263" t="s">
        <v>211</v>
      </c>
      <c r="D64" s="241">
        <v>67151.574055384568</v>
      </c>
      <c r="E64" s="241">
        <v>72150.664919631934</v>
      </c>
      <c r="F64" s="241">
        <v>87444.398333286881</v>
      </c>
      <c r="G64" s="241">
        <v>41925.73228678375</v>
      </c>
      <c r="H64" s="241">
        <v>48120.671886935212</v>
      </c>
      <c r="I64" s="241">
        <v>7.444487987912642</v>
      </c>
      <c r="J64" s="241">
        <v>21.1969403617978</v>
      </c>
      <c r="K64" s="241">
        <v>14.775984251810653</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29075.558894194699</v>
      </c>
      <c r="H66" s="228">
        <v>33270.622399003536</v>
      </c>
      <c r="I66" s="228">
        <v>32.404968826222898</v>
      </c>
      <c r="J66" s="228">
        <v>2.8716302092068369</v>
      </c>
      <c r="K66" s="228">
        <v>14.428143995699545</v>
      </c>
    </row>
    <row r="67" spans="3:11" x14ac:dyDescent="0.55000000000000004">
      <c r="C67" s="264" t="s">
        <v>371</v>
      </c>
      <c r="D67" s="228">
        <v>43760.304021829987</v>
      </c>
      <c r="E67" s="228">
        <v>58457.09762344999</v>
      </c>
      <c r="F67" s="228">
        <v>59841.555411411704</v>
      </c>
      <c r="G67" s="228">
        <v>28014.349449061214</v>
      </c>
      <c r="H67" s="228">
        <v>32099.093824171905</v>
      </c>
      <c r="I67" s="228">
        <v>33.584761189703926</v>
      </c>
      <c r="J67" s="228">
        <v>2.3683313818959428</v>
      </c>
      <c r="K67" s="228">
        <v>14.580900343725723</v>
      </c>
    </row>
    <row r="68" spans="3:11" x14ac:dyDescent="0.55000000000000004">
      <c r="C68" s="264" t="s">
        <v>372</v>
      </c>
      <c r="D68" s="228">
        <v>13.194650000000001</v>
      </c>
      <c r="E68" s="228">
        <v>34.939623259999998</v>
      </c>
      <c r="F68" s="228">
        <v>72.421221899999992</v>
      </c>
      <c r="G68" s="228">
        <v>34.996671329999998</v>
      </c>
      <c r="H68" s="228">
        <v>39.961907370000006</v>
      </c>
      <c r="I68" s="228">
        <v>164.80144043229637</v>
      </c>
      <c r="J68" s="228">
        <v>107.27533711821711</v>
      </c>
      <c r="K68" s="228">
        <v>14.18773800851079</v>
      </c>
    </row>
    <row r="69" spans="3:11" x14ac:dyDescent="0.55000000000000004">
      <c r="C69" s="264" t="s">
        <v>222</v>
      </c>
      <c r="D69" s="228">
        <v>1530.6075759599992</v>
      </c>
      <c r="E69" s="228">
        <v>1492.8505076752356</v>
      </c>
      <c r="F69" s="228">
        <v>1793.4552787872883</v>
      </c>
      <c r="G69" s="228">
        <v>1026.2127738034894</v>
      </c>
      <c r="H69" s="228">
        <v>1131.5666674616302</v>
      </c>
      <c r="I69" s="228">
        <v>-2.4668026526056037</v>
      </c>
      <c r="J69" s="228">
        <v>20.1362942616521</v>
      </c>
      <c r="K69" s="228">
        <v>10.266281647193289</v>
      </c>
    </row>
    <row r="70" spans="3:11" x14ac:dyDescent="0.55000000000000004">
      <c r="C70" s="263" t="s">
        <v>437</v>
      </c>
      <c r="D70" s="228">
        <v>1419.6890413200003</v>
      </c>
      <c r="E70" s="228">
        <v>1442.4499250299968</v>
      </c>
      <c r="F70" s="228">
        <v>617.96062916999995</v>
      </c>
      <c r="G70" s="228">
        <v>341.60191407999997</v>
      </c>
      <c r="H70" s="228">
        <v>404.99155037000003</v>
      </c>
      <c r="I70" s="228">
        <v>1.6032302178534716</v>
      </c>
      <c r="J70" s="228">
        <v>-57.158954467195876</v>
      </c>
      <c r="K70" s="228">
        <v>18.556581118908717</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238.33562468000002</v>
      </c>
      <c r="H72" s="228">
        <v>287.84630420999997</v>
      </c>
      <c r="I72" s="228">
        <v>4.1006334706631069</v>
      </c>
      <c r="J72" s="228">
        <v>-36.039362722069576</v>
      </c>
      <c r="K72" s="228">
        <v>20.773511973493338</v>
      </c>
    </row>
    <row r="73" spans="3:11" x14ac:dyDescent="0.55000000000000004">
      <c r="C73" s="264" t="s">
        <v>226</v>
      </c>
      <c r="D73" s="228">
        <v>702.14429303999987</v>
      </c>
      <c r="E73" s="228">
        <v>695.45612894999681</v>
      </c>
      <c r="F73" s="228">
        <v>136.21324719</v>
      </c>
      <c r="G73" s="228">
        <v>103.26628940000002</v>
      </c>
      <c r="H73" s="228">
        <v>117.14524616</v>
      </c>
      <c r="I73" s="228">
        <v>-0.95253413811084608</v>
      </c>
      <c r="J73" s="228">
        <v>-80.413826045985758</v>
      </c>
      <c r="K73" s="228">
        <v>13.439968493726063</v>
      </c>
    </row>
    <row r="74" spans="3:11" x14ac:dyDescent="0.55000000000000004">
      <c r="C74" s="263" t="s">
        <v>438</v>
      </c>
      <c r="D74" s="228">
        <v>5025.3358067599002</v>
      </c>
      <c r="E74" s="228">
        <v>5494.6508484650003</v>
      </c>
      <c r="F74" s="228">
        <v>3971.0780406499998</v>
      </c>
      <c r="G74" s="228">
        <v>2276.3633194599993</v>
      </c>
      <c r="H74" s="228">
        <v>2605.4355950100016</v>
      </c>
      <c r="I74" s="228">
        <v>9.3389787220546445</v>
      </c>
      <c r="J74" s="228">
        <v>-27.728291566344559</v>
      </c>
      <c r="K74" s="228">
        <v>14.456052455987789</v>
      </c>
    </row>
    <row r="75" spans="3:11" x14ac:dyDescent="0.55000000000000004">
      <c r="C75" s="263" t="s">
        <v>439</v>
      </c>
      <c r="D75" s="228">
        <v>270.42997174000004</v>
      </c>
      <c r="E75" s="228">
        <v>446.26673801489625</v>
      </c>
      <c r="F75" s="228">
        <v>157.53254789049998</v>
      </c>
      <c r="G75" s="228">
        <v>65.464892280100017</v>
      </c>
      <c r="H75" s="228">
        <v>75.107440850100005</v>
      </c>
      <c r="I75" s="228">
        <v>65.021182801420863</v>
      </c>
      <c r="J75" s="228">
        <v>-64.699912749212871</v>
      </c>
      <c r="K75" s="228">
        <v>14.729343063367608</v>
      </c>
    </row>
    <row r="76" spans="3:11" x14ac:dyDescent="0.55000000000000004">
      <c r="C76" s="263" t="s">
        <v>440</v>
      </c>
      <c r="D76" s="228">
        <v>15072.159811151028</v>
      </c>
      <c r="E76" s="228">
        <v>4554.5541323196512</v>
      </c>
      <c r="F76" s="228">
        <v>21199.710870368195</v>
      </c>
      <c r="G76" s="228">
        <v>9367.7339120998895</v>
      </c>
      <c r="H76" s="228">
        <v>10270.344922869985</v>
      </c>
      <c r="I76" s="228">
        <v>-69.781675689571728</v>
      </c>
      <c r="J76" s="228">
        <v>365.46182687636872</v>
      </c>
      <c r="K76" s="228">
        <v>9.6353186292389488</v>
      </c>
    </row>
    <row r="77" spans="3:11" x14ac:dyDescent="0.55000000000000004">
      <c r="C77" s="263" t="s">
        <v>441</v>
      </c>
      <c r="D77" s="228">
        <v>8.6893650499999993</v>
      </c>
      <c r="E77" s="228">
        <v>6.1607132299999998</v>
      </c>
      <c r="F77" s="228">
        <v>4.3160718500000002</v>
      </c>
      <c r="G77" s="228">
        <v>4.0219789800000001</v>
      </c>
      <c r="H77" s="228">
        <v>4.7713935000000012</v>
      </c>
      <c r="I77" s="228">
        <v>-29.100536177841896</v>
      </c>
      <c r="J77" s="228">
        <v>-29.942010139627932</v>
      </c>
      <c r="K77" s="228">
        <v>18.63297952889851</v>
      </c>
    </row>
    <row r="78" spans="3:11" x14ac:dyDescent="0.55000000000000004">
      <c r="C78" s="263" t="s">
        <v>442</v>
      </c>
      <c r="D78" s="228">
        <v>48.350549440000009</v>
      </c>
      <c r="E78" s="228">
        <v>63.277833429999994</v>
      </c>
      <c r="F78" s="228">
        <v>112.51453857000007</v>
      </c>
      <c r="G78" s="228">
        <v>67.057220419999993</v>
      </c>
      <c r="H78" s="228">
        <v>79.615227829999995</v>
      </c>
      <c r="I78" s="228">
        <v>30.873039009667934</v>
      </c>
      <c r="J78" s="228">
        <v>77.8103523320964</v>
      </c>
      <c r="K78" s="228">
        <v>18.727300850445843</v>
      </c>
    </row>
    <row r="79" spans="3:11" x14ac:dyDescent="0.55000000000000004">
      <c r="C79" s="263" t="s">
        <v>443</v>
      </c>
      <c r="D79" s="228">
        <v>2.8132799999999998</v>
      </c>
      <c r="E79" s="228">
        <v>158.41696812999999</v>
      </c>
      <c r="F79" s="228">
        <v>645.6206563167998</v>
      </c>
      <c r="G79" s="228">
        <v>727.9301438599997</v>
      </c>
      <c r="H79" s="228">
        <v>1409.7833594827287</v>
      </c>
      <c r="I79" s="228">
        <v>5531.0416357419099</v>
      </c>
      <c r="J79" s="228">
        <v>307.54514111581227</v>
      </c>
      <c r="K79" s="228">
        <v>93.670144226623407</v>
      </c>
    </row>
    <row r="80" spans="3:11" x14ac:dyDescent="0.55000000000000004">
      <c r="C80" s="263" t="s">
        <v>236</v>
      </c>
      <c r="D80" s="241">
        <v>67151.574073250944</v>
      </c>
      <c r="E80" s="241">
        <v>72150.664913004788</v>
      </c>
      <c r="F80" s="241">
        <v>88416.165266914497</v>
      </c>
      <c r="G80" s="241">
        <v>41925.732275374692</v>
      </c>
      <c r="H80" s="241">
        <v>48120.671888916324</v>
      </c>
      <c r="I80" s="241">
        <v>7.4444879494569793</v>
      </c>
      <c r="J80" s="241">
        <v>22.543798277565056</v>
      </c>
      <c r="K80" s="241">
        <v>14.775984287769409</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21963</v>
      </c>
      <c r="H82" s="269">
        <v>22023</v>
      </c>
      <c r="I82" s="228">
        <v>11.647182828669989</v>
      </c>
      <c r="J82" s="228">
        <v>-3.4759473029223704</v>
      </c>
      <c r="K82" s="228">
        <v>0.2731867231252561</v>
      </c>
    </row>
    <row r="83" spans="3:11" x14ac:dyDescent="0.55000000000000004">
      <c r="C83" s="263" t="s">
        <v>446</v>
      </c>
      <c r="D83" s="269">
        <v>4685</v>
      </c>
      <c r="E83" s="269">
        <v>5135</v>
      </c>
      <c r="F83" s="269">
        <v>5133</v>
      </c>
      <c r="G83" s="269">
        <v>5129</v>
      </c>
      <c r="H83" s="269">
        <v>5129</v>
      </c>
      <c r="I83" s="228">
        <v>9.6051227321237995</v>
      </c>
      <c r="J83" s="228">
        <v>-3.8948393378773129E-2</v>
      </c>
      <c r="K83" s="228">
        <v>0</v>
      </c>
    </row>
    <row r="84" spans="3:11" x14ac:dyDescent="0.55000000000000004">
      <c r="C84" s="263" t="s">
        <v>447</v>
      </c>
      <c r="D84" s="228">
        <v>362982.2</v>
      </c>
      <c r="E84" s="228">
        <v>428783.2</v>
      </c>
      <c r="F84" s="228">
        <v>445666.2</v>
      </c>
      <c r="G84" s="228">
        <v>453185</v>
      </c>
      <c r="H84" s="228">
        <v>454457</v>
      </c>
      <c r="I84" s="228">
        <v>18.127886160808988</v>
      </c>
      <c r="J84" s="228">
        <v>3.9374210556756886</v>
      </c>
      <c r="K84" s="228">
        <v>0.28068007546586937</v>
      </c>
    </row>
    <row r="85" spans="3:11" x14ac:dyDescent="0.55000000000000004">
      <c r="C85" s="263" t="s">
        <v>448</v>
      </c>
      <c r="D85" s="228">
        <v>1183363.6000000001</v>
      </c>
      <c r="E85" s="228">
        <v>1351729</v>
      </c>
      <c r="F85" s="228">
        <v>1390718.2000000002</v>
      </c>
      <c r="G85" s="228">
        <v>1414042</v>
      </c>
      <c r="H85" s="228">
        <v>1418553</v>
      </c>
      <c r="I85" s="228">
        <v>14.227698063384736</v>
      </c>
      <c r="J85" s="228">
        <v>2.8843947270495924</v>
      </c>
      <c r="K85" s="228">
        <v>0.31901456958138441</v>
      </c>
    </row>
    <row r="86" spans="3:11" x14ac:dyDescent="0.55000000000000004">
      <c r="C86" s="263" t="s">
        <v>449</v>
      </c>
      <c r="D86" s="228">
        <v>34163</v>
      </c>
      <c r="E86" s="228">
        <v>16159</v>
      </c>
      <c r="F86" s="228">
        <v>19042.8</v>
      </c>
      <c r="G86" s="228">
        <v>19714</v>
      </c>
      <c r="H86" s="228">
        <v>19952</v>
      </c>
      <c r="I86" s="228">
        <v>-52.700289787196674</v>
      </c>
      <c r="J86" s="228">
        <v>17.84640138622439</v>
      </c>
      <c r="K86" s="228">
        <v>1.2072638733894694</v>
      </c>
    </row>
    <row r="87" spans="3:11" x14ac:dyDescent="0.55000000000000004">
      <c r="C87" s="263" t="s">
        <v>450</v>
      </c>
      <c r="D87" s="228">
        <v>5191363</v>
      </c>
      <c r="E87" s="228">
        <v>5859530</v>
      </c>
      <c r="F87" s="228">
        <v>6016100.9289611196</v>
      </c>
      <c r="G87" s="228">
        <v>6002793</v>
      </c>
      <c r="H87" s="228">
        <v>6003567</v>
      </c>
      <c r="I87" s="228">
        <v>12.870743194032089</v>
      </c>
      <c r="J87" s="228">
        <v>2.6720731690275437</v>
      </c>
      <c r="K87" s="228">
        <v>1.2893997844003616E-2</v>
      </c>
    </row>
    <row r="88" spans="3:11" x14ac:dyDescent="0.55000000000000004">
      <c r="C88" s="263" t="s">
        <v>451</v>
      </c>
      <c r="D88" s="228">
        <v>329895.31299999997</v>
      </c>
      <c r="E88" s="228">
        <v>438040.31299999997</v>
      </c>
      <c r="F88" s="228">
        <v>528081.81299999997</v>
      </c>
      <c r="G88" s="228">
        <v>564339</v>
      </c>
      <c r="H88" s="228">
        <v>545026</v>
      </c>
      <c r="I88" s="228">
        <v>32.78161154111335</v>
      </c>
      <c r="J88" s="228">
        <v>20.555528184913889</v>
      </c>
      <c r="K88" s="228">
        <v>-3.4222337991880765</v>
      </c>
    </row>
    <row r="89" spans="3:11" x14ac:dyDescent="0.55000000000000004">
      <c r="C89" s="263" t="s">
        <v>452</v>
      </c>
      <c r="D89" s="228">
        <v>2992068</v>
      </c>
      <c r="E89" s="228">
        <v>3303100</v>
      </c>
      <c r="F89" s="228">
        <v>2984420</v>
      </c>
      <c r="G89" s="228">
        <v>2735745</v>
      </c>
      <c r="H89" s="228">
        <v>2722868</v>
      </c>
      <c r="I89" s="228">
        <v>10.395218290493398</v>
      </c>
      <c r="J89" s="228">
        <v>-9.6479065120644254</v>
      </c>
      <c r="K89" s="228">
        <v>-0.47069445434424623</v>
      </c>
    </row>
    <row r="90" spans="3:11" x14ac:dyDescent="0.55000000000000004">
      <c r="C90" s="263" t="s">
        <v>453</v>
      </c>
      <c r="D90" s="228">
        <v>764663</v>
      </c>
      <c r="E90" s="228">
        <v>382353</v>
      </c>
      <c r="F90" s="228">
        <v>587163.22571865399</v>
      </c>
      <c r="G90" s="228">
        <v>759090</v>
      </c>
      <c r="H90" s="228">
        <v>899477</v>
      </c>
      <c r="I90" s="228">
        <v>-49.997188303867198</v>
      </c>
      <c r="J90" s="228">
        <v>53.565743100918262</v>
      </c>
      <c r="K90" s="228">
        <v>18.494117957027491</v>
      </c>
    </row>
    <row r="91" spans="3:11" x14ac:dyDescent="0.55000000000000004">
      <c r="C91" s="263" t="s">
        <v>454</v>
      </c>
      <c r="D91" s="228">
        <v>5193581.8</v>
      </c>
      <c r="E91" s="228">
        <v>5888077</v>
      </c>
      <c r="F91" s="228">
        <v>6039507</v>
      </c>
      <c r="G91" s="228">
        <v>6035532</v>
      </c>
      <c r="H91" s="228">
        <v>6040885</v>
      </c>
      <c r="I91" s="228">
        <v>13.372181795615507</v>
      </c>
      <c r="J91" s="228">
        <v>2.5718073999371951</v>
      </c>
      <c r="K91" s="228">
        <v>8.8691435982776665E-2</v>
      </c>
    </row>
    <row r="92" spans="3:11" x14ac:dyDescent="0.55000000000000004">
      <c r="C92" s="263" t="s">
        <v>455</v>
      </c>
      <c r="D92" s="228">
        <v>130471.71353479098</v>
      </c>
      <c r="E92" s="228">
        <v>159022.77751564092</v>
      </c>
      <c r="F92" s="228">
        <v>167026.53720689178</v>
      </c>
      <c r="G92" s="228">
        <v>187241.3826795108</v>
      </c>
      <c r="H92" s="228">
        <v>169164.48140213921</v>
      </c>
      <c r="I92" s="228">
        <v>21.882953176081838</v>
      </c>
      <c r="J92" s="228">
        <v>5.0330901121781988</v>
      </c>
      <c r="K92" s="228">
        <v>-9.6543301585807448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91598-A2CA-407A-9953-B2E5AD31CDAE}">
  <sheetPr codeName="Sheet88"/>
  <dimension ref="B2:D95"/>
  <sheetViews>
    <sheetView workbookViewId="0">
      <pane xSplit="3" ySplit="3" topLeftCell="D4"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1011</v>
      </c>
    </row>
    <row r="4" spans="2:4" ht="16" thickBot="1" x14ac:dyDescent="0.6">
      <c r="B4" s="166"/>
      <c r="C4" s="167" t="s">
        <v>117</v>
      </c>
      <c r="D4" s="168"/>
    </row>
    <row r="5" spans="2:4" ht="16" thickTop="1" x14ac:dyDescent="0.55000000000000004">
      <c r="B5" s="169">
        <v>1</v>
      </c>
      <c r="C5" s="170" t="s">
        <v>297</v>
      </c>
      <c r="D5" s="171">
        <v>22913.985037200004</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1038.56365074</v>
      </c>
    </row>
    <row r="10" spans="2:4" x14ac:dyDescent="0.55000000000000004">
      <c r="B10" s="172"/>
      <c r="C10" s="138" t="s">
        <v>301</v>
      </c>
      <c r="D10" s="171">
        <v>0</v>
      </c>
    </row>
    <row r="11" spans="2:4" x14ac:dyDescent="0.55000000000000004">
      <c r="B11" s="172"/>
      <c r="C11" s="138" t="s">
        <v>302</v>
      </c>
      <c r="D11" s="171">
        <v>104.54687275000001</v>
      </c>
    </row>
    <row r="12" spans="2:4" x14ac:dyDescent="0.55000000000000004">
      <c r="B12" s="172"/>
      <c r="C12" s="138" t="s">
        <v>303</v>
      </c>
      <c r="D12" s="171">
        <v>170.87451371</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304</v>
      </c>
      <c r="D15" s="171">
        <v>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925.07922253000004</v>
      </c>
    </row>
    <row r="20" spans="2:4" x14ac:dyDescent="0.55000000000000004">
      <c r="B20" s="172"/>
      <c r="C20" s="138" t="s">
        <v>131</v>
      </c>
      <c r="D20" s="171">
        <v>223.11922048999998</v>
      </c>
    </row>
    <row r="21" spans="2:4" x14ac:dyDescent="0.55000000000000004">
      <c r="B21" s="172"/>
      <c r="C21" s="138" t="s">
        <v>305</v>
      </c>
      <c r="D21" s="171">
        <v>223.11922048999998</v>
      </c>
    </row>
    <row r="22" spans="2:4" x14ac:dyDescent="0.55000000000000004">
      <c r="B22" s="172"/>
      <c r="C22" s="138" t="s">
        <v>306</v>
      </c>
      <c r="D22" s="171">
        <v>0</v>
      </c>
    </row>
    <row r="23" spans="2:4" x14ac:dyDescent="0.55000000000000004">
      <c r="B23" s="172"/>
      <c r="C23" s="138" t="s">
        <v>132</v>
      </c>
      <c r="D23" s="171">
        <v>2.04E-6</v>
      </c>
    </row>
    <row r="24" spans="2:4" x14ac:dyDescent="0.55000000000000004">
      <c r="B24" s="172"/>
      <c r="C24" s="138" t="s">
        <v>305</v>
      </c>
      <c r="D24" s="171">
        <v>2.04E-6</v>
      </c>
    </row>
    <row r="25" spans="2:4" x14ac:dyDescent="0.55000000000000004">
      <c r="B25" s="172"/>
      <c r="C25" s="138" t="s">
        <v>306</v>
      </c>
      <c r="D25" s="171">
        <v>0</v>
      </c>
    </row>
    <row r="26" spans="2:4" x14ac:dyDescent="0.55000000000000004">
      <c r="B26" s="172"/>
      <c r="C26" s="138" t="s">
        <v>133</v>
      </c>
      <c r="D26" s="171">
        <v>700</v>
      </c>
    </row>
    <row r="27" spans="2:4" x14ac:dyDescent="0.55000000000000004">
      <c r="B27" s="172"/>
      <c r="C27" s="138" t="s">
        <v>305</v>
      </c>
      <c r="D27" s="171">
        <v>700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1.96</v>
      </c>
    </row>
    <row r="33" spans="2:4" x14ac:dyDescent="0.55000000000000004">
      <c r="B33" s="172"/>
      <c r="C33" s="138" t="s">
        <v>305</v>
      </c>
      <c r="D33" s="171">
        <v>1.96</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1496.1411402620997</v>
      </c>
    </row>
    <row r="37" spans="2:4" x14ac:dyDescent="0.55000000000000004">
      <c r="B37" s="176"/>
      <c r="C37" s="138" t="s">
        <v>307</v>
      </c>
      <c r="D37" s="171">
        <v>0</v>
      </c>
    </row>
    <row r="38" spans="2:4" x14ac:dyDescent="0.55000000000000004">
      <c r="B38" s="176"/>
      <c r="C38" s="138" t="s">
        <v>308</v>
      </c>
      <c r="D38" s="171">
        <v>664.44900575999998</v>
      </c>
    </row>
    <row r="39" spans="2:4" x14ac:dyDescent="0.55000000000000004">
      <c r="B39" s="176"/>
      <c r="C39" s="138" t="s">
        <v>309</v>
      </c>
      <c r="D39" s="171">
        <v>0</v>
      </c>
    </row>
    <row r="40" spans="2:4" x14ac:dyDescent="0.55000000000000004">
      <c r="B40" s="176"/>
      <c r="C40" s="138" t="s">
        <v>310</v>
      </c>
      <c r="D40" s="171">
        <v>831.69213450209986</v>
      </c>
    </row>
    <row r="41" spans="2:4" x14ac:dyDescent="0.55000000000000004">
      <c r="B41" s="176">
        <v>6</v>
      </c>
      <c r="C41" s="136" t="s">
        <v>141</v>
      </c>
      <c r="D41" s="171">
        <v>0</v>
      </c>
    </row>
    <row r="42" spans="2:4" x14ac:dyDescent="0.55000000000000004">
      <c r="B42" s="177">
        <v>7</v>
      </c>
      <c r="C42" s="178" t="s">
        <v>142</v>
      </c>
      <c r="D42" s="171">
        <v>856.32484538789981</v>
      </c>
    </row>
    <row r="43" spans="2:4" s="165" customFormat="1" x14ac:dyDescent="0.55000000000000004">
      <c r="B43" s="179" t="s">
        <v>311</v>
      </c>
      <c r="C43" s="179"/>
      <c r="D43" s="180">
        <v>28481.343245380005</v>
      </c>
    </row>
    <row r="44" spans="2:4" ht="16" thickBot="1" x14ac:dyDescent="0.6">
      <c r="B44" s="166"/>
      <c r="C44" s="167" t="s">
        <v>144</v>
      </c>
      <c r="D44" s="181"/>
    </row>
    <row r="45" spans="2:4" ht="16" thickTop="1" x14ac:dyDescent="0.55000000000000004">
      <c r="B45" s="169">
        <v>1</v>
      </c>
      <c r="C45" s="170" t="s">
        <v>145</v>
      </c>
      <c r="D45" s="171">
        <v>305.90459445999994</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305.87459445999997</v>
      </c>
    </row>
    <row r="50" spans="2:4" x14ac:dyDescent="0.55000000000000004">
      <c r="B50" s="175"/>
      <c r="C50" s="138" t="s">
        <v>150</v>
      </c>
      <c r="D50" s="171">
        <v>269.36818089999997</v>
      </c>
    </row>
    <row r="51" spans="2:4" x14ac:dyDescent="0.55000000000000004">
      <c r="B51" s="175"/>
      <c r="C51" s="138" t="s">
        <v>312</v>
      </c>
      <c r="D51" s="171">
        <v>269.36818089999997</v>
      </c>
    </row>
    <row r="52" spans="2:4" x14ac:dyDescent="0.55000000000000004">
      <c r="B52" s="175"/>
      <c r="C52" s="138" t="s">
        <v>313</v>
      </c>
      <c r="D52" s="171">
        <v>0</v>
      </c>
    </row>
    <row r="53" spans="2:4" x14ac:dyDescent="0.55000000000000004">
      <c r="B53" s="175"/>
      <c r="C53" s="138" t="s">
        <v>151</v>
      </c>
      <c r="D53" s="171">
        <v>36.506413559999999</v>
      </c>
    </row>
    <row r="54" spans="2:4" x14ac:dyDescent="0.55000000000000004">
      <c r="B54" s="175"/>
      <c r="C54" s="138" t="s">
        <v>312</v>
      </c>
      <c r="D54" s="171">
        <v>36.506413559999999</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3274.2997500000001</v>
      </c>
    </row>
    <row r="62" spans="2:4" x14ac:dyDescent="0.55000000000000004">
      <c r="B62" s="175"/>
      <c r="C62" s="138" t="s">
        <v>156</v>
      </c>
      <c r="D62" s="171">
        <v>3274.2997500000001</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4350</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4350</v>
      </c>
    </row>
    <row r="71" spans="2:4" ht="31.35" x14ac:dyDescent="0.55000000000000004">
      <c r="B71" s="176">
        <v>4</v>
      </c>
      <c r="C71" s="184" t="s">
        <v>323</v>
      </c>
      <c r="D71" s="171">
        <v>19398.274388590002</v>
      </c>
    </row>
    <row r="72" spans="2:4" x14ac:dyDescent="0.55000000000000004">
      <c r="B72" s="173"/>
      <c r="C72" s="174" t="s">
        <v>160</v>
      </c>
      <c r="D72" s="171">
        <v>19398.274388590002</v>
      </c>
    </row>
    <row r="73" spans="2:4" x14ac:dyDescent="0.55000000000000004">
      <c r="B73" s="175"/>
      <c r="C73" s="138" t="s">
        <v>459</v>
      </c>
      <c r="D73" s="171">
        <v>19398.274388590002</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181.10170859999999</v>
      </c>
    </row>
    <row r="82" spans="2:4" x14ac:dyDescent="0.55000000000000004">
      <c r="B82" s="176">
        <v>7</v>
      </c>
      <c r="C82" s="136" t="s">
        <v>167</v>
      </c>
      <c r="D82" s="171">
        <v>971.76280372000008</v>
      </c>
    </row>
    <row r="83" spans="2:4" x14ac:dyDescent="0.55000000000000004">
      <c r="B83" s="186"/>
      <c r="C83" s="187" t="s">
        <v>334</v>
      </c>
      <c r="D83" s="171">
        <v>538.84558599000002</v>
      </c>
    </row>
    <row r="84" spans="2:4" x14ac:dyDescent="0.55000000000000004">
      <c r="B84" s="186"/>
      <c r="C84" s="138" t="s">
        <v>335</v>
      </c>
      <c r="D84" s="171">
        <v>0</v>
      </c>
    </row>
    <row r="85" spans="2:4" x14ac:dyDescent="0.55000000000000004">
      <c r="B85" s="175"/>
      <c r="C85" s="138" t="s">
        <v>336</v>
      </c>
      <c r="D85" s="171">
        <v>36.451104299999997</v>
      </c>
    </row>
    <row r="86" spans="2:4" x14ac:dyDescent="0.55000000000000004">
      <c r="B86" s="175"/>
      <c r="C86" s="183" t="s">
        <v>337</v>
      </c>
      <c r="D86" s="171">
        <v>502.39448169000002</v>
      </c>
    </row>
    <row r="87" spans="2:4" x14ac:dyDescent="0.55000000000000004">
      <c r="B87" s="175"/>
      <c r="C87" s="183" t="s">
        <v>338</v>
      </c>
      <c r="D87" s="171">
        <v>105.26562795000002</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327.65158977999999</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28481.343245370001</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2495-B80C-4F05-B190-945364161BA4}">
  <sheetPr codeName="Sheet89"/>
  <dimension ref="B2:C56"/>
  <sheetViews>
    <sheetView workbookViewId="0">
      <pane xSplit="2" ySplit="3" topLeftCell="C4"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1011</v>
      </c>
    </row>
    <row r="4" spans="2:3" ht="18" x14ac:dyDescent="0.6">
      <c r="B4" s="270" t="s">
        <v>343</v>
      </c>
    </row>
    <row r="5" spans="2:3" x14ac:dyDescent="0.55000000000000004">
      <c r="B5" s="271" t="s">
        <v>344</v>
      </c>
      <c r="C5" s="272">
        <v>134.30755481</v>
      </c>
    </row>
    <row r="6" spans="2:3" x14ac:dyDescent="0.55000000000000004">
      <c r="B6" s="273" t="s">
        <v>345</v>
      </c>
      <c r="C6" s="274">
        <v>39.555275359999996</v>
      </c>
    </row>
    <row r="7" spans="2:3" x14ac:dyDescent="0.55000000000000004">
      <c r="B7" s="273" t="s">
        <v>354</v>
      </c>
      <c r="C7" s="274">
        <v>94.752279450000017</v>
      </c>
    </row>
    <row r="8" spans="2:3" x14ac:dyDescent="0.55000000000000004">
      <c r="B8" s="271" t="s">
        <v>355</v>
      </c>
      <c r="C8" s="272">
        <v>1.4482700000000001E-2</v>
      </c>
    </row>
    <row r="9" spans="2:3" x14ac:dyDescent="0.55000000000000004">
      <c r="B9" s="271" t="s">
        <v>356</v>
      </c>
      <c r="C9" s="272">
        <v>46.932226710000002</v>
      </c>
    </row>
    <row r="10" spans="2:3" x14ac:dyDescent="0.55000000000000004">
      <c r="B10" s="271" t="s">
        <v>357</v>
      </c>
      <c r="C10" s="272">
        <v>37.802908130000006</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0.10721455000000001</v>
      </c>
    </row>
    <row r="15" spans="2:3" x14ac:dyDescent="0.55000000000000004">
      <c r="B15" s="271" t="s">
        <v>362</v>
      </c>
      <c r="C15" s="272">
        <v>484.75116925999998</v>
      </c>
    </row>
    <row r="16" spans="2:3" x14ac:dyDescent="0.55000000000000004">
      <c r="B16" s="273" t="s">
        <v>197</v>
      </c>
      <c r="C16" s="274">
        <v>484.75116925999998</v>
      </c>
    </row>
    <row r="17" spans="2:3" x14ac:dyDescent="0.55000000000000004">
      <c r="B17" s="275" t="s">
        <v>198</v>
      </c>
      <c r="C17" s="274">
        <v>484.75116925999998</v>
      </c>
    </row>
    <row r="18" spans="2:3" x14ac:dyDescent="0.55000000000000004">
      <c r="B18" s="273" t="s">
        <v>199</v>
      </c>
      <c r="C18" s="274">
        <v>484.75116925999998</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135.92457863299998</v>
      </c>
    </row>
    <row r="27" spans="2:3" x14ac:dyDescent="0.55000000000000004">
      <c r="B27" s="271" t="s">
        <v>366</v>
      </c>
      <c r="C27" s="272">
        <v>366.99636230909988</v>
      </c>
    </row>
    <row r="28" spans="2:3" x14ac:dyDescent="0.55000000000000004">
      <c r="B28" s="271" t="s">
        <v>367</v>
      </c>
      <c r="C28" s="272">
        <v>0</v>
      </c>
    </row>
    <row r="29" spans="2:3" x14ac:dyDescent="0.55000000000000004">
      <c r="B29" s="276" t="s">
        <v>368</v>
      </c>
      <c r="C29" s="277">
        <v>856.32484538789981</v>
      </c>
    </row>
    <row r="30" spans="2:3" x14ac:dyDescent="0.55000000000000004">
      <c r="B30" s="278" t="s">
        <v>369</v>
      </c>
      <c r="C30" s="279">
        <v>2063.1613424899997</v>
      </c>
    </row>
    <row r="31" spans="2:3" x14ac:dyDescent="0.55000000000000004">
      <c r="B31" s="280"/>
    </row>
    <row r="32" spans="2:3" ht="18" x14ac:dyDescent="0.6">
      <c r="B32" s="270" t="s">
        <v>212</v>
      </c>
      <c r="C32" s="281"/>
    </row>
    <row r="33" spans="2:3" x14ac:dyDescent="0.55000000000000004">
      <c r="B33" s="271" t="s">
        <v>370</v>
      </c>
      <c r="C33" s="282">
        <v>1700.3931041599997</v>
      </c>
    </row>
    <row r="34" spans="2:3" x14ac:dyDescent="0.55000000000000004">
      <c r="B34" s="273" t="s">
        <v>371</v>
      </c>
      <c r="C34" s="283">
        <v>1336.2105385099997</v>
      </c>
    </row>
    <row r="35" spans="2:3" x14ac:dyDescent="0.55000000000000004">
      <c r="B35" s="273" t="s">
        <v>372</v>
      </c>
      <c r="C35" s="283">
        <v>163.67050129999998</v>
      </c>
    </row>
    <row r="36" spans="2:3" x14ac:dyDescent="0.55000000000000004">
      <c r="B36" s="273" t="s">
        <v>216</v>
      </c>
      <c r="C36" s="283">
        <v>163.67050129999998</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200.51206435</v>
      </c>
    </row>
    <row r="43" spans="2:3" x14ac:dyDescent="0.55000000000000004">
      <c r="B43" s="271" t="s">
        <v>376</v>
      </c>
      <c r="C43" s="279">
        <v>5.6568325900000005</v>
      </c>
    </row>
    <row r="44" spans="2:3" x14ac:dyDescent="0.55000000000000004">
      <c r="B44" s="273" t="s">
        <v>377</v>
      </c>
      <c r="C44" s="283">
        <v>0</v>
      </c>
    </row>
    <row r="45" spans="2:3" x14ac:dyDescent="0.55000000000000004">
      <c r="B45" s="273" t="s">
        <v>378</v>
      </c>
      <c r="C45" s="283">
        <v>5.6568325900000005</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0.1095</v>
      </c>
    </row>
    <row r="52" spans="2:3" x14ac:dyDescent="0.55000000000000004">
      <c r="B52" s="271" t="s">
        <v>383</v>
      </c>
      <c r="C52" s="279">
        <v>357.00190573999998</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2063.1613424899997</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6304-5BC8-4644-9537-7DAD0DCEAD1F}">
  <sheetPr codeName="Sheet50"/>
  <dimension ref="B2:J110"/>
  <sheetViews>
    <sheetView workbookViewId="0">
      <selection activeCell="N38" sqref="N38"/>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1012</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1013</v>
      </c>
      <c r="D4" s="290" t="s">
        <v>468</v>
      </c>
      <c r="E4" s="291">
        <v>24</v>
      </c>
      <c r="F4" s="291">
        <v>0</v>
      </c>
      <c r="G4" s="291">
        <v>0</v>
      </c>
      <c r="H4" s="291">
        <v>24</v>
      </c>
      <c r="I4" s="291">
        <v>120590</v>
      </c>
      <c r="J4" s="291">
        <v>5024.583333333333</v>
      </c>
    </row>
    <row r="5" spans="2:10" x14ac:dyDescent="0.55000000000000004">
      <c r="B5" s="288">
        <v>2</v>
      </c>
      <c r="C5" s="289" t="s">
        <v>1013</v>
      </c>
      <c r="D5" s="290" t="s">
        <v>469</v>
      </c>
      <c r="E5" s="291">
        <v>27</v>
      </c>
      <c r="F5" s="291">
        <v>3</v>
      </c>
      <c r="G5" s="291">
        <v>2</v>
      </c>
      <c r="H5" s="291">
        <v>32</v>
      </c>
      <c r="I5" s="291">
        <v>172400</v>
      </c>
      <c r="J5" s="291">
        <v>5387.5</v>
      </c>
    </row>
    <row r="6" spans="2:10" x14ac:dyDescent="0.55000000000000004">
      <c r="B6" s="288">
        <v>3</v>
      </c>
      <c r="C6" s="289" t="s">
        <v>1013</v>
      </c>
      <c r="D6" s="290" t="s">
        <v>470</v>
      </c>
      <c r="E6" s="291">
        <v>38</v>
      </c>
      <c r="F6" s="291">
        <v>9</v>
      </c>
      <c r="G6" s="291">
        <v>1</v>
      </c>
      <c r="H6" s="291">
        <v>48</v>
      </c>
      <c r="I6" s="291">
        <v>279534</v>
      </c>
      <c r="J6" s="291">
        <v>5823.625</v>
      </c>
    </row>
    <row r="7" spans="2:10" x14ac:dyDescent="0.55000000000000004">
      <c r="B7" s="288">
        <v>4</v>
      </c>
      <c r="C7" s="289" t="s">
        <v>1013</v>
      </c>
      <c r="D7" s="290" t="s">
        <v>471</v>
      </c>
      <c r="E7" s="291">
        <v>140</v>
      </c>
      <c r="F7" s="291">
        <v>54</v>
      </c>
      <c r="G7" s="291">
        <v>12</v>
      </c>
      <c r="H7" s="291">
        <v>206</v>
      </c>
      <c r="I7" s="291">
        <v>998054</v>
      </c>
      <c r="J7" s="291">
        <v>4844.9223300970871</v>
      </c>
    </row>
    <row r="8" spans="2:10" x14ac:dyDescent="0.55000000000000004">
      <c r="B8" s="288">
        <v>5</v>
      </c>
      <c r="C8" s="289" t="s">
        <v>1013</v>
      </c>
      <c r="D8" s="290" t="s">
        <v>472</v>
      </c>
      <c r="E8" s="291">
        <v>32</v>
      </c>
      <c r="F8" s="291">
        <v>0</v>
      </c>
      <c r="G8" s="291">
        <v>0</v>
      </c>
      <c r="H8" s="291">
        <v>32</v>
      </c>
      <c r="I8" s="291">
        <v>158041</v>
      </c>
      <c r="J8" s="291">
        <v>4938.78125</v>
      </c>
    </row>
    <row r="9" spans="2:10" x14ac:dyDescent="0.55000000000000004">
      <c r="B9" s="288">
        <v>6</v>
      </c>
      <c r="C9" s="289" t="s">
        <v>1013</v>
      </c>
      <c r="D9" s="290" t="s">
        <v>473</v>
      </c>
      <c r="E9" s="291">
        <v>24</v>
      </c>
      <c r="F9" s="291">
        <v>0</v>
      </c>
      <c r="G9" s="291">
        <v>1</v>
      </c>
      <c r="H9" s="291">
        <v>25</v>
      </c>
      <c r="I9" s="291">
        <v>157923</v>
      </c>
      <c r="J9" s="291">
        <v>6316.92</v>
      </c>
    </row>
    <row r="10" spans="2:10" x14ac:dyDescent="0.55000000000000004">
      <c r="B10" s="288">
        <v>7</v>
      </c>
      <c r="C10" s="289" t="s">
        <v>1013</v>
      </c>
      <c r="D10" s="290" t="s">
        <v>474</v>
      </c>
      <c r="E10" s="291">
        <v>20</v>
      </c>
      <c r="F10" s="291">
        <v>3</v>
      </c>
      <c r="G10" s="291">
        <v>0</v>
      </c>
      <c r="H10" s="291">
        <v>23</v>
      </c>
      <c r="I10" s="291">
        <v>88731</v>
      </c>
      <c r="J10" s="291">
        <v>3857.8695652173915</v>
      </c>
    </row>
    <row r="11" spans="2:10" x14ac:dyDescent="0.55000000000000004">
      <c r="B11" s="288">
        <v>8</v>
      </c>
      <c r="C11" s="289" t="s">
        <v>1013</v>
      </c>
      <c r="D11" s="290" t="s">
        <v>475</v>
      </c>
      <c r="E11" s="291">
        <v>27</v>
      </c>
      <c r="F11" s="291">
        <v>8</v>
      </c>
      <c r="G11" s="291">
        <v>1</v>
      </c>
      <c r="H11" s="291">
        <v>36</v>
      </c>
      <c r="I11" s="291">
        <v>150599</v>
      </c>
      <c r="J11" s="291">
        <v>4183.3055555555557</v>
      </c>
    </row>
    <row r="12" spans="2:10" x14ac:dyDescent="0.55000000000000004">
      <c r="B12" s="288">
        <v>9</v>
      </c>
      <c r="C12" s="289" t="s">
        <v>1013</v>
      </c>
      <c r="D12" s="290" t="s">
        <v>476</v>
      </c>
      <c r="E12" s="291">
        <v>179</v>
      </c>
      <c r="F12" s="291">
        <v>62</v>
      </c>
      <c r="G12" s="291">
        <v>5</v>
      </c>
      <c r="H12" s="291">
        <v>246</v>
      </c>
      <c r="I12" s="291">
        <v>1148156</v>
      </c>
      <c r="J12" s="291">
        <v>4667.3008130081298</v>
      </c>
    </row>
    <row r="13" spans="2:10" x14ac:dyDescent="0.55000000000000004">
      <c r="B13" s="288">
        <v>10</v>
      </c>
      <c r="C13" s="289" t="s">
        <v>1013</v>
      </c>
      <c r="D13" s="290" t="s">
        <v>477</v>
      </c>
      <c r="E13" s="291">
        <v>136</v>
      </c>
      <c r="F13" s="291">
        <v>39</v>
      </c>
      <c r="G13" s="291">
        <v>13</v>
      </c>
      <c r="H13" s="291">
        <v>188</v>
      </c>
      <c r="I13" s="291">
        <v>926962</v>
      </c>
      <c r="J13" s="291">
        <v>4930.6489361702124</v>
      </c>
    </row>
    <row r="14" spans="2:10" x14ac:dyDescent="0.55000000000000004">
      <c r="B14" s="288">
        <v>11</v>
      </c>
      <c r="C14" s="289" t="s">
        <v>1013</v>
      </c>
      <c r="D14" s="290" t="s">
        <v>478</v>
      </c>
      <c r="E14" s="291">
        <v>28</v>
      </c>
      <c r="F14" s="291">
        <v>0</v>
      </c>
      <c r="G14" s="291">
        <v>0</v>
      </c>
      <c r="H14" s="291">
        <v>28</v>
      </c>
      <c r="I14" s="291">
        <v>104851</v>
      </c>
      <c r="J14" s="291">
        <v>3744.6785714285716</v>
      </c>
    </row>
    <row r="15" spans="2:10" x14ac:dyDescent="0.55000000000000004">
      <c r="B15" s="288">
        <v>12</v>
      </c>
      <c r="C15" s="289" t="s">
        <v>1013</v>
      </c>
      <c r="D15" s="290" t="s">
        <v>479</v>
      </c>
      <c r="E15" s="291">
        <v>19</v>
      </c>
      <c r="F15" s="291">
        <v>6</v>
      </c>
      <c r="G15" s="291">
        <v>0</v>
      </c>
      <c r="H15" s="291">
        <v>25</v>
      </c>
      <c r="I15" s="291">
        <v>175298</v>
      </c>
      <c r="J15" s="291">
        <v>7011.92</v>
      </c>
    </row>
    <row r="16" spans="2:10" x14ac:dyDescent="0.55000000000000004">
      <c r="B16" s="288">
        <v>13</v>
      </c>
      <c r="C16" s="289" t="s">
        <v>1013</v>
      </c>
      <c r="D16" s="290" t="s">
        <v>480</v>
      </c>
      <c r="E16" s="291">
        <v>24</v>
      </c>
      <c r="F16" s="291">
        <v>4</v>
      </c>
      <c r="G16" s="291">
        <v>0</v>
      </c>
      <c r="H16" s="291">
        <v>28</v>
      </c>
      <c r="I16" s="291">
        <v>139552</v>
      </c>
      <c r="J16" s="291">
        <v>4984</v>
      </c>
    </row>
    <row r="17" spans="2:10" x14ac:dyDescent="0.55000000000000004">
      <c r="B17" s="288">
        <v>14</v>
      </c>
      <c r="C17" s="289" t="s">
        <v>1013</v>
      </c>
      <c r="D17" s="290" t="s">
        <v>481</v>
      </c>
      <c r="E17" s="291">
        <v>43</v>
      </c>
      <c r="F17" s="291">
        <v>7</v>
      </c>
      <c r="G17" s="291">
        <v>1</v>
      </c>
      <c r="H17" s="291">
        <v>51</v>
      </c>
      <c r="I17" s="291">
        <v>340721</v>
      </c>
      <c r="J17" s="291">
        <v>6680.8039215686276</v>
      </c>
    </row>
    <row r="18" spans="2:10" x14ac:dyDescent="0.55000000000000004">
      <c r="B18" s="292"/>
      <c r="C18" s="293" t="s">
        <v>94</v>
      </c>
      <c r="D18" s="294"/>
      <c r="E18" s="295">
        <v>761</v>
      </c>
      <c r="F18" s="295">
        <v>195</v>
      </c>
      <c r="G18" s="295">
        <v>36</v>
      </c>
      <c r="H18" s="295">
        <v>992</v>
      </c>
      <c r="I18" s="295">
        <v>4961412</v>
      </c>
      <c r="J18" s="295">
        <v>5001.4233870967746</v>
      </c>
    </row>
    <row r="19" spans="2:10" x14ac:dyDescent="0.55000000000000004">
      <c r="B19" s="288">
        <v>15</v>
      </c>
      <c r="C19" s="289" t="s">
        <v>1014</v>
      </c>
      <c r="D19" s="290" t="s">
        <v>482</v>
      </c>
      <c r="E19" s="291">
        <v>56</v>
      </c>
      <c r="F19" s="291">
        <v>7</v>
      </c>
      <c r="G19" s="291">
        <v>2</v>
      </c>
      <c r="H19" s="291">
        <v>65</v>
      </c>
      <c r="I19" s="291">
        <v>706255</v>
      </c>
      <c r="J19" s="291">
        <v>10865.461538461539</v>
      </c>
    </row>
    <row r="20" spans="2:10" x14ac:dyDescent="0.55000000000000004">
      <c r="B20" s="288">
        <v>16</v>
      </c>
      <c r="C20" s="289" t="s">
        <v>1014</v>
      </c>
      <c r="D20" s="290" t="s">
        <v>483</v>
      </c>
      <c r="E20" s="291">
        <v>85</v>
      </c>
      <c r="F20" s="291">
        <v>12</v>
      </c>
      <c r="G20" s="291">
        <v>3</v>
      </c>
      <c r="H20" s="291">
        <v>100</v>
      </c>
      <c r="I20" s="291">
        <v>739953</v>
      </c>
      <c r="J20" s="291">
        <v>7399.53</v>
      </c>
    </row>
    <row r="21" spans="2:10" x14ac:dyDescent="0.55000000000000004">
      <c r="B21" s="288">
        <v>17</v>
      </c>
      <c r="C21" s="289" t="s">
        <v>1014</v>
      </c>
      <c r="D21" s="290" t="s">
        <v>484</v>
      </c>
      <c r="E21" s="291">
        <v>86</v>
      </c>
      <c r="F21" s="291">
        <v>8</v>
      </c>
      <c r="G21" s="291">
        <v>13</v>
      </c>
      <c r="H21" s="291">
        <v>107</v>
      </c>
      <c r="I21" s="291">
        <v>867747</v>
      </c>
      <c r="J21" s="291">
        <v>8109.7850467289718</v>
      </c>
    </row>
    <row r="22" spans="2:10" x14ac:dyDescent="0.55000000000000004">
      <c r="B22" s="288">
        <v>18</v>
      </c>
      <c r="C22" s="289" t="s">
        <v>1014</v>
      </c>
      <c r="D22" s="290" t="s">
        <v>485</v>
      </c>
      <c r="E22" s="291">
        <v>64</v>
      </c>
      <c r="F22" s="291">
        <v>7</v>
      </c>
      <c r="G22" s="291">
        <v>10</v>
      </c>
      <c r="H22" s="291">
        <v>81</v>
      </c>
      <c r="I22" s="291">
        <v>706994</v>
      </c>
      <c r="J22" s="291">
        <v>8728.3209876543206</v>
      </c>
    </row>
    <row r="23" spans="2:10" x14ac:dyDescent="0.55000000000000004">
      <c r="B23" s="288">
        <v>19</v>
      </c>
      <c r="C23" s="289" t="s">
        <v>1014</v>
      </c>
      <c r="D23" s="290" t="s">
        <v>486</v>
      </c>
      <c r="E23" s="291">
        <v>82</v>
      </c>
      <c r="F23" s="291">
        <v>14</v>
      </c>
      <c r="G23" s="291">
        <v>7</v>
      </c>
      <c r="H23" s="291">
        <v>103</v>
      </c>
      <c r="I23" s="291">
        <v>862470</v>
      </c>
      <c r="J23" s="291">
        <v>8373.4951456310682</v>
      </c>
    </row>
    <row r="24" spans="2:10" x14ac:dyDescent="0.55000000000000004">
      <c r="B24" s="288">
        <v>20</v>
      </c>
      <c r="C24" s="289" t="s">
        <v>1014</v>
      </c>
      <c r="D24" s="290" t="s">
        <v>487</v>
      </c>
      <c r="E24" s="291">
        <v>58</v>
      </c>
      <c r="F24" s="291">
        <v>9</v>
      </c>
      <c r="G24" s="291">
        <v>3</v>
      </c>
      <c r="H24" s="291">
        <v>70</v>
      </c>
      <c r="I24" s="291">
        <v>813573</v>
      </c>
      <c r="J24" s="291">
        <v>11622.471428571429</v>
      </c>
    </row>
    <row r="25" spans="2:10" x14ac:dyDescent="0.55000000000000004">
      <c r="B25" s="288">
        <v>21</v>
      </c>
      <c r="C25" s="289" t="s">
        <v>1014</v>
      </c>
      <c r="D25" s="290" t="s">
        <v>488</v>
      </c>
      <c r="E25" s="291">
        <v>82</v>
      </c>
      <c r="F25" s="291">
        <v>13</v>
      </c>
      <c r="G25" s="291">
        <v>6</v>
      </c>
      <c r="H25" s="291">
        <v>101</v>
      </c>
      <c r="I25" s="291">
        <v>763137</v>
      </c>
      <c r="J25" s="291">
        <v>7555.8118811881186</v>
      </c>
    </row>
    <row r="26" spans="2:10" x14ac:dyDescent="0.55000000000000004">
      <c r="B26" s="288">
        <v>22</v>
      </c>
      <c r="C26" s="289" t="s">
        <v>1014</v>
      </c>
      <c r="D26" s="290" t="s">
        <v>489</v>
      </c>
      <c r="E26" s="291">
        <v>70</v>
      </c>
      <c r="F26" s="291">
        <v>14</v>
      </c>
      <c r="G26" s="291">
        <v>7</v>
      </c>
      <c r="H26" s="291">
        <v>91</v>
      </c>
      <c r="I26" s="291">
        <v>654471</v>
      </c>
      <c r="J26" s="291">
        <v>7191.9890109890111</v>
      </c>
    </row>
    <row r="27" spans="2:10" x14ac:dyDescent="0.55000000000000004">
      <c r="B27" s="292"/>
      <c r="C27" s="293" t="s">
        <v>94</v>
      </c>
      <c r="D27" s="294"/>
      <c r="E27" s="295">
        <v>583</v>
      </c>
      <c r="F27" s="295">
        <v>84</v>
      </c>
      <c r="G27" s="295">
        <v>51</v>
      </c>
      <c r="H27" s="295">
        <v>718</v>
      </c>
      <c r="I27" s="295">
        <v>6114600</v>
      </c>
      <c r="J27" s="295">
        <v>8516.1559888579395</v>
      </c>
    </row>
    <row r="28" spans="2:10" x14ac:dyDescent="0.55000000000000004">
      <c r="B28" s="288">
        <v>23</v>
      </c>
      <c r="C28" s="289" t="s">
        <v>1015</v>
      </c>
      <c r="D28" s="290" t="s">
        <v>490</v>
      </c>
      <c r="E28" s="291">
        <v>31</v>
      </c>
      <c r="F28" s="291">
        <v>3</v>
      </c>
      <c r="G28" s="291">
        <v>0</v>
      </c>
      <c r="H28" s="291">
        <v>34</v>
      </c>
      <c r="I28" s="291">
        <v>172767</v>
      </c>
      <c r="J28" s="291">
        <v>5081.3823529411766</v>
      </c>
    </row>
    <row r="29" spans="2:10" x14ac:dyDescent="0.55000000000000004">
      <c r="B29" s="288">
        <v>24</v>
      </c>
      <c r="C29" s="289" t="s">
        <v>1015</v>
      </c>
      <c r="D29" s="290" t="s">
        <v>491</v>
      </c>
      <c r="E29" s="291">
        <v>22</v>
      </c>
      <c r="F29" s="291">
        <v>2</v>
      </c>
      <c r="G29" s="291">
        <v>0</v>
      </c>
      <c r="H29" s="291">
        <v>24</v>
      </c>
      <c r="I29" s="291">
        <v>170302</v>
      </c>
      <c r="J29" s="291">
        <v>7095.916666666667</v>
      </c>
    </row>
    <row r="30" spans="2:10" x14ac:dyDescent="0.55000000000000004">
      <c r="B30" s="288">
        <v>25</v>
      </c>
      <c r="C30" s="289" t="s">
        <v>1015</v>
      </c>
      <c r="D30" s="290" t="s">
        <v>492</v>
      </c>
      <c r="E30" s="291">
        <v>34</v>
      </c>
      <c r="F30" s="291">
        <v>2</v>
      </c>
      <c r="G30" s="291">
        <v>2</v>
      </c>
      <c r="H30" s="291">
        <v>38</v>
      </c>
      <c r="I30" s="291">
        <v>300026</v>
      </c>
      <c r="J30" s="291">
        <v>7895.4210526315792</v>
      </c>
    </row>
    <row r="31" spans="2:10" x14ac:dyDescent="0.55000000000000004">
      <c r="B31" s="288">
        <v>26</v>
      </c>
      <c r="C31" s="289" t="s">
        <v>1015</v>
      </c>
      <c r="D31" s="290" t="s">
        <v>493</v>
      </c>
      <c r="E31" s="291">
        <v>28</v>
      </c>
      <c r="F31" s="291">
        <v>1</v>
      </c>
      <c r="G31" s="291">
        <v>1</v>
      </c>
      <c r="H31" s="291">
        <v>30</v>
      </c>
      <c r="I31" s="291">
        <v>46689</v>
      </c>
      <c r="J31" s="291">
        <v>1556.3</v>
      </c>
    </row>
    <row r="32" spans="2:10" x14ac:dyDescent="0.55000000000000004">
      <c r="B32" s="288">
        <v>27</v>
      </c>
      <c r="C32" s="289" t="s">
        <v>1015</v>
      </c>
      <c r="D32" s="290" t="s">
        <v>494</v>
      </c>
      <c r="E32" s="291">
        <v>60</v>
      </c>
      <c r="F32" s="291">
        <v>17</v>
      </c>
      <c r="G32" s="291">
        <v>0</v>
      </c>
      <c r="H32" s="291">
        <v>77</v>
      </c>
      <c r="I32" s="291">
        <v>325710</v>
      </c>
      <c r="J32" s="291">
        <v>4230</v>
      </c>
    </row>
    <row r="33" spans="2:10" x14ac:dyDescent="0.55000000000000004">
      <c r="B33" s="288">
        <v>28</v>
      </c>
      <c r="C33" s="289" t="s">
        <v>1015</v>
      </c>
      <c r="D33" s="290" t="s">
        <v>495</v>
      </c>
      <c r="E33" s="291">
        <v>40</v>
      </c>
      <c r="F33" s="291">
        <v>15</v>
      </c>
      <c r="G33" s="291">
        <v>1</v>
      </c>
      <c r="H33" s="291">
        <v>56</v>
      </c>
      <c r="I33" s="291">
        <v>263391</v>
      </c>
      <c r="J33" s="291">
        <v>4703.4107142857147</v>
      </c>
    </row>
    <row r="34" spans="2:10" x14ac:dyDescent="0.55000000000000004">
      <c r="B34" s="288">
        <v>29</v>
      </c>
      <c r="C34" s="289" t="s">
        <v>1015</v>
      </c>
      <c r="D34" s="290" t="s">
        <v>496</v>
      </c>
      <c r="E34" s="291">
        <v>36</v>
      </c>
      <c r="F34" s="291">
        <v>11</v>
      </c>
      <c r="G34" s="291">
        <v>0</v>
      </c>
      <c r="H34" s="291">
        <v>47</v>
      </c>
      <c r="I34" s="291">
        <v>262624</v>
      </c>
      <c r="J34" s="291">
        <v>5587.744680851064</v>
      </c>
    </row>
    <row r="35" spans="2:10" x14ac:dyDescent="0.55000000000000004">
      <c r="B35" s="288">
        <v>30</v>
      </c>
      <c r="C35" s="289" t="s">
        <v>1015</v>
      </c>
      <c r="D35" s="27" t="s">
        <v>497</v>
      </c>
      <c r="E35" s="291">
        <v>69</v>
      </c>
      <c r="F35" s="291">
        <v>14</v>
      </c>
      <c r="G35" s="291">
        <v>8</v>
      </c>
      <c r="H35" s="291">
        <v>91</v>
      </c>
      <c r="I35" s="291">
        <v>364039</v>
      </c>
      <c r="J35" s="291">
        <v>4000.4285714285716</v>
      </c>
    </row>
    <row r="36" spans="2:10" x14ac:dyDescent="0.55000000000000004">
      <c r="B36" s="288">
        <v>31</v>
      </c>
      <c r="C36" s="289" t="s">
        <v>1015</v>
      </c>
      <c r="D36" s="290" t="s">
        <v>498</v>
      </c>
      <c r="E36" s="291">
        <v>935</v>
      </c>
      <c r="F36" s="291">
        <v>149</v>
      </c>
      <c r="G36" s="291">
        <v>49</v>
      </c>
      <c r="H36" s="291">
        <v>1133</v>
      </c>
      <c r="I36" s="291">
        <v>2041587</v>
      </c>
      <c r="J36" s="291">
        <v>1801.9302736098853</v>
      </c>
    </row>
    <row r="37" spans="2:10" x14ac:dyDescent="0.55000000000000004">
      <c r="B37" s="288">
        <v>32</v>
      </c>
      <c r="C37" s="289" t="s">
        <v>1015</v>
      </c>
      <c r="D37" s="290" t="s">
        <v>499</v>
      </c>
      <c r="E37" s="291">
        <v>231</v>
      </c>
      <c r="F37" s="291">
        <v>34</v>
      </c>
      <c r="G37" s="291">
        <v>16</v>
      </c>
      <c r="H37" s="291">
        <v>281</v>
      </c>
      <c r="I37" s="291">
        <v>551667</v>
      </c>
      <c r="J37" s="291">
        <v>1963.2277580071175</v>
      </c>
    </row>
    <row r="38" spans="2:10" x14ac:dyDescent="0.55000000000000004">
      <c r="B38" s="288">
        <v>33</v>
      </c>
      <c r="C38" s="289" t="s">
        <v>1015</v>
      </c>
      <c r="D38" s="290" t="s">
        <v>500</v>
      </c>
      <c r="E38" s="291">
        <v>123</v>
      </c>
      <c r="F38" s="291">
        <v>19</v>
      </c>
      <c r="G38" s="291">
        <v>5</v>
      </c>
      <c r="H38" s="291">
        <v>147</v>
      </c>
      <c r="I38" s="291">
        <v>432132</v>
      </c>
      <c r="J38" s="291">
        <v>2939.6734693877552</v>
      </c>
    </row>
    <row r="39" spans="2:10" x14ac:dyDescent="0.55000000000000004">
      <c r="B39" s="288">
        <v>34</v>
      </c>
      <c r="C39" s="289" t="s">
        <v>1015</v>
      </c>
      <c r="D39" s="290" t="s">
        <v>501</v>
      </c>
      <c r="E39" s="291">
        <v>55</v>
      </c>
      <c r="F39" s="291">
        <v>14</v>
      </c>
      <c r="G39" s="291">
        <v>8</v>
      </c>
      <c r="H39" s="291">
        <v>77</v>
      </c>
      <c r="I39" s="291">
        <v>466073</v>
      </c>
      <c r="J39" s="291">
        <v>6052.8961038961043</v>
      </c>
    </row>
    <row r="40" spans="2:10" x14ac:dyDescent="0.55000000000000004">
      <c r="B40" s="288">
        <v>35</v>
      </c>
      <c r="C40" s="289" t="s">
        <v>1015</v>
      </c>
      <c r="D40" s="290" t="s">
        <v>502</v>
      </c>
      <c r="E40" s="291">
        <v>166</v>
      </c>
      <c r="F40" s="291">
        <v>54</v>
      </c>
      <c r="G40" s="291">
        <v>18</v>
      </c>
      <c r="H40" s="291">
        <v>238</v>
      </c>
      <c r="I40" s="291">
        <v>719859</v>
      </c>
      <c r="J40" s="291">
        <v>3024.6176470588234</v>
      </c>
    </row>
    <row r="41" spans="2:10" x14ac:dyDescent="0.55000000000000004">
      <c r="B41" s="292"/>
      <c r="C41" s="293" t="s">
        <v>94</v>
      </c>
      <c r="D41" s="294"/>
      <c r="E41" s="295">
        <v>1830</v>
      </c>
      <c r="F41" s="295">
        <v>335</v>
      </c>
      <c r="G41" s="295">
        <v>108</v>
      </c>
      <c r="H41" s="295">
        <v>2273</v>
      </c>
      <c r="I41" s="295">
        <v>6116866</v>
      </c>
      <c r="J41" s="295">
        <v>2691.0981082270127</v>
      </c>
    </row>
    <row r="42" spans="2:10" x14ac:dyDescent="0.55000000000000004">
      <c r="B42" s="288">
        <v>36</v>
      </c>
      <c r="C42" s="289" t="s">
        <v>1016</v>
      </c>
      <c r="D42" s="290" t="s">
        <v>503</v>
      </c>
      <c r="E42" s="291">
        <v>44</v>
      </c>
      <c r="F42" s="291">
        <v>6</v>
      </c>
      <c r="G42" s="291">
        <v>4</v>
      </c>
      <c r="H42" s="291">
        <v>54</v>
      </c>
      <c r="I42" s="291">
        <v>251027</v>
      </c>
      <c r="J42" s="291">
        <v>4648.6481481481478</v>
      </c>
    </row>
    <row r="43" spans="2:10" x14ac:dyDescent="0.55000000000000004">
      <c r="B43" s="288">
        <v>37</v>
      </c>
      <c r="C43" s="289" t="s">
        <v>1016</v>
      </c>
      <c r="D43" s="290" t="s">
        <v>504</v>
      </c>
      <c r="E43" s="291">
        <v>11</v>
      </c>
      <c r="F43" s="291">
        <v>0</v>
      </c>
      <c r="G43" s="291">
        <v>0</v>
      </c>
      <c r="H43" s="291">
        <v>11</v>
      </c>
      <c r="I43" s="291">
        <v>5658</v>
      </c>
      <c r="J43" s="291">
        <v>514.36363636363637</v>
      </c>
    </row>
    <row r="44" spans="2:10" x14ac:dyDescent="0.55000000000000004">
      <c r="B44" s="288">
        <v>38</v>
      </c>
      <c r="C44" s="289" t="s">
        <v>1016</v>
      </c>
      <c r="D44" s="290" t="s">
        <v>505</v>
      </c>
      <c r="E44" s="291">
        <v>44</v>
      </c>
      <c r="F44" s="291">
        <v>6</v>
      </c>
      <c r="G44" s="291">
        <v>2</v>
      </c>
      <c r="H44" s="291">
        <v>52</v>
      </c>
      <c r="I44" s="291">
        <v>155852</v>
      </c>
      <c r="J44" s="291">
        <v>2997.1538461538462</v>
      </c>
    </row>
    <row r="45" spans="2:10" x14ac:dyDescent="0.55000000000000004">
      <c r="B45" s="288">
        <v>39</v>
      </c>
      <c r="C45" s="289" t="s">
        <v>1016</v>
      </c>
      <c r="D45" s="290" t="s">
        <v>506</v>
      </c>
      <c r="E45" s="291">
        <v>202</v>
      </c>
      <c r="F45" s="291">
        <v>78</v>
      </c>
      <c r="G45" s="291">
        <v>19</v>
      </c>
      <c r="H45" s="291">
        <v>299</v>
      </c>
      <c r="I45" s="291">
        <v>600051</v>
      </c>
      <c r="J45" s="291">
        <v>2006.8595317725753</v>
      </c>
    </row>
    <row r="46" spans="2:10" x14ac:dyDescent="0.55000000000000004">
      <c r="B46" s="288">
        <v>40</v>
      </c>
      <c r="C46" s="289" t="s">
        <v>1016</v>
      </c>
      <c r="D46" s="290" t="s">
        <v>507</v>
      </c>
      <c r="E46" s="291">
        <v>78</v>
      </c>
      <c r="F46" s="291">
        <v>23</v>
      </c>
      <c r="G46" s="291">
        <v>1</v>
      </c>
      <c r="H46" s="291">
        <v>102</v>
      </c>
      <c r="I46" s="291">
        <v>321153</v>
      </c>
      <c r="J46" s="291">
        <v>3148.5588235294117</v>
      </c>
    </row>
    <row r="47" spans="2:10" x14ac:dyDescent="0.55000000000000004">
      <c r="B47" s="288">
        <v>41</v>
      </c>
      <c r="C47" s="289" t="s">
        <v>1016</v>
      </c>
      <c r="D47" s="290" t="s">
        <v>508</v>
      </c>
      <c r="E47" s="291">
        <v>41</v>
      </c>
      <c r="F47" s="291">
        <v>24</v>
      </c>
      <c r="G47" s="291">
        <v>2</v>
      </c>
      <c r="H47" s="291">
        <v>67</v>
      </c>
      <c r="I47" s="291">
        <v>253024</v>
      </c>
      <c r="J47" s="291">
        <v>3776.4776119402986</v>
      </c>
    </row>
    <row r="48" spans="2:10" x14ac:dyDescent="0.55000000000000004">
      <c r="B48" s="288">
        <v>42</v>
      </c>
      <c r="C48" s="289" t="s">
        <v>1016</v>
      </c>
      <c r="D48" s="290" t="s">
        <v>509</v>
      </c>
      <c r="E48" s="291">
        <v>15</v>
      </c>
      <c r="F48" s="291">
        <v>1</v>
      </c>
      <c r="G48" s="291">
        <v>0</v>
      </c>
      <c r="H48" s="291">
        <v>16</v>
      </c>
      <c r="I48" s="291">
        <v>14452</v>
      </c>
      <c r="J48" s="291">
        <v>903.25</v>
      </c>
    </row>
    <row r="49" spans="2:10" x14ac:dyDescent="0.55000000000000004">
      <c r="B49" s="288">
        <v>43</v>
      </c>
      <c r="C49" s="289" t="s">
        <v>1016</v>
      </c>
      <c r="D49" s="290" t="s">
        <v>510</v>
      </c>
      <c r="E49" s="291">
        <v>45</v>
      </c>
      <c r="F49" s="291">
        <v>9</v>
      </c>
      <c r="G49" s="291">
        <v>1</v>
      </c>
      <c r="H49" s="291">
        <v>55</v>
      </c>
      <c r="I49" s="291">
        <v>249211</v>
      </c>
      <c r="J49" s="291">
        <v>4531.1090909090908</v>
      </c>
    </row>
    <row r="50" spans="2:10" x14ac:dyDescent="0.55000000000000004">
      <c r="B50" s="288">
        <v>44</v>
      </c>
      <c r="C50" s="289" t="s">
        <v>1016</v>
      </c>
      <c r="D50" s="290" t="s">
        <v>511</v>
      </c>
      <c r="E50" s="291">
        <v>24</v>
      </c>
      <c r="F50" s="291">
        <v>10</v>
      </c>
      <c r="G50" s="291">
        <v>0</v>
      </c>
      <c r="H50" s="291">
        <v>34</v>
      </c>
      <c r="I50" s="291">
        <v>130887</v>
      </c>
      <c r="J50" s="291">
        <v>3849.6176470588234</v>
      </c>
    </row>
    <row r="51" spans="2:10" x14ac:dyDescent="0.55000000000000004">
      <c r="B51" s="288">
        <v>45</v>
      </c>
      <c r="C51" s="289" t="s">
        <v>1016</v>
      </c>
      <c r="D51" s="290" t="s">
        <v>512</v>
      </c>
      <c r="E51" s="291">
        <v>21</v>
      </c>
      <c r="F51" s="291">
        <v>9</v>
      </c>
      <c r="G51" s="291">
        <v>0</v>
      </c>
      <c r="H51" s="291">
        <v>30</v>
      </c>
      <c r="I51" s="291">
        <v>107033</v>
      </c>
      <c r="J51" s="291">
        <v>3567.7666666666669</v>
      </c>
    </row>
    <row r="52" spans="2:10" x14ac:dyDescent="0.55000000000000004">
      <c r="B52" s="288">
        <v>46</v>
      </c>
      <c r="C52" s="289" t="s">
        <v>1016</v>
      </c>
      <c r="D52" s="290" t="s">
        <v>513</v>
      </c>
      <c r="E52" s="291">
        <v>69</v>
      </c>
      <c r="F52" s="291">
        <v>24</v>
      </c>
      <c r="G52" s="291">
        <v>8</v>
      </c>
      <c r="H52" s="291">
        <v>101</v>
      </c>
      <c r="I52" s="291">
        <v>378079</v>
      </c>
      <c r="J52" s="291">
        <v>3743.3564356435645</v>
      </c>
    </row>
    <row r="53" spans="2:10" x14ac:dyDescent="0.55000000000000004">
      <c r="B53" s="292"/>
      <c r="C53" s="293" t="s">
        <v>94</v>
      </c>
      <c r="D53" s="294"/>
      <c r="E53" s="295">
        <v>594</v>
      </c>
      <c r="F53" s="295">
        <v>190</v>
      </c>
      <c r="G53" s="295">
        <v>37</v>
      </c>
      <c r="H53" s="295">
        <v>821</v>
      </c>
      <c r="I53" s="295">
        <v>2466427</v>
      </c>
      <c r="J53" s="295">
        <v>3004.1741778319124</v>
      </c>
    </row>
    <row r="54" spans="2:10" x14ac:dyDescent="0.55000000000000004">
      <c r="B54" s="288">
        <v>47</v>
      </c>
      <c r="C54" s="289" t="s">
        <v>1017</v>
      </c>
      <c r="D54" s="290" t="s">
        <v>514</v>
      </c>
      <c r="E54" s="291">
        <v>38</v>
      </c>
      <c r="F54" s="291">
        <v>15</v>
      </c>
      <c r="G54" s="291">
        <v>0</v>
      </c>
      <c r="H54" s="291">
        <v>53</v>
      </c>
      <c r="I54" s="291">
        <v>246494</v>
      </c>
      <c r="J54" s="291">
        <v>4650.8301886792451</v>
      </c>
    </row>
    <row r="55" spans="2:10" x14ac:dyDescent="0.55000000000000004">
      <c r="B55" s="288">
        <v>48</v>
      </c>
      <c r="C55" s="289" t="s">
        <v>1017</v>
      </c>
      <c r="D55" s="290" t="s">
        <v>515</v>
      </c>
      <c r="E55" s="291">
        <v>47</v>
      </c>
      <c r="F55" s="291">
        <v>11</v>
      </c>
      <c r="G55" s="291">
        <v>0</v>
      </c>
      <c r="H55" s="291">
        <v>58</v>
      </c>
      <c r="I55" s="291">
        <v>245027</v>
      </c>
      <c r="J55" s="291">
        <v>4224.6034482758623</v>
      </c>
    </row>
    <row r="56" spans="2:10" x14ac:dyDescent="0.55000000000000004">
      <c r="B56" s="288">
        <v>49</v>
      </c>
      <c r="C56" s="289" t="s">
        <v>1017</v>
      </c>
      <c r="D56" s="290" t="s">
        <v>516</v>
      </c>
      <c r="E56" s="291">
        <v>222</v>
      </c>
      <c r="F56" s="291">
        <v>77</v>
      </c>
      <c r="G56" s="291">
        <v>28</v>
      </c>
      <c r="H56" s="291">
        <v>327</v>
      </c>
      <c r="I56" s="291">
        <v>1121957</v>
      </c>
      <c r="J56" s="291">
        <v>3431.0611620795107</v>
      </c>
    </row>
    <row r="57" spans="2:10" x14ac:dyDescent="0.55000000000000004">
      <c r="B57" s="288">
        <v>50</v>
      </c>
      <c r="C57" s="289" t="s">
        <v>1017</v>
      </c>
      <c r="D57" s="290" t="s">
        <v>517</v>
      </c>
      <c r="E57" s="291">
        <v>83</v>
      </c>
      <c r="F57" s="291">
        <v>18</v>
      </c>
      <c r="G57" s="291">
        <v>6</v>
      </c>
      <c r="H57" s="291">
        <v>107</v>
      </c>
      <c r="I57" s="291">
        <v>682961</v>
      </c>
      <c r="J57" s="291">
        <v>6382.8130841121492</v>
      </c>
    </row>
    <row r="58" spans="2:10" x14ac:dyDescent="0.55000000000000004">
      <c r="B58" s="288">
        <v>51</v>
      </c>
      <c r="C58" s="289" t="s">
        <v>1017</v>
      </c>
      <c r="D58" s="290" t="s">
        <v>518</v>
      </c>
      <c r="E58" s="291">
        <v>21</v>
      </c>
      <c r="F58" s="291">
        <v>7</v>
      </c>
      <c r="G58" s="291">
        <v>0</v>
      </c>
      <c r="H58" s="291">
        <v>28</v>
      </c>
      <c r="I58" s="291">
        <v>177086</v>
      </c>
      <c r="J58" s="291">
        <v>6324.5</v>
      </c>
    </row>
    <row r="59" spans="2:10" x14ac:dyDescent="0.55000000000000004">
      <c r="B59" s="288">
        <v>52</v>
      </c>
      <c r="C59" s="289" t="s">
        <v>1017</v>
      </c>
      <c r="D59" s="290" t="s">
        <v>519</v>
      </c>
      <c r="E59" s="291">
        <v>20</v>
      </c>
      <c r="F59" s="291">
        <v>13</v>
      </c>
      <c r="G59" s="291">
        <v>0</v>
      </c>
      <c r="H59" s="291">
        <v>33</v>
      </c>
      <c r="I59" s="291">
        <v>232019</v>
      </c>
      <c r="J59" s="291">
        <v>7030.878787878788</v>
      </c>
    </row>
    <row r="60" spans="2:10" x14ac:dyDescent="0.55000000000000004">
      <c r="B60" s="288">
        <v>53</v>
      </c>
      <c r="C60" s="289" t="s">
        <v>1017</v>
      </c>
      <c r="D60" s="290" t="s">
        <v>520</v>
      </c>
      <c r="E60" s="291">
        <v>21</v>
      </c>
      <c r="F60" s="291">
        <v>2</v>
      </c>
      <c r="G60" s="291">
        <v>0</v>
      </c>
      <c r="H60" s="291">
        <v>23</v>
      </c>
      <c r="I60" s="291">
        <v>234793</v>
      </c>
      <c r="J60" s="291">
        <v>10208.391304347826</v>
      </c>
    </row>
    <row r="61" spans="2:10" x14ac:dyDescent="0.55000000000000004">
      <c r="B61" s="288">
        <v>54</v>
      </c>
      <c r="C61" s="289" t="s">
        <v>1017</v>
      </c>
      <c r="D61" s="290" t="s">
        <v>521</v>
      </c>
      <c r="E61" s="291">
        <v>8</v>
      </c>
      <c r="F61" s="291">
        <v>0</v>
      </c>
      <c r="G61" s="291">
        <v>0</v>
      </c>
      <c r="H61" s="291">
        <v>8</v>
      </c>
      <c r="I61" s="291">
        <v>56786</v>
      </c>
      <c r="J61" s="291">
        <v>7098.25</v>
      </c>
    </row>
    <row r="62" spans="2:10" x14ac:dyDescent="0.55000000000000004">
      <c r="B62" s="288">
        <v>55</v>
      </c>
      <c r="C62" s="289" t="s">
        <v>1017</v>
      </c>
      <c r="D62" s="290" t="s">
        <v>522</v>
      </c>
      <c r="E62" s="291">
        <v>87</v>
      </c>
      <c r="F62" s="291">
        <v>39</v>
      </c>
      <c r="G62" s="291">
        <v>3</v>
      </c>
      <c r="H62" s="291">
        <v>129</v>
      </c>
      <c r="I62" s="291">
        <v>674993</v>
      </c>
      <c r="J62" s="291">
        <v>5232.5038759689924</v>
      </c>
    </row>
    <row r="63" spans="2:10" x14ac:dyDescent="0.55000000000000004">
      <c r="B63" s="288">
        <v>56</v>
      </c>
      <c r="C63" s="289" t="s">
        <v>1017</v>
      </c>
      <c r="D63" s="290" t="s">
        <v>523</v>
      </c>
      <c r="E63" s="291">
        <v>79</v>
      </c>
      <c r="F63" s="291">
        <v>29</v>
      </c>
      <c r="G63" s="291">
        <v>7</v>
      </c>
      <c r="H63" s="291">
        <v>115</v>
      </c>
      <c r="I63" s="291">
        <v>603194</v>
      </c>
      <c r="J63" s="291">
        <v>5245.1652173913044</v>
      </c>
    </row>
    <row r="64" spans="2:10" x14ac:dyDescent="0.55000000000000004">
      <c r="B64" s="288">
        <v>57</v>
      </c>
      <c r="C64" s="289" t="s">
        <v>1017</v>
      </c>
      <c r="D64" s="290" t="s">
        <v>524</v>
      </c>
      <c r="E64" s="291">
        <v>44</v>
      </c>
      <c r="F64" s="291">
        <v>26</v>
      </c>
      <c r="G64" s="291">
        <v>0</v>
      </c>
      <c r="H64" s="291">
        <v>70</v>
      </c>
      <c r="I64" s="291">
        <v>459900</v>
      </c>
      <c r="J64" s="291">
        <v>6570</v>
      </c>
    </row>
    <row r="65" spans="2:10" x14ac:dyDescent="0.55000000000000004">
      <c r="B65" s="288">
        <v>58</v>
      </c>
      <c r="C65" s="289" t="s">
        <v>1017</v>
      </c>
      <c r="D65" s="290" t="s">
        <v>525</v>
      </c>
      <c r="E65" s="291">
        <v>65</v>
      </c>
      <c r="F65" s="291">
        <v>20</v>
      </c>
      <c r="G65" s="291">
        <v>3</v>
      </c>
      <c r="H65" s="291">
        <v>88</v>
      </c>
      <c r="I65" s="291">
        <v>386868</v>
      </c>
      <c r="J65" s="291">
        <v>4396.227272727273</v>
      </c>
    </row>
    <row r="66" spans="2:10" x14ac:dyDescent="0.55000000000000004">
      <c r="B66" s="292"/>
      <c r="C66" s="293" t="s">
        <v>94</v>
      </c>
      <c r="D66" s="294"/>
      <c r="E66" s="295">
        <v>735</v>
      </c>
      <c r="F66" s="295">
        <v>257</v>
      </c>
      <c r="G66" s="295">
        <v>47</v>
      </c>
      <c r="H66" s="295">
        <v>1039</v>
      </c>
      <c r="I66" s="295">
        <v>5122078</v>
      </c>
      <c r="J66" s="295">
        <v>4929.8152069297403</v>
      </c>
    </row>
    <row r="67" spans="2:10" x14ac:dyDescent="0.55000000000000004">
      <c r="B67" s="288">
        <v>59</v>
      </c>
      <c r="C67" s="289" t="s">
        <v>978</v>
      </c>
      <c r="D67" s="290" t="s">
        <v>526</v>
      </c>
      <c r="E67" s="291">
        <v>21</v>
      </c>
      <c r="F67" s="291">
        <v>2</v>
      </c>
      <c r="G67" s="291">
        <v>1</v>
      </c>
      <c r="H67" s="291">
        <v>24</v>
      </c>
      <c r="I67" s="291">
        <v>166740</v>
      </c>
      <c r="J67" s="291">
        <v>6947.5</v>
      </c>
    </row>
    <row r="68" spans="2:10" x14ac:dyDescent="0.55000000000000004">
      <c r="B68" s="288">
        <v>60</v>
      </c>
      <c r="C68" s="289" t="s">
        <v>978</v>
      </c>
      <c r="D68" s="290" t="s">
        <v>527</v>
      </c>
      <c r="E68" s="291">
        <v>26</v>
      </c>
      <c r="F68" s="291">
        <v>5</v>
      </c>
      <c r="G68" s="291">
        <v>1</v>
      </c>
      <c r="H68" s="291">
        <v>32</v>
      </c>
      <c r="I68" s="291">
        <v>238515</v>
      </c>
      <c r="J68" s="291">
        <v>7453.59375</v>
      </c>
    </row>
    <row r="69" spans="2:10" x14ac:dyDescent="0.55000000000000004">
      <c r="B69" s="288">
        <v>61</v>
      </c>
      <c r="C69" s="289" t="s">
        <v>978</v>
      </c>
      <c r="D69" s="290" t="s">
        <v>528</v>
      </c>
      <c r="E69" s="291">
        <v>53</v>
      </c>
      <c r="F69" s="291">
        <v>10</v>
      </c>
      <c r="G69" s="291">
        <v>1</v>
      </c>
      <c r="H69" s="291">
        <v>64</v>
      </c>
      <c r="I69" s="291">
        <v>415126</v>
      </c>
      <c r="J69" s="291">
        <v>6486.34375</v>
      </c>
    </row>
    <row r="70" spans="2:10" x14ac:dyDescent="0.55000000000000004">
      <c r="B70" s="288">
        <v>62</v>
      </c>
      <c r="C70" s="289" t="s">
        <v>978</v>
      </c>
      <c r="D70" s="290" t="s">
        <v>529</v>
      </c>
      <c r="E70" s="291">
        <v>24</v>
      </c>
      <c r="F70" s="291">
        <v>1</v>
      </c>
      <c r="G70" s="291">
        <v>0</v>
      </c>
      <c r="H70" s="291">
        <v>25</v>
      </c>
      <c r="I70" s="291">
        <v>252313</v>
      </c>
      <c r="J70" s="291">
        <v>10092.52</v>
      </c>
    </row>
    <row r="71" spans="2:10" x14ac:dyDescent="0.55000000000000004">
      <c r="B71" s="288">
        <v>63</v>
      </c>
      <c r="C71" s="289" t="s">
        <v>978</v>
      </c>
      <c r="D71" s="290" t="s">
        <v>530</v>
      </c>
      <c r="E71" s="291">
        <v>14</v>
      </c>
      <c r="F71" s="291">
        <v>1</v>
      </c>
      <c r="G71" s="291">
        <v>0</v>
      </c>
      <c r="H71" s="291">
        <v>15</v>
      </c>
      <c r="I71" s="291">
        <v>189360</v>
      </c>
      <c r="J71" s="291">
        <v>12624</v>
      </c>
    </row>
    <row r="72" spans="2:10" x14ac:dyDescent="0.55000000000000004">
      <c r="B72" s="288">
        <v>64</v>
      </c>
      <c r="C72" s="289" t="s">
        <v>978</v>
      </c>
      <c r="D72" s="290" t="s">
        <v>531</v>
      </c>
      <c r="E72" s="291">
        <v>13</v>
      </c>
      <c r="F72" s="291">
        <v>0</v>
      </c>
      <c r="G72" s="291">
        <v>0</v>
      </c>
      <c r="H72" s="291">
        <v>13</v>
      </c>
      <c r="I72" s="291">
        <v>42774</v>
      </c>
      <c r="J72" s="291">
        <v>3290.3076923076924</v>
      </c>
    </row>
    <row r="73" spans="2:10" x14ac:dyDescent="0.55000000000000004">
      <c r="B73" s="288">
        <v>65</v>
      </c>
      <c r="C73" s="289" t="s">
        <v>978</v>
      </c>
      <c r="D73" s="290" t="s">
        <v>532</v>
      </c>
      <c r="E73" s="291">
        <v>23</v>
      </c>
      <c r="F73" s="291">
        <v>1</v>
      </c>
      <c r="G73" s="291">
        <v>0</v>
      </c>
      <c r="H73" s="291">
        <v>24</v>
      </c>
      <c r="I73" s="291">
        <v>118349</v>
      </c>
      <c r="J73" s="291">
        <v>4931.208333333333</v>
      </c>
    </row>
    <row r="74" spans="2:10" x14ac:dyDescent="0.55000000000000004">
      <c r="B74" s="288">
        <v>66</v>
      </c>
      <c r="C74" s="289" t="s">
        <v>978</v>
      </c>
      <c r="D74" s="290" t="s">
        <v>533</v>
      </c>
      <c r="E74" s="291">
        <v>16</v>
      </c>
      <c r="F74" s="291">
        <v>0</v>
      </c>
      <c r="G74" s="291">
        <v>0</v>
      </c>
      <c r="H74" s="291">
        <v>16</v>
      </c>
      <c r="I74" s="291">
        <v>145292</v>
      </c>
      <c r="J74" s="291">
        <v>9080.75</v>
      </c>
    </row>
    <row r="75" spans="2:10" x14ac:dyDescent="0.55000000000000004">
      <c r="B75" s="288">
        <v>67</v>
      </c>
      <c r="C75" s="289" t="s">
        <v>978</v>
      </c>
      <c r="D75" s="290" t="s">
        <v>534</v>
      </c>
      <c r="E75" s="291">
        <v>8</v>
      </c>
      <c r="F75" s="291">
        <v>0</v>
      </c>
      <c r="G75" s="291">
        <v>0</v>
      </c>
      <c r="H75" s="291">
        <v>8</v>
      </c>
      <c r="I75" s="291">
        <v>64549</v>
      </c>
      <c r="J75" s="291">
        <v>8068.625</v>
      </c>
    </row>
    <row r="76" spans="2:10" x14ac:dyDescent="0.55000000000000004">
      <c r="B76" s="288">
        <v>68</v>
      </c>
      <c r="C76" s="289" t="s">
        <v>978</v>
      </c>
      <c r="D76" s="290" t="s">
        <v>535</v>
      </c>
      <c r="E76" s="291">
        <v>9</v>
      </c>
      <c r="F76" s="291">
        <v>1</v>
      </c>
      <c r="G76" s="291">
        <v>0</v>
      </c>
      <c r="H76" s="291">
        <v>10</v>
      </c>
      <c r="I76" s="291">
        <v>55394</v>
      </c>
      <c r="J76" s="291">
        <v>5539.4</v>
      </c>
    </row>
    <row r="77" spans="2:10" x14ac:dyDescent="0.55000000000000004">
      <c r="B77" s="292"/>
      <c r="C77" s="293" t="s">
        <v>94</v>
      </c>
      <c r="D77" s="294"/>
      <c r="E77" s="295">
        <v>207</v>
      </c>
      <c r="F77" s="295">
        <v>21</v>
      </c>
      <c r="G77" s="295">
        <v>3</v>
      </c>
      <c r="H77" s="295">
        <v>231</v>
      </c>
      <c r="I77" s="295">
        <v>1688412</v>
      </c>
      <c r="J77" s="295">
        <v>7309.1428571428569</v>
      </c>
    </row>
    <row r="78" spans="2:10" x14ac:dyDescent="0.55000000000000004">
      <c r="B78" s="288">
        <v>69</v>
      </c>
      <c r="C78" s="289" t="s">
        <v>1018</v>
      </c>
      <c r="D78" s="290" t="s">
        <v>536</v>
      </c>
      <c r="E78" s="291">
        <v>19</v>
      </c>
      <c r="F78" s="291">
        <v>1</v>
      </c>
      <c r="G78" s="291">
        <v>0</v>
      </c>
      <c r="H78" s="291">
        <v>20</v>
      </c>
      <c r="I78" s="291">
        <v>204831</v>
      </c>
      <c r="J78" s="291">
        <v>10241.549999999999</v>
      </c>
    </row>
    <row r="79" spans="2:10" x14ac:dyDescent="0.55000000000000004">
      <c r="B79" s="288">
        <v>70</v>
      </c>
      <c r="C79" s="289" t="s">
        <v>1018</v>
      </c>
      <c r="D79" s="290" t="s">
        <v>537</v>
      </c>
      <c r="E79" s="291">
        <v>19</v>
      </c>
      <c r="F79" s="291">
        <v>1</v>
      </c>
      <c r="G79" s="291">
        <v>0</v>
      </c>
      <c r="H79" s="291">
        <v>20</v>
      </c>
      <c r="I79" s="291">
        <v>189085</v>
      </c>
      <c r="J79" s="291">
        <v>9454.25</v>
      </c>
    </row>
    <row r="80" spans="2:10" x14ac:dyDescent="0.55000000000000004">
      <c r="B80" s="288">
        <v>71</v>
      </c>
      <c r="C80" s="289" t="s">
        <v>1018</v>
      </c>
      <c r="D80" s="290" t="s">
        <v>538</v>
      </c>
      <c r="E80" s="291">
        <v>129</v>
      </c>
      <c r="F80" s="291">
        <v>30</v>
      </c>
      <c r="G80" s="291">
        <v>5</v>
      </c>
      <c r="H80" s="291">
        <v>164</v>
      </c>
      <c r="I80" s="291">
        <v>904666</v>
      </c>
      <c r="J80" s="291">
        <v>5516.2560975609758</v>
      </c>
    </row>
    <row r="81" spans="2:10" x14ac:dyDescent="0.55000000000000004">
      <c r="B81" s="288">
        <v>72</v>
      </c>
      <c r="C81" s="289" t="s">
        <v>1018</v>
      </c>
      <c r="D81" s="290" t="s">
        <v>539</v>
      </c>
      <c r="E81" s="291">
        <v>13</v>
      </c>
      <c r="F81" s="291">
        <v>1</v>
      </c>
      <c r="G81" s="291">
        <v>0</v>
      </c>
      <c r="H81" s="291">
        <v>14</v>
      </c>
      <c r="I81" s="291">
        <v>138523</v>
      </c>
      <c r="J81" s="291">
        <v>9894.5</v>
      </c>
    </row>
    <row r="82" spans="2:10" x14ac:dyDescent="0.55000000000000004">
      <c r="B82" s="288">
        <v>73</v>
      </c>
      <c r="C82" s="289" t="s">
        <v>1018</v>
      </c>
      <c r="D82" s="290" t="s">
        <v>540</v>
      </c>
      <c r="E82" s="291">
        <v>18</v>
      </c>
      <c r="F82" s="291">
        <v>3</v>
      </c>
      <c r="G82" s="291">
        <v>0</v>
      </c>
      <c r="H82" s="291">
        <v>21</v>
      </c>
      <c r="I82" s="291">
        <v>228852</v>
      </c>
      <c r="J82" s="291">
        <v>10897.714285714286</v>
      </c>
    </row>
    <row r="83" spans="2:10" x14ac:dyDescent="0.55000000000000004">
      <c r="B83" s="288">
        <v>74</v>
      </c>
      <c r="C83" s="289" t="s">
        <v>1018</v>
      </c>
      <c r="D83" s="290" t="s">
        <v>541</v>
      </c>
      <c r="E83" s="291">
        <v>63</v>
      </c>
      <c r="F83" s="291">
        <v>11</v>
      </c>
      <c r="G83" s="291">
        <v>1</v>
      </c>
      <c r="H83" s="291">
        <v>75</v>
      </c>
      <c r="I83" s="291">
        <v>513757</v>
      </c>
      <c r="J83" s="291">
        <v>6850.0933333333332</v>
      </c>
    </row>
    <row r="84" spans="2:10" x14ac:dyDescent="0.55000000000000004">
      <c r="B84" s="288">
        <v>75</v>
      </c>
      <c r="C84" s="289" t="s">
        <v>1018</v>
      </c>
      <c r="D84" s="290" t="s">
        <v>542</v>
      </c>
      <c r="E84" s="291">
        <v>20</v>
      </c>
      <c r="F84" s="291">
        <v>2</v>
      </c>
      <c r="G84" s="291">
        <v>0</v>
      </c>
      <c r="H84" s="291">
        <v>22</v>
      </c>
      <c r="I84" s="291">
        <v>133310</v>
      </c>
      <c r="J84" s="291">
        <v>6059.545454545455</v>
      </c>
    </row>
    <row r="85" spans="2:10" x14ac:dyDescent="0.55000000000000004">
      <c r="B85" s="288">
        <v>76</v>
      </c>
      <c r="C85" s="289" t="s">
        <v>1018</v>
      </c>
      <c r="D85" s="290" t="s">
        <v>543</v>
      </c>
      <c r="E85" s="291">
        <v>21</v>
      </c>
      <c r="F85" s="291">
        <v>2</v>
      </c>
      <c r="G85" s="291">
        <v>0</v>
      </c>
      <c r="H85" s="291">
        <v>23</v>
      </c>
      <c r="I85" s="291">
        <v>242157</v>
      </c>
      <c r="J85" s="291">
        <v>10528.565217391304</v>
      </c>
    </row>
    <row r="86" spans="2:10" x14ac:dyDescent="0.55000000000000004">
      <c r="B86" s="296">
        <v>77</v>
      </c>
      <c r="C86" s="289" t="s">
        <v>1018</v>
      </c>
      <c r="D86" s="297" t="s">
        <v>544</v>
      </c>
      <c r="E86" s="291">
        <v>24</v>
      </c>
      <c r="F86" s="291">
        <v>1</v>
      </c>
      <c r="G86" s="291">
        <v>0</v>
      </c>
      <c r="H86" s="291">
        <v>25</v>
      </c>
      <c r="I86" s="291">
        <v>139602</v>
      </c>
      <c r="J86" s="291">
        <v>5584.08</v>
      </c>
    </row>
    <row r="87" spans="2:10" x14ac:dyDescent="0.55000000000000004">
      <c r="B87" s="292"/>
      <c r="C87" s="293" t="s">
        <v>94</v>
      </c>
      <c r="D87" s="294"/>
      <c r="E87" s="295">
        <v>326</v>
      </c>
      <c r="F87" s="295">
        <v>52</v>
      </c>
      <c r="G87" s="295">
        <v>6</v>
      </c>
      <c r="H87" s="295">
        <v>384</v>
      </c>
      <c r="I87" s="295">
        <v>2694783</v>
      </c>
      <c r="J87" s="295">
        <v>7017.6640625</v>
      </c>
    </row>
    <row r="88" spans="2:10" x14ac:dyDescent="0.55000000000000004">
      <c r="B88" s="298"/>
      <c r="C88" s="299" t="s">
        <v>545</v>
      </c>
      <c r="D88" s="300"/>
      <c r="E88" s="301">
        <f>E87+E77+E66+E53+E41+E27+E18</f>
        <v>5036</v>
      </c>
      <c r="F88" s="301">
        <f>F87+F77+F66+F53+F41+F27+F18</f>
        <v>1134</v>
      </c>
      <c r="G88" s="301">
        <f>G87+G77+G66+G53+G41+G27+G18</f>
        <v>288</v>
      </c>
      <c r="H88" s="301">
        <f>H87+H77+H66+H53+H41+H27+H18</f>
        <v>6458</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57</v>
      </c>
      <c r="I91" s="304">
        <v>1</v>
      </c>
      <c r="J91" s="305">
        <v>112</v>
      </c>
    </row>
    <row r="92" spans="2:10" x14ac:dyDescent="0.55000000000000004">
      <c r="B92" s="306"/>
      <c r="C92" s="302"/>
      <c r="D92" s="303" t="s">
        <v>553</v>
      </c>
      <c r="E92" s="304">
        <v>5036</v>
      </c>
      <c r="F92" s="304">
        <v>1134</v>
      </c>
      <c r="G92" s="304">
        <v>288</v>
      </c>
      <c r="H92" s="304">
        <v>5129</v>
      </c>
      <c r="I92" s="304">
        <v>0</v>
      </c>
      <c r="J92" s="305">
        <v>11587</v>
      </c>
    </row>
    <row r="93" spans="2:10" ht="18" x14ac:dyDescent="0.55000000000000004">
      <c r="B93" s="306"/>
      <c r="C93" s="302"/>
      <c r="D93" s="307" t="s">
        <v>554</v>
      </c>
      <c r="E93" s="308"/>
      <c r="F93" s="308"/>
      <c r="G93" s="308"/>
      <c r="H93" s="308"/>
      <c r="I93" s="309"/>
      <c r="J93" s="305">
        <v>4516.0387116754409</v>
      </c>
    </row>
    <row r="94" spans="2:10" ht="18" x14ac:dyDescent="0.55000000000000004">
      <c r="B94" s="306"/>
      <c r="C94" s="302"/>
      <c r="D94" s="307" t="s">
        <v>555</v>
      </c>
      <c r="E94" s="308"/>
      <c r="F94" s="308"/>
      <c r="G94" s="308"/>
      <c r="H94" s="308"/>
      <c r="I94" s="309"/>
      <c r="J94" s="305">
        <v>2517.008544057996</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1013</v>
      </c>
      <c r="E98" s="312">
        <v>761</v>
      </c>
      <c r="F98" s="312">
        <v>195</v>
      </c>
      <c r="G98" s="312">
        <v>36</v>
      </c>
      <c r="H98" s="312">
        <v>870</v>
      </c>
      <c r="I98" s="312">
        <v>992</v>
      </c>
      <c r="J98" s="312">
        <v>1862</v>
      </c>
    </row>
    <row r="99" spans="2:10" x14ac:dyDescent="0.55000000000000004">
      <c r="B99" s="306"/>
      <c r="C99" s="302"/>
      <c r="D99" s="117" t="s">
        <v>1014</v>
      </c>
      <c r="E99" s="312">
        <v>583</v>
      </c>
      <c r="F99" s="312">
        <v>84</v>
      </c>
      <c r="G99" s="312">
        <v>51</v>
      </c>
      <c r="H99" s="312">
        <v>1059</v>
      </c>
      <c r="I99" s="312">
        <v>718</v>
      </c>
      <c r="J99" s="312">
        <v>1777</v>
      </c>
    </row>
    <row r="100" spans="2:10" x14ac:dyDescent="0.55000000000000004">
      <c r="B100" s="306"/>
      <c r="C100" s="302"/>
      <c r="D100" s="117" t="s">
        <v>1015</v>
      </c>
      <c r="E100" s="312">
        <v>1830</v>
      </c>
      <c r="F100" s="312">
        <v>335</v>
      </c>
      <c r="G100" s="312">
        <v>108</v>
      </c>
      <c r="H100" s="312">
        <v>769</v>
      </c>
      <c r="I100" s="312">
        <v>2273</v>
      </c>
      <c r="J100" s="312">
        <v>3042</v>
      </c>
    </row>
    <row r="101" spans="2:10" x14ac:dyDescent="0.55000000000000004">
      <c r="B101" s="306"/>
      <c r="C101" s="302"/>
      <c r="D101" s="117" t="s">
        <v>1016</v>
      </c>
      <c r="E101" s="312">
        <v>594</v>
      </c>
      <c r="F101" s="312">
        <v>190</v>
      </c>
      <c r="G101" s="312">
        <v>37</v>
      </c>
      <c r="H101" s="312">
        <v>577</v>
      </c>
      <c r="I101" s="312">
        <v>821</v>
      </c>
      <c r="J101" s="312">
        <v>1398</v>
      </c>
    </row>
    <row r="102" spans="2:10" x14ac:dyDescent="0.55000000000000004">
      <c r="B102" s="306"/>
      <c r="C102" s="302"/>
      <c r="D102" s="117" t="s">
        <v>1017</v>
      </c>
      <c r="E102" s="312">
        <v>735</v>
      </c>
      <c r="F102" s="312">
        <v>257</v>
      </c>
      <c r="G102" s="312">
        <v>47</v>
      </c>
      <c r="H102" s="312">
        <v>1153</v>
      </c>
      <c r="I102" s="312">
        <v>1039</v>
      </c>
      <c r="J102" s="312">
        <v>2192</v>
      </c>
    </row>
    <row r="103" spans="2:10" x14ac:dyDescent="0.55000000000000004">
      <c r="B103" s="306"/>
      <c r="C103" s="302"/>
      <c r="D103" s="117" t="s">
        <v>978</v>
      </c>
      <c r="E103" s="312">
        <v>207</v>
      </c>
      <c r="F103" s="312">
        <v>21</v>
      </c>
      <c r="G103" s="312">
        <v>3</v>
      </c>
      <c r="H103" s="312">
        <v>237</v>
      </c>
      <c r="I103" s="312">
        <v>231</v>
      </c>
      <c r="J103" s="312">
        <v>468</v>
      </c>
    </row>
    <row r="104" spans="2:10" x14ac:dyDescent="0.55000000000000004">
      <c r="B104" s="306"/>
      <c r="C104" s="302"/>
      <c r="D104" s="117" t="s">
        <v>1018</v>
      </c>
      <c r="E104" s="312">
        <v>326</v>
      </c>
      <c r="F104" s="312">
        <v>52</v>
      </c>
      <c r="G104" s="312">
        <v>6</v>
      </c>
      <c r="H104" s="312">
        <v>464</v>
      </c>
      <c r="I104" s="312">
        <v>384</v>
      </c>
      <c r="J104" s="312">
        <v>848</v>
      </c>
    </row>
    <row r="105" spans="2:10" x14ac:dyDescent="0.55000000000000004">
      <c r="B105" s="306"/>
      <c r="C105" s="302"/>
      <c r="D105" s="117" t="s">
        <v>94</v>
      </c>
      <c r="E105" s="313">
        <v>5036</v>
      </c>
      <c r="F105" s="313">
        <v>1134</v>
      </c>
      <c r="G105" s="313">
        <v>288</v>
      </c>
      <c r="H105" s="313">
        <v>5129</v>
      </c>
      <c r="I105" s="313">
        <v>6458</v>
      </c>
      <c r="J105" s="313">
        <v>11587</v>
      </c>
    </row>
    <row r="106" spans="2:10" x14ac:dyDescent="0.55000000000000004">
      <c r="B106" s="306"/>
      <c r="C106" s="302"/>
      <c r="D106" s="302"/>
      <c r="E106" s="302"/>
      <c r="F106" s="302"/>
      <c r="G106" s="302"/>
      <c r="H106" s="302"/>
      <c r="I106" s="302"/>
      <c r="J106" s="302"/>
    </row>
    <row r="107" spans="2:10" x14ac:dyDescent="0.55000000000000004">
      <c r="B107" s="306"/>
      <c r="C107" s="53" t="s">
        <v>1019</v>
      </c>
      <c r="H107" s="165"/>
    </row>
    <row r="108" spans="2:10" x14ac:dyDescent="0.55000000000000004">
      <c r="B108" s="306"/>
      <c r="C108" s="53" t="s">
        <v>1020</v>
      </c>
      <c r="G108" s="314"/>
      <c r="H108" s="314"/>
    </row>
    <row r="109" spans="2:10" x14ac:dyDescent="0.55000000000000004">
      <c r="B109" s="306"/>
      <c r="C109" s="53" t="s">
        <v>1021</v>
      </c>
    </row>
    <row r="110" spans="2:10" x14ac:dyDescent="0.55000000000000004">
      <c r="B110" s="306"/>
      <c r="C110" s="53" t="s">
        <v>1022</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2D4D-68DC-478D-9D75-A45B0E7AABE6}">
  <sheetPr codeName="Sheet49"/>
  <dimension ref="A1:GO58"/>
  <sheetViews>
    <sheetView zoomScaleNormal="100" workbookViewId="0">
      <pane xSplit="3" ySplit="5" topLeftCell="GF6" activePane="bottomRight" state="frozen"/>
      <selection activeCell="N38" sqref="N38"/>
      <selection pane="topRight" activeCell="N38" sqref="N38"/>
      <selection pane="bottomLeft" activeCell="N38" sqref="N38"/>
      <selection pane="bottomRight" activeCell="N38" sqref="N38"/>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6384" width="9.1171875" style="32"/>
  </cols>
  <sheetData>
    <row r="1" spans="1:197" ht="7.1" customHeight="1" x14ac:dyDescent="0.55000000000000004"/>
    <row r="2" spans="1:197" ht="39.35" customHeight="1" x14ac:dyDescent="0.55000000000000004">
      <c r="B2" s="315" t="s">
        <v>559</v>
      </c>
      <c r="C2" s="316"/>
    </row>
    <row r="3" spans="1:197" x14ac:dyDescent="0.55000000000000004">
      <c r="B3" s="165"/>
      <c r="C3" s="317" t="s">
        <v>116</v>
      </c>
    </row>
    <row r="4" spans="1:197"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1023</v>
      </c>
      <c r="GE4" s="319"/>
      <c r="GF4" s="318" t="s">
        <v>1024</v>
      </c>
      <c r="GG4" s="319"/>
      <c r="GH4" s="318" t="s">
        <v>1025</v>
      </c>
      <c r="GI4" s="319"/>
      <c r="GJ4" s="318" t="s">
        <v>1026</v>
      </c>
      <c r="GK4" s="319"/>
      <c r="GL4" s="318" t="s">
        <v>1027</v>
      </c>
      <c r="GM4" s="319"/>
      <c r="GN4" s="318" t="s">
        <v>1028</v>
      </c>
      <c r="GO4" s="319"/>
    </row>
    <row r="5" spans="1:197"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row>
    <row r="6" spans="1:197"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row>
    <row r="7" spans="1:197"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row>
    <row r="8" spans="1:197"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row>
    <row r="9" spans="1:197"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row>
    <row r="10" spans="1:197"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row>
    <row r="11" spans="1:197"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row>
    <row r="12" spans="1:197"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row>
    <row r="13" spans="1:197"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row>
    <row r="14" spans="1:197"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row>
    <row r="15" spans="1:197"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row>
    <row r="16" spans="1:197"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row>
    <row r="17" spans="2:197"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row>
    <row r="18" spans="2:197"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row>
    <row r="19" spans="2:197"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row>
    <row r="20" spans="2:197"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row>
    <row r="21" spans="2:197"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row>
    <row r="22" spans="2:197"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row>
    <row r="23" spans="2:197"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row>
    <row r="24" spans="2:197"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row>
    <row r="25" spans="2:197"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row>
    <row r="26" spans="2:197"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row>
    <row r="27" spans="2:197"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row>
    <row r="28" spans="2:197"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row>
    <row r="29" spans="2:197"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row>
    <row r="30" spans="2:197"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row>
    <row r="31" spans="2:197"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row>
    <row r="32" spans="2:197"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row>
    <row r="33" spans="1:197"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row>
    <row r="34" spans="1:197"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row>
    <row r="35" spans="1:197"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row>
    <row r="36" spans="1:197"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row>
    <row r="37" spans="1:197"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row>
    <row r="38" spans="1:197"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row>
    <row r="39" spans="1:197"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row>
    <row r="40" spans="1:197"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row>
    <row r="41" spans="1:197"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row>
    <row r="42" spans="1:197"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row>
    <row r="43" spans="1:197"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row>
    <row r="44" spans="1:197"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row>
    <row r="45" spans="1:197"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row>
    <row r="46" spans="1:197"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row>
    <row r="47" spans="1:197"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row>
    <row r="48" spans="1:197"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row>
    <row r="49" spans="2:197"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row>
    <row r="50" spans="2:197"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row>
    <row r="51" spans="2:197"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row>
    <row r="52" spans="2:197"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row>
    <row r="53" spans="2:197"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row>
    <row r="54" spans="2:197"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row>
    <row r="55" spans="2:197"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row>
    <row r="56" spans="2:197"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row>
    <row r="57" spans="2:197"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row>
    <row r="58" spans="2:197" x14ac:dyDescent="0.55000000000000004">
      <c r="AT58" s="147"/>
      <c r="AV58" s="147"/>
      <c r="AX58" s="147"/>
      <c r="AZ58" s="147"/>
      <c r="BB58" s="147"/>
      <c r="BD58" s="147"/>
      <c r="BF58" s="147"/>
    </row>
  </sheetData>
  <mergeCells count="286">
    <mergeCell ref="GL43:GM43"/>
    <mergeCell ref="GN43:GO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GL23:GM23"/>
    <mergeCell ref="GN23:GO23"/>
    <mergeCell ref="D43:E43"/>
    <mergeCell ref="F43:G43"/>
    <mergeCell ref="H43:I43"/>
    <mergeCell ref="J43:K43"/>
    <mergeCell ref="L43:M43"/>
    <mergeCell ref="N43:O43"/>
    <mergeCell ref="P43:Q43"/>
    <mergeCell ref="R43:S43"/>
    <mergeCell ref="FZ23:GA23"/>
    <mergeCell ref="GB23:GC23"/>
    <mergeCell ref="GD23:GE23"/>
    <mergeCell ref="GF23:GG23"/>
    <mergeCell ref="GH23:GI23"/>
    <mergeCell ref="GJ23:GK23"/>
    <mergeCell ref="FH23:FI23"/>
    <mergeCell ref="FL23:FM23"/>
    <mergeCell ref="FP23:FQ23"/>
    <mergeCell ref="FT23:FU23"/>
    <mergeCell ref="FV23:FW23"/>
    <mergeCell ref="FX23:FY23"/>
    <mergeCell ref="EV23:EW23"/>
    <mergeCell ref="EX23:EY23"/>
    <mergeCell ref="EZ23:FA23"/>
    <mergeCell ref="FB23:FC23"/>
    <mergeCell ref="FD23:FE23"/>
    <mergeCell ref="FF23:FG23"/>
    <mergeCell ref="EJ23:EK23"/>
    <mergeCell ref="EL23:EM23"/>
    <mergeCell ref="EN23:EO23"/>
    <mergeCell ref="EP23:EQ23"/>
    <mergeCell ref="ER23:ES23"/>
    <mergeCell ref="ET23:EU23"/>
    <mergeCell ref="DX23:DY23"/>
    <mergeCell ref="DZ23:EA23"/>
    <mergeCell ref="EB23:EC23"/>
    <mergeCell ref="ED23:EE23"/>
    <mergeCell ref="EF23:EG23"/>
    <mergeCell ref="EH23:EI23"/>
    <mergeCell ref="DL23:DM23"/>
    <mergeCell ref="DN23:DO23"/>
    <mergeCell ref="DP23:DQ23"/>
    <mergeCell ref="DR23:DS23"/>
    <mergeCell ref="DT23:DU23"/>
    <mergeCell ref="DV23:DW23"/>
    <mergeCell ref="CZ23:DA23"/>
    <mergeCell ref="DB23:DC23"/>
    <mergeCell ref="DD23:DE23"/>
    <mergeCell ref="DF23:DG23"/>
    <mergeCell ref="DH23:DI23"/>
    <mergeCell ref="DJ23:DK23"/>
    <mergeCell ref="CN23:CO23"/>
    <mergeCell ref="CP23:CQ23"/>
    <mergeCell ref="CR23:CS23"/>
    <mergeCell ref="CT23:CU23"/>
    <mergeCell ref="CV23:CW23"/>
    <mergeCell ref="CX23:CY23"/>
    <mergeCell ref="CB23:CC23"/>
    <mergeCell ref="CD23:CE23"/>
    <mergeCell ref="CF23:CG23"/>
    <mergeCell ref="CH23:CI23"/>
    <mergeCell ref="CJ23:CK23"/>
    <mergeCell ref="CL23:CM23"/>
    <mergeCell ref="BP23:BQ23"/>
    <mergeCell ref="BR23:BS23"/>
    <mergeCell ref="BT23:BU23"/>
    <mergeCell ref="BV23:BW23"/>
    <mergeCell ref="BX23:BY23"/>
    <mergeCell ref="BZ23:CA23"/>
    <mergeCell ref="BD23:BE23"/>
    <mergeCell ref="BF23:BG23"/>
    <mergeCell ref="BH23:BI23"/>
    <mergeCell ref="BJ23:BK23"/>
    <mergeCell ref="BL23:BM23"/>
    <mergeCell ref="BN23:BO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T23:U23"/>
    <mergeCell ref="V23:W23"/>
    <mergeCell ref="X23:Y23"/>
    <mergeCell ref="Z23:AA23"/>
    <mergeCell ref="AB23:AC23"/>
    <mergeCell ref="AD23:AE23"/>
    <mergeCell ref="GL4:GM4"/>
    <mergeCell ref="GN4:GO4"/>
    <mergeCell ref="D23:E23"/>
    <mergeCell ref="F23:G23"/>
    <mergeCell ref="H23:I23"/>
    <mergeCell ref="J23:K23"/>
    <mergeCell ref="L23:M23"/>
    <mergeCell ref="N23:O23"/>
    <mergeCell ref="P23:Q23"/>
    <mergeCell ref="R23:S23"/>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DB22C80D-47F6-4EB4-AFAA-24BA8BAB424F}">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7803-C58A-41CE-912D-573B9CAB986C}">
  <sheetPr codeName="Sheet46"/>
  <dimension ref="A1:G85"/>
  <sheetViews>
    <sheetView topLeftCell="A48" zoomScale="82" zoomScaleNormal="82" workbookViewId="0">
      <selection activeCell="N38" sqref="N38"/>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920</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1029</v>
      </c>
      <c r="D6" s="349" t="s">
        <v>956</v>
      </c>
      <c r="E6" s="21">
        <v>2</v>
      </c>
      <c r="F6" s="349" t="s">
        <v>1030</v>
      </c>
      <c r="G6" s="349" t="s">
        <v>957</v>
      </c>
    </row>
    <row r="7" spans="1:7" s="36" customFormat="1" x14ac:dyDescent="0.55000000000000004">
      <c r="A7" s="32"/>
      <c r="B7" s="21">
        <v>3</v>
      </c>
      <c r="C7" s="349" t="s">
        <v>1031</v>
      </c>
      <c r="D7" s="349" t="s">
        <v>958</v>
      </c>
      <c r="E7" s="21">
        <v>4</v>
      </c>
      <c r="F7" s="349" t="s">
        <v>1032</v>
      </c>
      <c r="G7" s="349" t="s">
        <v>959</v>
      </c>
    </row>
    <row r="8" spans="1:7" x14ac:dyDescent="0.55000000000000004">
      <c r="B8" s="21">
        <v>5</v>
      </c>
      <c r="C8" s="349" t="s">
        <v>1033</v>
      </c>
      <c r="D8" s="349" t="s">
        <v>960</v>
      </c>
      <c r="E8" s="21">
        <v>6</v>
      </c>
      <c r="F8" s="349" t="s">
        <v>1034</v>
      </c>
      <c r="G8" s="349" t="s">
        <v>961</v>
      </c>
    </row>
    <row r="9" spans="1:7" x14ac:dyDescent="0.55000000000000004">
      <c r="B9" s="21">
        <v>7</v>
      </c>
      <c r="C9" s="349" t="s">
        <v>1035</v>
      </c>
      <c r="D9" s="349" t="s">
        <v>962</v>
      </c>
      <c r="E9" s="21">
        <v>8</v>
      </c>
      <c r="F9" s="349" t="s">
        <v>1036</v>
      </c>
      <c r="G9" s="349" t="s">
        <v>963</v>
      </c>
    </row>
    <row r="10" spans="1:7" x14ac:dyDescent="0.55000000000000004">
      <c r="B10" s="21">
        <v>9</v>
      </c>
      <c r="C10" s="349" t="s">
        <v>1037</v>
      </c>
      <c r="D10" s="349" t="s">
        <v>964</v>
      </c>
      <c r="E10" s="21">
        <v>10</v>
      </c>
      <c r="F10" s="349" t="s">
        <v>1038</v>
      </c>
      <c r="G10" s="349" t="s">
        <v>965</v>
      </c>
    </row>
    <row r="11" spans="1:7" x14ac:dyDescent="0.55000000000000004">
      <c r="B11" s="21">
        <v>11</v>
      </c>
      <c r="C11" s="349" t="s">
        <v>1039</v>
      </c>
      <c r="D11" s="349" t="s">
        <v>966</v>
      </c>
      <c r="E11" s="21">
        <v>12</v>
      </c>
      <c r="F11" s="349" t="s">
        <v>1040</v>
      </c>
      <c r="G11" s="349" t="s">
        <v>967</v>
      </c>
    </row>
    <row r="12" spans="1:7" x14ac:dyDescent="0.55000000000000004">
      <c r="B12" s="21">
        <v>13</v>
      </c>
      <c r="C12" s="349" t="s">
        <v>1041</v>
      </c>
      <c r="D12" s="349" t="s">
        <v>968</v>
      </c>
      <c r="E12" s="21">
        <v>14</v>
      </c>
      <c r="F12" s="349" t="s">
        <v>1042</v>
      </c>
      <c r="G12" s="349" t="s">
        <v>969</v>
      </c>
    </row>
    <row r="13" spans="1:7" x14ac:dyDescent="0.55000000000000004">
      <c r="B13" s="21">
        <v>15</v>
      </c>
      <c r="C13" s="349" t="s">
        <v>1043</v>
      </c>
      <c r="D13" s="349" t="s">
        <v>970</v>
      </c>
      <c r="E13" s="21">
        <v>16</v>
      </c>
      <c r="F13" s="349" t="s">
        <v>1044</v>
      </c>
      <c r="G13" s="349" t="s">
        <v>971</v>
      </c>
    </row>
    <row r="14" spans="1:7" x14ac:dyDescent="0.55000000000000004">
      <c r="B14" s="21">
        <v>17</v>
      </c>
      <c r="C14" s="349" t="s">
        <v>1045</v>
      </c>
      <c r="D14" s="349" t="s">
        <v>972</v>
      </c>
      <c r="E14" s="21">
        <v>18</v>
      </c>
      <c r="F14" s="349" t="s">
        <v>1046</v>
      </c>
      <c r="G14" s="349" t="s">
        <v>973</v>
      </c>
    </row>
    <row r="15" spans="1:7" x14ac:dyDescent="0.55000000000000004">
      <c r="B15" s="21">
        <v>19</v>
      </c>
      <c r="C15" s="349" t="s">
        <v>1047</v>
      </c>
      <c r="D15" s="349" t="s">
        <v>974</v>
      </c>
      <c r="E15" s="21">
        <v>20</v>
      </c>
      <c r="F15" s="349" t="s">
        <v>1048</v>
      </c>
      <c r="G15" s="349" t="s">
        <v>975</v>
      </c>
    </row>
    <row r="16" spans="1:7" ht="24.75" customHeight="1" x14ac:dyDescent="0.55000000000000004">
      <c r="B16" s="350" t="s">
        <v>681</v>
      </c>
      <c r="C16" s="351"/>
      <c r="D16" s="351"/>
      <c r="E16" s="351"/>
      <c r="F16" s="351"/>
      <c r="G16" s="352"/>
    </row>
    <row r="17" spans="2:7" x14ac:dyDescent="0.55000000000000004">
      <c r="B17" s="21">
        <v>1</v>
      </c>
      <c r="C17" s="349" t="s">
        <v>1049</v>
      </c>
      <c r="D17" s="349" t="s">
        <v>976</v>
      </c>
      <c r="E17" s="21">
        <v>2</v>
      </c>
      <c r="F17" s="349" t="s">
        <v>1050</v>
      </c>
      <c r="G17" s="349" t="s">
        <v>977</v>
      </c>
    </row>
    <row r="18" spans="2:7" x14ac:dyDescent="0.55000000000000004">
      <c r="B18" s="21">
        <v>3</v>
      </c>
      <c r="C18" s="349" t="s">
        <v>1051</v>
      </c>
      <c r="D18" s="349" t="s">
        <v>978</v>
      </c>
      <c r="E18" s="21">
        <v>4</v>
      </c>
      <c r="F18" s="349" t="s">
        <v>1052</v>
      </c>
      <c r="G18" s="349" t="s">
        <v>979</v>
      </c>
    </row>
    <row r="19" spans="2:7" x14ac:dyDescent="0.55000000000000004">
      <c r="B19" s="21">
        <v>5</v>
      </c>
      <c r="C19" s="349" t="s">
        <v>1053</v>
      </c>
      <c r="D19" s="349" t="s">
        <v>980</v>
      </c>
      <c r="E19" s="21">
        <v>6</v>
      </c>
      <c r="F19" s="349" t="s">
        <v>1054</v>
      </c>
      <c r="G19" s="349" t="s">
        <v>981</v>
      </c>
    </row>
    <row r="20" spans="2:7" x14ac:dyDescent="0.55000000000000004">
      <c r="B20" s="21">
        <v>7</v>
      </c>
      <c r="C20" s="349" t="s">
        <v>1055</v>
      </c>
      <c r="D20" s="349" t="s">
        <v>982</v>
      </c>
      <c r="E20" s="21">
        <v>8</v>
      </c>
      <c r="F20" s="349" t="s">
        <v>1056</v>
      </c>
      <c r="G20" s="349" t="s">
        <v>983</v>
      </c>
    </row>
    <row r="21" spans="2:7" x14ac:dyDescent="0.55000000000000004">
      <c r="B21" s="21">
        <v>9</v>
      </c>
      <c r="C21" s="349" t="s">
        <v>1057</v>
      </c>
      <c r="D21" s="349" t="s">
        <v>984</v>
      </c>
      <c r="E21" s="21">
        <v>10</v>
      </c>
      <c r="F21" s="349" t="s">
        <v>1058</v>
      </c>
      <c r="G21" s="349" t="s">
        <v>985</v>
      </c>
    </row>
    <row r="22" spans="2:7" x14ac:dyDescent="0.55000000000000004">
      <c r="B22" s="21">
        <v>11</v>
      </c>
      <c r="C22" s="349" t="s">
        <v>1059</v>
      </c>
      <c r="D22" s="349" t="s">
        <v>986</v>
      </c>
      <c r="E22" s="21">
        <v>12</v>
      </c>
      <c r="F22" s="349" t="s">
        <v>1060</v>
      </c>
      <c r="G22" s="349" t="s">
        <v>987</v>
      </c>
    </row>
    <row r="23" spans="2:7" x14ac:dyDescent="0.55000000000000004">
      <c r="B23" s="21">
        <v>13</v>
      </c>
      <c r="C23" s="349" t="s">
        <v>1061</v>
      </c>
      <c r="D23" s="349" t="s">
        <v>988</v>
      </c>
      <c r="E23" s="21">
        <v>14</v>
      </c>
      <c r="F23" s="349" t="s">
        <v>1062</v>
      </c>
      <c r="G23" s="349" t="s">
        <v>989</v>
      </c>
    </row>
    <row r="24" spans="2:7" x14ac:dyDescent="0.55000000000000004">
      <c r="B24" s="21">
        <v>15</v>
      </c>
      <c r="C24" s="349" t="s">
        <v>1063</v>
      </c>
      <c r="D24" s="349" t="s">
        <v>990</v>
      </c>
      <c r="E24" s="21">
        <v>16</v>
      </c>
      <c r="F24" s="349" t="s">
        <v>1064</v>
      </c>
      <c r="G24" s="349" t="s">
        <v>991</v>
      </c>
    </row>
    <row r="25" spans="2:7" x14ac:dyDescent="0.55000000000000004">
      <c r="B25" s="21">
        <v>17</v>
      </c>
      <c r="C25" s="349" t="s">
        <v>1065</v>
      </c>
      <c r="D25" s="349" t="s">
        <v>992</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1066</v>
      </c>
      <c r="D34" s="353" t="s">
        <v>993</v>
      </c>
      <c r="E34" s="354">
        <v>2</v>
      </c>
      <c r="F34" s="353" t="s">
        <v>1067</v>
      </c>
      <c r="G34" s="353" t="s">
        <v>994</v>
      </c>
    </row>
    <row r="35" spans="2:7" x14ac:dyDescent="0.55000000000000004">
      <c r="B35" s="21">
        <v>3</v>
      </c>
      <c r="C35" s="349" t="s">
        <v>1068</v>
      </c>
      <c r="D35" s="349" t="s">
        <v>995</v>
      </c>
      <c r="E35" s="21">
        <v>4</v>
      </c>
      <c r="F35" s="349" t="s">
        <v>1069</v>
      </c>
      <c r="G35" s="349" t="s">
        <v>996</v>
      </c>
    </row>
    <row r="36" spans="2:7" x14ac:dyDescent="0.55000000000000004">
      <c r="B36" s="21">
        <v>5</v>
      </c>
      <c r="C36" s="349" t="s">
        <v>1070</v>
      </c>
      <c r="D36" s="349" t="s">
        <v>997</v>
      </c>
      <c r="E36" s="21">
        <v>6</v>
      </c>
      <c r="F36" s="349" t="s">
        <v>1071</v>
      </c>
      <c r="G36" s="349" t="s">
        <v>998</v>
      </c>
    </row>
    <row r="37" spans="2:7" x14ac:dyDescent="0.55000000000000004">
      <c r="B37" s="21">
        <v>7</v>
      </c>
      <c r="C37" s="349" t="s">
        <v>1072</v>
      </c>
      <c r="D37" s="349" t="s">
        <v>999</v>
      </c>
      <c r="E37" s="21">
        <v>8</v>
      </c>
      <c r="F37" s="349" t="s">
        <v>1073</v>
      </c>
      <c r="G37" s="349" t="s">
        <v>1000</v>
      </c>
    </row>
    <row r="38" spans="2:7" x14ac:dyDescent="0.55000000000000004">
      <c r="B38" s="21">
        <v>9</v>
      </c>
      <c r="C38" s="349" t="s">
        <v>1074</v>
      </c>
      <c r="D38" s="349" t="s">
        <v>1001</v>
      </c>
      <c r="E38" s="21">
        <v>10</v>
      </c>
      <c r="F38" s="349" t="s">
        <v>1075</v>
      </c>
      <c r="G38" s="349" t="s">
        <v>1076</v>
      </c>
    </row>
    <row r="39" spans="2:7" x14ac:dyDescent="0.55000000000000004">
      <c r="B39" s="21">
        <v>11</v>
      </c>
      <c r="C39" s="349" t="s">
        <v>1077</v>
      </c>
      <c r="D39" s="349" t="s">
        <v>1003</v>
      </c>
      <c r="E39" s="21">
        <v>12</v>
      </c>
      <c r="F39" s="349" t="s">
        <v>1078</v>
      </c>
      <c r="G39" s="349" t="s">
        <v>1004</v>
      </c>
    </row>
    <row r="40" spans="2:7" x14ac:dyDescent="0.55000000000000004">
      <c r="B40" s="21">
        <v>13</v>
      </c>
      <c r="C40" s="349" t="s">
        <v>1079</v>
      </c>
      <c r="D40" s="349" t="s">
        <v>1005</v>
      </c>
      <c r="E40" s="21">
        <v>14</v>
      </c>
      <c r="F40" s="349" t="s">
        <v>1080</v>
      </c>
      <c r="G40" s="349" t="s">
        <v>1006</v>
      </c>
    </row>
    <row r="41" spans="2:7" x14ac:dyDescent="0.55000000000000004">
      <c r="B41" s="21">
        <v>15</v>
      </c>
      <c r="C41" s="349" t="s">
        <v>1081</v>
      </c>
      <c r="D41" s="349" t="s">
        <v>1007</v>
      </c>
      <c r="E41" s="21">
        <v>16</v>
      </c>
      <c r="F41" s="349" t="s">
        <v>1082</v>
      </c>
      <c r="G41" s="349" t="s">
        <v>1008</v>
      </c>
    </row>
    <row r="42" spans="2:7" x14ac:dyDescent="0.55000000000000004">
      <c r="B42" s="21">
        <v>17</v>
      </c>
      <c r="C42" s="349" t="s">
        <v>1083</v>
      </c>
      <c r="D42" s="349" t="s">
        <v>1009</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1084</v>
      </c>
      <c r="D46" s="349" t="s">
        <v>1085</v>
      </c>
      <c r="E46" s="21">
        <v>2</v>
      </c>
      <c r="F46" s="349" t="s">
        <v>1086</v>
      </c>
      <c r="G46" s="349" t="s">
        <v>1087</v>
      </c>
    </row>
    <row r="47" spans="2:7" x14ac:dyDescent="0.55000000000000004">
      <c r="B47" s="21">
        <v>3</v>
      </c>
      <c r="C47" s="349" t="s">
        <v>1088</v>
      </c>
      <c r="D47" s="349" t="s">
        <v>1089</v>
      </c>
      <c r="E47" s="21">
        <v>4</v>
      </c>
      <c r="F47" s="349" t="s">
        <v>1090</v>
      </c>
      <c r="G47" s="349" t="s">
        <v>1091</v>
      </c>
    </row>
    <row r="48" spans="2:7" x14ac:dyDescent="0.55000000000000004">
      <c r="B48" s="21">
        <v>5</v>
      </c>
      <c r="C48" s="349" t="s">
        <v>1092</v>
      </c>
      <c r="D48" s="349" t="s">
        <v>1093</v>
      </c>
      <c r="E48" s="21">
        <v>6</v>
      </c>
      <c r="F48" s="349" t="s">
        <v>1094</v>
      </c>
      <c r="G48" s="349" t="s">
        <v>1095</v>
      </c>
    </row>
    <row r="49" spans="2:7" x14ac:dyDescent="0.55000000000000004">
      <c r="B49" s="21">
        <v>7</v>
      </c>
      <c r="C49" s="349" t="s">
        <v>1096</v>
      </c>
      <c r="D49" s="349" t="s">
        <v>1097</v>
      </c>
      <c r="E49" s="21">
        <v>8</v>
      </c>
      <c r="F49" s="349" t="s">
        <v>1098</v>
      </c>
      <c r="G49" s="349" t="s">
        <v>1099</v>
      </c>
    </row>
    <row r="50" spans="2:7" x14ac:dyDescent="0.55000000000000004">
      <c r="B50" s="21">
        <v>9</v>
      </c>
      <c r="C50" s="349" t="s">
        <v>1100</v>
      </c>
      <c r="D50" s="349" t="s">
        <v>1101</v>
      </c>
      <c r="E50" s="21">
        <v>10</v>
      </c>
      <c r="F50" s="349" t="s">
        <v>1102</v>
      </c>
      <c r="G50" s="349" t="s">
        <v>1103</v>
      </c>
    </row>
    <row r="51" spans="2:7" x14ac:dyDescent="0.55000000000000004">
      <c r="B51" s="21">
        <v>11</v>
      </c>
      <c r="C51" s="349" t="s">
        <v>1104</v>
      </c>
      <c r="D51" s="349" t="s">
        <v>1105</v>
      </c>
      <c r="E51" s="21">
        <v>12</v>
      </c>
      <c r="F51" s="349" t="s">
        <v>1106</v>
      </c>
      <c r="G51" s="349" t="s">
        <v>1107</v>
      </c>
    </row>
    <row r="52" spans="2:7" x14ac:dyDescent="0.55000000000000004">
      <c r="B52" s="21">
        <v>13</v>
      </c>
      <c r="C52" s="349" t="s">
        <v>1108</v>
      </c>
      <c r="D52" s="349" t="s">
        <v>1109</v>
      </c>
      <c r="E52" s="21">
        <v>14</v>
      </c>
      <c r="F52" s="349" t="s">
        <v>1110</v>
      </c>
      <c r="G52" s="349" t="s">
        <v>1111</v>
      </c>
    </row>
    <row r="53" spans="2:7" x14ac:dyDescent="0.55000000000000004">
      <c r="B53" s="21">
        <v>15</v>
      </c>
      <c r="C53" s="349" t="s">
        <v>1112</v>
      </c>
      <c r="D53" s="349" t="s">
        <v>1113</v>
      </c>
      <c r="E53" s="21">
        <v>16</v>
      </c>
      <c r="F53" s="349" t="s">
        <v>1114</v>
      </c>
      <c r="G53" s="349" t="s">
        <v>1115</v>
      </c>
    </row>
    <row r="54" spans="2:7" x14ac:dyDescent="0.55000000000000004">
      <c r="B54" s="21">
        <v>17</v>
      </c>
      <c r="C54" s="349" t="s">
        <v>1116</v>
      </c>
      <c r="D54" s="349" t="s">
        <v>1117</v>
      </c>
      <c r="E54" s="21">
        <v>18</v>
      </c>
      <c r="F54" s="349" t="s">
        <v>1118</v>
      </c>
      <c r="G54" s="349" t="s">
        <v>1119</v>
      </c>
    </row>
    <row r="55" spans="2:7" x14ac:dyDescent="0.55000000000000004">
      <c r="B55" s="21">
        <v>19</v>
      </c>
      <c r="C55" s="349" t="s">
        <v>1120</v>
      </c>
      <c r="D55" s="349" t="s">
        <v>1121</v>
      </c>
      <c r="E55" s="21">
        <v>20</v>
      </c>
      <c r="F55" s="349" t="s">
        <v>1122</v>
      </c>
      <c r="G55" s="349" t="s">
        <v>1123</v>
      </c>
    </row>
    <row r="56" spans="2:7" x14ac:dyDescent="0.55000000000000004">
      <c r="B56" s="21">
        <v>21</v>
      </c>
      <c r="C56" s="349" t="s">
        <v>1124</v>
      </c>
      <c r="D56" s="349" t="s">
        <v>1125</v>
      </c>
      <c r="E56" s="21">
        <v>22</v>
      </c>
      <c r="F56" s="349" t="s">
        <v>1126</v>
      </c>
      <c r="G56" s="349" t="s">
        <v>1127</v>
      </c>
    </row>
    <row r="57" spans="2:7" x14ac:dyDescent="0.55000000000000004">
      <c r="B57" s="21">
        <v>23</v>
      </c>
      <c r="C57" s="349" t="s">
        <v>1128</v>
      </c>
      <c r="D57" s="349" t="s">
        <v>1129</v>
      </c>
      <c r="E57" s="21">
        <v>24</v>
      </c>
      <c r="F57" s="349" t="s">
        <v>1130</v>
      </c>
      <c r="G57" s="349" t="s">
        <v>1131</v>
      </c>
    </row>
    <row r="58" spans="2:7" x14ac:dyDescent="0.55000000000000004">
      <c r="B58" s="21">
        <v>25</v>
      </c>
      <c r="C58" s="349" t="s">
        <v>1132</v>
      </c>
      <c r="D58" s="349" t="s">
        <v>1133</v>
      </c>
      <c r="E58" s="21">
        <v>26</v>
      </c>
      <c r="F58" s="349" t="s">
        <v>1134</v>
      </c>
      <c r="G58" s="349" t="s">
        <v>1135</v>
      </c>
    </row>
    <row r="59" spans="2:7" x14ac:dyDescent="0.55000000000000004">
      <c r="B59" s="21">
        <v>27</v>
      </c>
      <c r="C59" s="349" t="s">
        <v>1136</v>
      </c>
      <c r="D59" s="349" t="s">
        <v>1137</v>
      </c>
      <c r="E59" s="21">
        <v>28</v>
      </c>
      <c r="F59" s="349" t="s">
        <v>1138</v>
      </c>
      <c r="G59" s="349" t="s">
        <v>1139</v>
      </c>
    </row>
    <row r="60" spans="2:7" x14ac:dyDescent="0.55000000000000004">
      <c r="B60" s="21">
        <v>29</v>
      </c>
      <c r="C60" s="349" t="s">
        <v>1140</v>
      </c>
      <c r="D60" s="349" t="s">
        <v>1141</v>
      </c>
      <c r="E60" s="21">
        <v>30</v>
      </c>
      <c r="F60" s="349" t="s">
        <v>1142</v>
      </c>
      <c r="G60" s="349" t="s">
        <v>1143</v>
      </c>
    </row>
    <row r="61" spans="2:7" x14ac:dyDescent="0.55000000000000004">
      <c r="B61" s="21">
        <v>31</v>
      </c>
      <c r="C61" s="349" t="s">
        <v>1144</v>
      </c>
      <c r="D61" s="349" t="s">
        <v>1145</v>
      </c>
      <c r="E61" s="21">
        <v>32</v>
      </c>
      <c r="F61" s="349" t="s">
        <v>1146</v>
      </c>
      <c r="G61" s="349" t="s">
        <v>1147</v>
      </c>
    </row>
    <row r="62" spans="2:7" x14ac:dyDescent="0.55000000000000004">
      <c r="B62" s="21">
        <v>33</v>
      </c>
      <c r="C62" s="349" t="s">
        <v>1148</v>
      </c>
      <c r="D62" s="349" t="s">
        <v>1149</v>
      </c>
      <c r="E62" s="21">
        <v>34</v>
      </c>
      <c r="F62" s="349" t="s">
        <v>1150</v>
      </c>
      <c r="G62" s="349" t="s">
        <v>1151</v>
      </c>
    </row>
    <row r="63" spans="2:7" x14ac:dyDescent="0.55000000000000004">
      <c r="B63" s="21">
        <v>35</v>
      </c>
      <c r="C63" s="349" t="s">
        <v>1152</v>
      </c>
      <c r="D63" s="349" t="s">
        <v>1153</v>
      </c>
      <c r="E63" s="21">
        <v>36</v>
      </c>
      <c r="F63" s="349" t="s">
        <v>1154</v>
      </c>
      <c r="G63" s="349" t="s">
        <v>1155</v>
      </c>
    </row>
    <row r="64" spans="2:7" x14ac:dyDescent="0.55000000000000004">
      <c r="B64" s="21">
        <v>37</v>
      </c>
      <c r="C64" s="349" t="s">
        <v>1156</v>
      </c>
      <c r="D64" s="349" t="s">
        <v>1157</v>
      </c>
      <c r="E64" s="21">
        <v>38</v>
      </c>
      <c r="F64" s="349" t="s">
        <v>1158</v>
      </c>
      <c r="G64" s="349" t="s">
        <v>1159</v>
      </c>
    </row>
    <row r="65" spans="2:7" x14ac:dyDescent="0.55000000000000004">
      <c r="B65" s="21">
        <v>39</v>
      </c>
      <c r="C65" s="349" t="s">
        <v>1160</v>
      </c>
      <c r="D65" s="349" t="s">
        <v>1161</v>
      </c>
      <c r="E65" s="21">
        <v>40</v>
      </c>
      <c r="F65" s="349" t="s">
        <v>1162</v>
      </c>
      <c r="G65" s="349" t="s">
        <v>1163</v>
      </c>
    </row>
    <row r="66" spans="2:7" x14ac:dyDescent="0.55000000000000004">
      <c r="B66" s="21">
        <v>41</v>
      </c>
      <c r="C66" s="349" t="s">
        <v>1164</v>
      </c>
      <c r="D66" s="349" t="s">
        <v>1165</v>
      </c>
      <c r="E66" s="21">
        <v>42</v>
      </c>
      <c r="F66" s="349" t="s">
        <v>1166</v>
      </c>
      <c r="G66" s="349" t="s">
        <v>1167</v>
      </c>
    </row>
    <row r="67" spans="2:7" x14ac:dyDescent="0.55000000000000004">
      <c r="B67" s="21">
        <v>43</v>
      </c>
      <c r="C67" s="349" t="s">
        <v>1168</v>
      </c>
      <c r="D67" s="349" t="s">
        <v>1169</v>
      </c>
      <c r="E67" s="21">
        <v>44</v>
      </c>
      <c r="F67" s="349" t="s">
        <v>1170</v>
      </c>
      <c r="G67" s="349" t="s">
        <v>1171</v>
      </c>
    </row>
    <row r="68" spans="2:7" x14ac:dyDescent="0.55000000000000004">
      <c r="B68" s="21">
        <v>45</v>
      </c>
      <c r="C68" s="349" t="s">
        <v>1172</v>
      </c>
      <c r="D68" s="349" t="s">
        <v>1173</v>
      </c>
      <c r="E68" s="21">
        <v>46</v>
      </c>
      <c r="F68" s="349" t="s">
        <v>1174</v>
      </c>
      <c r="G68" s="349" t="s">
        <v>1175</v>
      </c>
    </row>
    <row r="69" spans="2:7" x14ac:dyDescent="0.55000000000000004">
      <c r="B69" s="21">
        <v>47</v>
      </c>
      <c r="C69" s="349" t="s">
        <v>1176</v>
      </c>
      <c r="D69" s="349" t="s">
        <v>1177</v>
      </c>
      <c r="E69" s="21">
        <v>48</v>
      </c>
      <c r="F69" s="349" t="s">
        <v>1178</v>
      </c>
      <c r="G69" s="349" t="s">
        <v>1179</v>
      </c>
    </row>
    <row r="70" spans="2:7" x14ac:dyDescent="0.55000000000000004">
      <c r="B70" s="21">
        <v>49</v>
      </c>
      <c r="C70" s="349" t="s">
        <v>1180</v>
      </c>
      <c r="D70" s="349" t="s">
        <v>1181</v>
      </c>
      <c r="E70" s="21">
        <v>50</v>
      </c>
      <c r="F70" s="349" t="s">
        <v>1182</v>
      </c>
      <c r="G70" s="349" t="s">
        <v>1183</v>
      </c>
    </row>
    <row r="71" spans="2:7" x14ac:dyDescent="0.55000000000000004">
      <c r="B71" s="21">
        <v>51</v>
      </c>
      <c r="C71" s="349" t="s">
        <v>1184</v>
      </c>
      <c r="D71" s="349" t="s">
        <v>1185</v>
      </c>
      <c r="E71" s="21">
        <v>52</v>
      </c>
      <c r="F71" s="349" t="s">
        <v>1186</v>
      </c>
      <c r="G71" s="349" t="s">
        <v>1187</v>
      </c>
    </row>
    <row r="72" spans="2:7" x14ac:dyDescent="0.55000000000000004">
      <c r="B72" s="21">
        <v>53</v>
      </c>
      <c r="C72" s="349" t="s">
        <v>1188</v>
      </c>
      <c r="D72" s="349" t="s">
        <v>1189</v>
      </c>
      <c r="E72" s="21">
        <v>54</v>
      </c>
      <c r="F72" s="349" t="s">
        <v>1190</v>
      </c>
      <c r="G72" s="349" t="s">
        <v>1191</v>
      </c>
    </row>
    <row r="73" spans="2:7" x14ac:dyDescent="0.55000000000000004">
      <c r="B73" s="21">
        <v>55</v>
      </c>
      <c r="C73" s="349" t="s">
        <v>1192</v>
      </c>
      <c r="D73" s="349" t="s">
        <v>1193</v>
      </c>
      <c r="E73" s="21">
        <v>56</v>
      </c>
      <c r="F73" s="349" t="s">
        <v>1194</v>
      </c>
      <c r="G73" s="349" t="s">
        <v>1195</v>
      </c>
    </row>
    <row r="74" spans="2:7" x14ac:dyDescent="0.55000000000000004">
      <c r="B74" s="21">
        <v>57</v>
      </c>
      <c r="C74" s="349" t="s">
        <v>1196</v>
      </c>
      <c r="D74" s="349" t="s">
        <v>1197</v>
      </c>
      <c r="E74" s="21"/>
      <c r="F74" s="349"/>
      <c r="G74" s="349"/>
    </row>
    <row r="75" spans="2:7" ht="22.95" customHeight="1" x14ac:dyDescent="0.55000000000000004">
      <c r="B75" s="370" t="s">
        <v>684</v>
      </c>
      <c r="C75" s="370"/>
      <c r="D75" s="370"/>
      <c r="E75" s="370"/>
      <c r="F75" s="370"/>
      <c r="G75" s="370"/>
    </row>
    <row r="76" spans="2:7" ht="10.199999999999999" customHeight="1" x14ac:dyDescent="0.55000000000000004">
      <c r="B76" s="371"/>
      <c r="C76" s="371"/>
      <c r="D76" s="371"/>
      <c r="E76" s="371"/>
      <c r="F76" s="371"/>
      <c r="G76" s="371"/>
    </row>
    <row r="77" spans="2:7" x14ac:dyDescent="0.55000000000000004">
      <c r="B77" s="21">
        <v>1</v>
      </c>
      <c r="C77" s="349" t="s">
        <v>1198</v>
      </c>
      <c r="D77" s="349" t="s">
        <v>1011</v>
      </c>
    </row>
    <row r="80" spans="2:7" x14ac:dyDescent="0.55000000000000004">
      <c r="D80" s="372"/>
      <c r="E80" s="373"/>
    </row>
    <row r="81" spans="4:5" x14ac:dyDescent="0.55000000000000004">
      <c r="D81" s="372"/>
      <c r="E81" s="373"/>
    </row>
    <row r="82" spans="4:5" x14ac:dyDescent="0.55000000000000004">
      <c r="D82" s="372"/>
      <c r="E82" s="373"/>
    </row>
    <row r="83" spans="4:5" x14ac:dyDescent="0.55000000000000004">
      <c r="D83" s="372"/>
      <c r="E83" s="373"/>
    </row>
    <row r="84" spans="4:5" x14ac:dyDescent="0.55000000000000004">
      <c r="D84" s="372"/>
      <c r="E84" s="373"/>
    </row>
    <row r="85" spans="4:5" x14ac:dyDescent="0.55000000000000004">
      <c r="D85" s="372"/>
      <c r="E85" s="373"/>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1542-5E56-4E8F-B75E-87888C071011}">
  <sheetPr codeName="Sheet90">
    <pageSetUpPr fitToPage="1"/>
  </sheetPr>
  <dimension ref="A1:L96"/>
  <sheetViews>
    <sheetView view="pageBreakPreview" zoomScaleSheetLayoutView="100" workbookViewId="0">
      <pane ySplit="4" topLeftCell="A74" activePane="bottomLeft" state="frozen"/>
      <selection activeCell="N38" sqref="N38"/>
      <selection pane="bottomLeft" activeCell="N38" sqref="N38"/>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4" t="s">
        <v>685</v>
      </c>
      <c r="C2" s="374"/>
      <c r="D2" s="374"/>
      <c r="E2" s="374"/>
      <c r="F2" s="374"/>
      <c r="G2" s="374"/>
    </row>
    <row r="3" spans="1:7" ht="43.2" customHeight="1" thickTop="1" x14ac:dyDescent="0.5">
      <c r="B3" s="375" t="s">
        <v>686</v>
      </c>
      <c r="C3" s="376" t="s">
        <v>687</v>
      </c>
      <c r="D3" s="377" t="s">
        <v>688</v>
      </c>
      <c r="E3" s="377" t="s">
        <v>689</v>
      </c>
      <c r="F3" s="376" t="s">
        <v>690</v>
      </c>
      <c r="G3" s="378" t="s">
        <v>691</v>
      </c>
    </row>
    <row r="4" spans="1:7" ht="15.6" customHeight="1" x14ac:dyDescent="0.5">
      <c r="B4" s="379"/>
      <c r="C4" s="380"/>
      <c r="D4" s="381"/>
      <c r="E4" s="381"/>
      <c r="F4" s="380"/>
      <c r="G4" s="382"/>
    </row>
    <row r="5" spans="1:7" x14ac:dyDescent="0.5">
      <c r="B5" s="383" t="s">
        <v>692</v>
      </c>
      <c r="C5" s="384" t="s">
        <v>693</v>
      </c>
      <c r="D5" s="385">
        <v>13.16</v>
      </c>
      <c r="E5" s="385">
        <v>26.32</v>
      </c>
      <c r="F5" s="386">
        <v>11.819339813075151</v>
      </c>
      <c r="G5" s="387">
        <v>13.219142767852061</v>
      </c>
    </row>
    <row r="6" spans="1:7" x14ac:dyDescent="0.5">
      <c r="B6" s="383"/>
      <c r="C6" s="384" t="s">
        <v>694</v>
      </c>
      <c r="D6" s="385">
        <v>11.816951431680724</v>
      </c>
      <c r="E6" s="385">
        <v>25.006617957047045</v>
      </c>
      <c r="F6" s="386">
        <v>11.819339813075151</v>
      </c>
      <c r="G6" s="387">
        <v>13.219142767852061</v>
      </c>
    </row>
    <row r="7" spans="1:7" x14ac:dyDescent="0.5">
      <c r="B7" s="383"/>
      <c r="C7" s="384" t="s">
        <v>695</v>
      </c>
      <c r="D7" s="385">
        <v>13.363292441443274</v>
      </c>
      <c r="E7" s="385">
        <v>25.73666035639911</v>
      </c>
      <c r="F7" s="386">
        <v>11.819953361764302</v>
      </c>
      <c r="G7" s="387">
        <v>13.222448472761426</v>
      </c>
    </row>
    <row r="8" spans="1:7" x14ac:dyDescent="0.5">
      <c r="B8" s="383"/>
      <c r="C8" s="384" t="s">
        <v>696</v>
      </c>
      <c r="D8" s="385">
        <v>12.318284521778926</v>
      </c>
      <c r="E8" s="385">
        <v>24.609603428122195</v>
      </c>
      <c r="F8" s="386">
        <v>11.819953361764302</v>
      </c>
      <c r="G8" s="387">
        <v>13.222448472761426</v>
      </c>
    </row>
    <row r="9" spans="1:7" x14ac:dyDescent="0.5">
      <c r="B9" s="383"/>
      <c r="C9" s="384" t="s">
        <v>697</v>
      </c>
      <c r="D9" s="385">
        <v>12.929596634805135</v>
      </c>
      <c r="E9" s="385">
        <v>24.718235375371478</v>
      </c>
      <c r="F9" s="386">
        <v>11.819953361764302</v>
      </c>
      <c r="G9" s="387">
        <v>13.222448472761426</v>
      </c>
    </row>
    <row r="10" spans="1:7" x14ac:dyDescent="0.5">
      <c r="B10" s="383"/>
      <c r="C10" s="384" t="s">
        <v>698</v>
      </c>
      <c r="D10" s="385">
        <v>11.951736161531082</v>
      </c>
      <c r="E10" s="385">
        <v>24.181674148504612</v>
      </c>
      <c r="F10" s="386">
        <v>12.002470922651838</v>
      </c>
      <c r="G10" s="387">
        <v>13.380715734342058</v>
      </c>
    </row>
    <row r="11" spans="1:7" x14ac:dyDescent="0.5">
      <c r="B11" s="383"/>
      <c r="C11" s="388" t="s">
        <v>699</v>
      </c>
      <c r="D11" s="385">
        <v>12.612714646290307</v>
      </c>
      <c r="E11" s="385">
        <v>23.566561135287632</v>
      </c>
      <c r="F11" s="386">
        <v>12.002470922651838</v>
      </c>
      <c r="G11" s="387">
        <v>13.380715734342058</v>
      </c>
    </row>
    <row r="12" spans="1:7" ht="15.7" x14ac:dyDescent="0.5">
      <c r="B12" s="383"/>
      <c r="C12" s="384" t="s">
        <v>700</v>
      </c>
      <c r="D12" s="385">
        <v>13.728236982312392</v>
      </c>
      <c r="E12" s="68">
        <v>23.950689239714208</v>
      </c>
      <c r="F12" s="386">
        <v>12.002470922651838</v>
      </c>
      <c r="G12" s="387">
        <v>13.380715734342058</v>
      </c>
    </row>
    <row r="13" spans="1:7" x14ac:dyDescent="0.5">
      <c r="B13" s="383"/>
      <c r="C13" s="384" t="s">
        <v>701</v>
      </c>
      <c r="D13" s="385">
        <v>13.721815808372343</v>
      </c>
      <c r="E13" s="385">
        <v>23.685945520507719</v>
      </c>
      <c r="F13" s="386">
        <v>12.530377839145361</v>
      </c>
      <c r="G13" s="387">
        <v>14.145685684631289</v>
      </c>
    </row>
    <row r="14" spans="1:7" x14ac:dyDescent="0.5">
      <c r="B14" s="383"/>
      <c r="C14" s="384" t="s">
        <v>702</v>
      </c>
      <c r="D14" s="385">
        <v>12.571112904904085</v>
      </c>
      <c r="E14" s="385">
        <v>23.515924128011669</v>
      </c>
      <c r="F14" s="386">
        <v>12.530377839145361</v>
      </c>
      <c r="G14" s="387">
        <v>14.145685684631289</v>
      </c>
    </row>
    <row r="15" spans="1:7" x14ac:dyDescent="0.5">
      <c r="B15" s="383"/>
      <c r="C15" s="389" t="s">
        <v>703</v>
      </c>
      <c r="D15" s="385">
        <v>13.032876950300775</v>
      </c>
      <c r="E15" s="385">
        <v>23.789940070288214</v>
      </c>
      <c r="F15" s="385">
        <v>12.53</v>
      </c>
      <c r="G15" s="390">
        <v>14.15</v>
      </c>
    </row>
    <row r="16" spans="1:7" x14ac:dyDescent="0.5">
      <c r="B16" s="383"/>
      <c r="C16" s="391" t="s">
        <v>704</v>
      </c>
      <c r="D16" s="392">
        <v>15.521353910118552</v>
      </c>
      <c r="E16" s="392">
        <v>26.736604040320529</v>
      </c>
      <c r="F16" s="393">
        <v>14.071350202018699</v>
      </c>
      <c r="G16" s="394">
        <v>15.39683208366394</v>
      </c>
    </row>
    <row r="17" spans="2:12" x14ac:dyDescent="0.5">
      <c r="B17" s="383" t="s">
        <v>705</v>
      </c>
      <c r="C17" s="384" t="s">
        <v>693</v>
      </c>
      <c r="D17" s="385">
        <v>14.300762622233968</v>
      </c>
      <c r="E17" s="385">
        <v>27.22566241426459</v>
      </c>
      <c r="F17" s="386">
        <v>14.071350202018699</v>
      </c>
      <c r="G17" s="387">
        <v>15.39683208366394</v>
      </c>
    </row>
    <row r="18" spans="2:12" x14ac:dyDescent="0.5">
      <c r="B18" s="383"/>
      <c r="C18" s="384" t="s">
        <v>694</v>
      </c>
      <c r="D18" s="385">
        <v>13.218551579964355</v>
      </c>
      <c r="E18" s="385">
        <v>26.553107547303295</v>
      </c>
      <c r="F18" s="386">
        <v>14.071350202018699</v>
      </c>
      <c r="G18" s="387">
        <v>15.39683208366394</v>
      </c>
    </row>
    <row r="19" spans="2:12" x14ac:dyDescent="0.5">
      <c r="B19" s="383"/>
      <c r="C19" s="384" t="s">
        <v>695</v>
      </c>
      <c r="D19" s="385">
        <v>13.558125880008676</v>
      </c>
      <c r="E19" s="385">
        <v>27.429870234647247</v>
      </c>
      <c r="F19" s="386">
        <v>19.238434846525774</v>
      </c>
      <c r="G19" s="387">
        <v>20.289614135064344</v>
      </c>
    </row>
    <row r="20" spans="2:12" x14ac:dyDescent="0.5">
      <c r="B20" s="383"/>
      <c r="C20" s="384" t="s">
        <v>696</v>
      </c>
      <c r="D20" s="385">
        <v>11.657476530295325</v>
      </c>
      <c r="E20" s="385">
        <v>26.981804455216579</v>
      </c>
      <c r="F20" s="386">
        <v>14.071350202018699</v>
      </c>
      <c r="G20" s="387">
        <v>15.39683208366394</v>
      </c>
    </row>
    <row r="21" spans="2:12" x14ac:dyDescent="0.5">
      <c r="B21" s="383"/>
      <c r="C21" s="384" t="s">
        <v>697</v>
      </c>
      <c r="D21" s="385">
        <v>11.39052843731629</v>
      </c>
      <c r="E21" s="385">
        <v>26.611238857128448</v>
      </c>
      <c r="F21" s="386">
        <v>14.071350202018699</v>
      </c>
      <c r="G21" s="387">
        <v>15.39683208366394</v>
      </c>
    </row>
    <row r="22" spans="2:12" ht="15.7" x14ac:dyDescent="0.55000000000000004">
      <c r="B22" s="383"/>
      <c r="C22" s="384" t="s">
        <v>698</v>
      </c>
      <c r="D22" s="385">
        <v>12.492902963707079</v>
      </c>
      <c r="E22" s="385">
        <v>25.723563578194213</v>
      </c>
      <c r="F22" s="386">
        <v>14.071350202018699</v>
      </c>
      <c r="G22" s="387">
        <v>15.39683208366394</v>
      </c>
      <c r="L22" s="32"/>
    </row>
    <row r="23" spans="2:12" x14ac:dyDescent="0.5">
      <c r="B23" s="383"/>
      <c r="C23" s="388" t="s">
        <v>699</v>
      </c>
      <c r="D23" s="385">
        <v>11.079516026474671</v>
      </c>
      <c r="E23" s="385">
        <v>23.356205044862907</v>
      </c>
      <c r="F23" s="386">
        <v>14.071350202018699</v>
      </c>
      <c r="G23" s="387">
        <v>15.39683208366394</v>
      </c>
    </row>
    <row r="24" spans="2:12" x14ac:dyDescent="0.5">
      <c r="B24" s="383"/>
      <c r="C24" s="384" t="s">
        <v>700</v>
      </c>
      <c r="D24" s="385">
        <v>11.552151420117305</v>
      </c>
      <c r="E24" s="385">
        <v>23.785373507739365</v>
      </c>
      <c r="F24" s="386">
        <v>14.071350202018699</v>
      </c>
      <c r="G24" s="387">
        <v>15.39683208366394</v>
      </c>
    </row>
    <row r="25" spans="2:12" x14ac:dyDescent="0.5">
      <c r="B25" s="383"/>
      <c r="C25" s="384" t="s">
        <v>701</v>
      </c>
      <c r="D25" s="385">
        <v>11.02491554951386</v>
      </c>
      <c r="E25" s="385">
        <v>24.165206112175344</v>
      </c>
      <c r="F25" s="386">
        <v>13.483624942682008</v>
      </c>
      <c r="G25" s="387">
        <v>14.802073261258784</v>
      </c>
    </row>
    <row r="26" spans="2:12" x14ac:dyDescent="0.5">
      <c r="B26" s="383"/>
      <c r="C26" s="384" t="s">
        <v>702</v>
      </c>
      <c r="D26" s="385">
        <v>11.12</v>
      </c>
      <c r="E26" s="385">
        <v>23.54</v>
      </c>
      <c r="F26" s="385">
        <v>13.483624942682008</v>
      </c>
      <c r="G26" s="390">
        <v>14.802073261258784</v>
      </c>
    </row>
    <row r="27" spans="2:12" x14ac:dyDescent="0.5">
      <c r="B27" s="383"/>
      <c r="C27" s="389" t="s">
        <v>703</v>
      </c>
      <c r="D27" s="385">
        <v>11.796989885236494</v>
      </c>
      <c r="E27" s="385">
        <v>24.649244718654828</v>
      </c>
      <c r="F27" s="386">
        <v>13.483624942682008</v>
      </c>
      <c r="G27" s="387">
        <v>14.802073261258784</v>
      </c>
    </row>
    <row r="28" spans="2:12" x14ac:dyDescent="0.5">
      <c r="B28" s="383"/>
      <c r="C28" s="391" t="s">
        <v>704</v>
      </c>
      <c r="D28" s="392">
        <v>13.14771003893402</v>
      </c>
      <c r="E28" s="392">
        <v>25.913657073430095</v>
      </c>
      <c r="F28" s="393">
        <v>13.89296707035685</v>
      </c>
      <c r="G28" s="394">
        <v>15.151487358371666</v>
      </c>
    </row>
    <row r="29" spans="2:12" x14ac:dyDescent="0.5">
      <c r="B29" s="383" t="s">
        <v>706</v>
      </c>
      <c r="C29" s="384" t="s">
        <v>693</v>
      </c>
      <c r="D29" s="385">
        <v>10.383118579146172</v>
      </c>
      <c r="E29" s="385">
        <v>24.270848330340463</v>
      </c>
      <c r="F29" s="386">
        <v>13.89296707035685</v>
      </c>
      <c r="G29" s="387">
        <v>15.151487358371666</v>
      </c>
    </row>
    <row r="30" spans="2:12" x14ac:dyDescent="0.5">
      <c r="B30" s="383"/>
      <c r="C30" s="384" t="s">
        <v>694</v>
      </c>
      <c r="D30" s="385">
        <v>11.131220863316514</v>
      </c>
      <c r="E30" s="385">
        <v>24.442674470952021</v>
      </c>
      <c r="F30" s="386">
        <v>13.89296707035685</v>
      </c>
      <c r="G30" s="387">
        <v>15.151487358371666</v>
      </c>
    </row>
    <row r="31" spans="2:12" x14ac:dyDescent="0.5">
      <c r="B31" s="383"/>
      <c r="C31" s="384" t="s">
        <v>695</v>
      </c>
      <c r="D31" s="385">
        <v>10.57147920952751</v>
      </c>
      <c r="E31" s="385">
        <v>23.054486267096429</v>
      </c>
      <c r="F31" s="386">
        <v>13.391815801554612</v>
      </c>
      <c r="G31" s="387">
        <v>14.682035727312943</v>
      </c>
    </row>
    <row r="32" spans="2:12" x14ac:dyDescent="0.5">
      <c r="B32" s="383"/>
      <c r="C32" s="384" t="s">
        <v>696</v>
      </c>
      <c r="D32" s="385">
        <v>10.260600069052655</v>
      </c>
      <c r="E32" s="385">
        <v>23.096153069068855</v>
      </c>
      <c r="F32" s="386">
        <v>13.391815801554612</v>
      </c>
      <c r="G32" s="387">
        <v>14.682035727312943</v>
      </c>
    </row>
    <row r="33" spans="2:7" x14ac:dyDescent="0.5">
      <c r="B33" s="383"/>
      <c r="C33" s="384" t="s">
        <v>697</v>
      </c>
      <c r="D33" s="385">
        <v>10.890369486583452</v>
      </c>
      <c r="E33" s="385">
        <v>23.495406718067652</v>
      </c>
      <c r="F33" s="386">
        <v>13.391815801554612</v>
      </c>
      <c r="G33" s="387">
        <v>14.682035727312943</v>
      </c>
    </row>
    <row r="34" spans="2:7" x14ac:dyDescent="0.5">
      <c r="B34" s="383"/>
      <c r="C34" s="384" t="s">
        <v>698</v>
      </c>
      <c r="D34" s="385">
        <v>10.37579745794149</v>
      </c>
      <c r="E34" s="385">
        <v>23.341427634856426</v>
      </c>
      <c r="F34" s="386">
        <v>13.391815801554612</v>
      </c>
      <c r="G34" s="387">
        <v>14.682035727312943</v>
      </c>
    </row>
    <row r="35" spans="2:7" x14ac:dyDescent="0.5">
      <c r="B35" s="383"/>
      <c r="C35" s="388" t="s">
        <v>699</v>
      </c>
      <c r="D35" s="385">
        <v>9.8709169369038623</v>
      </c>
      <c r="E35" s="385">
        <v>22.007541111674627</v>
      </c>
      <c r="F35" s="386">
        <v>12.617144131548457</v>
      </c>
      <c r="G35" s="387">
        <v>13.931345731625552</v>
      </c>
    </row>
    <row r="36" spans="2:7" x14ac:dyDescent="0.5">
      <c r="B36" s="383"/>
      <c r="C36" s="384" t="s">
        <v>700</v>
      </c>
      <c r="D36" s="385">
        <v>10.35466446115827</v>
      </c>
      <c r="E36" s="385">
        <v>22.560696317196342</v>
      </c>
      <c r="F36" s="386">
        <v>12.617144131548457</v>
      </c>
      <c r="G36" s="387">
        <v>13.931345731625552</v>
      </c>
    </row>
    <row r="37" spans="2:7" x14ac:dyDescent="0.5">
      <c r="B37" s="383"/>
      <c r="C37" s="384" t="s">
        <v>701</v>
      </c>
      <c r="D37" s="385">
        <v>10.680037361660986</v>
      </c>
      <c r="E37" s="385">
        <v>23.114249303778823</v>
      </c>
      <c r="F37" s="386">
        <v>12.579751587733625</v>
      </c>
      <c r="G37" s="387">
        <v>14.000994515942654</v>
      </c>
    </row>
    <row r="38" spans="2:7" x14ac:dyDescent="0.5">
      <c r="B38" s="383"/>
      <c r="C38" s="384" t="s">
        <v>702</v>
      </c>
      <c r="D38" s="385">
        <v>10.18957184185826</v>
      </c>
      <c r="E38" s="385">
        <v>22.061474927702847</v>
      </c>
      <c r="F38" s="386">
        <v>12.579751587733625</v>
      </c>
      <c r="G38" s="387">
        <v>14.000994515942654</v>
      </c>
    </row>
    <row r="39" spans="2:7" x14ac:dyDescent="0.5">
      <c r="B39" s="383"/>
      <c r="C39" s="389" t="s">
        <v>703</v>
      </c>
      <c r="D39" s="385">
        <v>10.223916840437862</v>
      </c>
      <c r="E39" s="385">
        <v>23.814244136422204</v>
      </c>
      <c r="F39" s="386">
        <v>12.579751587733625</v>
      </c>
      <c r="G39" s="387">
        <v>14.000994515942654</v>
      </c>
    </row>
    <row r="40" spans="2:7" x14ac:dyDescent="0.5">
      <c r="B40" s="383"/>
      <c r="C40" s="391" t="s">
        <v>704</v>
      </c>
      <c r="D40" s="392">
        <v>11.57947623786181</v>
      </c>
      <c r="E40" s="392">
        <v>25.057645605585833</v>
      </c>
      <c r="F40" s="393">
        <v>12.774389599059283</v>
      </c>
      <c r="G40" s="394">
        <v>14.28518845794096</v>
      </c>
    </row>
    <row r="41" spans="2:7" x14ac:dyDescent="0.5">
      <c r="B41" s="383" t="s">
        <v>707</v>
      </c>
      <c r="C41" s="384" t="s">
        <v>693</v>
      </c>
      <c r="D41" s="385">
        <v>9.7899999999999991</v>
      </c>
      <c r="E41" s="385">
        <v>23.75</v>
      </c>
      <c r="F41" s="386">
        <v>12.774389599059283</v>
      </c>
      <c r="G41" s="387">
        <v>14.28518845794096</v>
      </c>
    </row>
    <row r="42" spans="2:7" x14ac:dyDescent="0.5">
      <c r="B42" s="383"/>
      <c r="C42" s="384" t="s">
        <v>694</v>
      </c>
      <c r="D42" s="385">
        <v>9.6250693535096019</v>
      </c>
      <c r="E42" s="385">
        <v>23.245652103222671</v>
      </c>
      <c r="F42" s="386">
        <v>12.774389599059283</v>
      </c>
      <c r="G42" s="387">
        <v>14.28518845794096</v>
      </c>
    </row>
    <row r="43" spans="2:7" x14ac:dyDescent="0.5">
      <c r="B43" s="383"/>
      <c r="C43" s="384" t="s">
        <v>695</v>
      </c>
      <c r="D43" s="385">
        <v>9.6241651403472392</v>
      </c>
      <c r="E43" s="385">
        <v>23.244645451803962</v>
      </c>
      <c r="F43" s="386">
        <v>12.774389599059283</v>
      </c>
      <c r="G43" s="387">
        <v>14.28518845794096</v>
      </c>
    </row>
    <row r="44" spans="2:7" x14ac:dyDescent="0.5">
      <c r="B44" s="383"/>
      <c r="C44" s="384" t="s">
        <v>696</v>
      </c>
      <c r="D44" s="385">
        <v>10.14294912092959</v>
      </c>
      <c r="E44" s="385">
        <v>23.324402745791893</v>
      </c>
      <c r="F44" s="386">
        <v>12.487061214849648</v>
      </c>
      <c r="G44" s="387">
        <v>14.193523369794079</v>
      </c>
    </row>
    <row r="45" spans="2:7" x14ac:dyDescent="0.5">
      <c r="B45" s="383"/>
      <c r="C45" s="384" t="s">
        <v>697</v>
      </c>
      <c r="D45" s="385">
        <v>9.7488743821116994</v>
      </c>
      <c r="E45" s="385">
        <v>23.14275945277603</v>
      </c>
      <c r="F45" s="386">
        <v>12.487061214849648</v>
      </c>
      <c r="G45" s="387">
        <v>14.193523369794079</v>
      </c>
    </row>
    <row r="46" spans="2:7" x14ac:dyDescent="0.5">
      <c r="B46" s="383"/>
      <c r="C46" s="384" t="s">
        <v>698</v>
      </c>
      <c r="D46" s="385">
        <v>9.2075948405192616</v>
      </c>
      <c r="E46" s="385">
        <v>22.975204030839627</v>
      </c>
      <c r="F46" s="386">
        <v>12.147208074608924</v>
      </c>
      <c r="G46" s="387">
        <v>13.973284490890556</v>
      </c>
    </row>
    <row r="47" spans="2:7" x14ac:dyDescent="0.5">
      <c r="B47" s="383"/>
      <c r="C47" s="388" t="s">
        <v>699</v>
      </c>
      <c r="D47" s="385">
        <v>8.999314297898664</v>
      </c>
      <c r="E47" s="385">
        <v>22.042218422207377</v>
      </c>
      <c r="F47" s="386">
        <v>12.147208074608924</v>
      </c>
      <c r="G47" s="387">
        <v>13.973284490890556</v>
      </c>
    </row>
    <row r="48" spans="2:7" x14ac:dyDescent="0.5">
      <c r="B48" s="383"/>
      <c r="C48" s="384" t="s">
        <v>700</v>
      </c>
      <c r="D48" s="385">
        <v>9.8990154085577799</v>
      </c>
      <c r="E48" s="385">
        <v>22.641497683882665</v>
      </c>
      <c r="F48" s="386">
        <v>12.147208074608924</v>
      </c>
      <c r="G48" s="387">
        <v>13.973284490890556</v>
      </c>
    </row>
    <row r="49" spans="2:7" x14ac:dyDescent="0.5">
      <c r="B49" s="383"/>
      <c r="C49" s="384" t="s">
        <v>701</v>
      </c>
      <c r="D49" s="385">
        <v>9.4958269213608464</v>
      </c>
      <c r="E49" s="385">
        <v>23.095987955769512</v>
      </c>
      <c r="F49" s="386">
        <v>11.548622690689683</v>
      </c>
      <c r="G49" s="387">
        <v>13.590746210778395</v>
      </c>
    </row>
    <row r="50" spans="2:7" x14ac:dyDescent="0.5">
      <c r="B50" s="383"/>
      <c r="C50" s="384" t="s">
        <v>702</v>
      </c>
      <c r="D50" s="385">
        <v>9.2796385694012518</v>
      </c>
      <c r="E50" s="385">
        <v>24.820682397950556</v>
      </c>
      <c r="F50" s="386">
        <v>11.548622690689683</v>
      </c>
      <c r="G50" s="387">
        <v>13.590746210778395</v>
      </c>
    </row>
    <row r="51" spans="2:7" x14ac:dyDescent="0.5">
      <c r="B51" s="383"/>
      <c r="C51" s="389" t="s">
        <v>703</v>
      </c>
      <c r="D51" s="385">
        <v>9.3604774590760655</v>
      </c>
      <c r="E51" s="385">
        <v>25.526540216291711</v>
      </c>
      <c r="F51" s="386">
        <v>11.548622690689683</v>
      </c>
      <c r="G51" s="387">
        <v>13.590746210778395</v>
      </c>
    </row>
    <row r="52" spans="2:7" x14ac:dyDescent="0.5">
      <c r="B52" s="383"/>
      <c r="C52" s="391" t="s">
        <v>704</v>
      </c>
      <c r="D52" s="392">
        <v>12.210815764405197</v>
      </c>
      <c r="E52" s="392">
        <v>27.898577374655332</v>
      </c>
      <c r="F52" s="393">
        <v>12.014146999498589</v>
      </c>
      <c r="G52" s="394">
        <v>14.157046607132401</v>
      </c>
    </row>
    <row r="53" spans="2:7" x14ac:dyDescent="0.5">
      <c r="B53" s="383" t="s">
        <v>708</v>
      </c>
      <c r="C53" s="384" t="s">
        <v>693</v>
      </c>
      <c r="D53" s="385">
        <v>12.430431496076304</v>
      </c>
      <c r="E53" s="385">
        <v>28.329459684612701</v>
      </c>
      <c r="F53" s="386">
        <v>12.014146999498589</v>
      </c>
      <c r="G53" s="387">
        <v>14.157046607132401</v>
      </c>
    </row>
    <row r="54" spans="2:7" x14ac:dyDescent="0.5">
      <c r="B54" s="383"/>
      <c r="C54" s="384" t="s">
        <v>694</v>
      </c>
      <c r="D54" s="385">
        <v>12.746177928028843</v>
      </c>
      <c r="E54" s="385">
        <v>28.259459386582026</v>
      </c>
      <c r="F54" s="386">
        <v>12.014146999498589</v>
      </c>
      <c r="G54" s="387">
        <v>14.157046607132401</v>
      </c>
    </row>
    <row r="55" spans="2:7" x14ac:dyDescent="0.5">
      <c r="B55" s="383"/>
      <c r="C55" s="384" t="s">
        <v>695</v>
      </c>
      <c r="D55" s="385">
        <v>11.977889342198337</v>
      </c>
      <c r="E55" s="385">
        <v>27.702608887569909</v>
      </c>
      <c r="F55" s="386">
        <v>11.737948356335249</v>
      </c>
      <c r="G55" s="387">
        <v>14.029879758153923</v>
      </c>
    </row>
    <row r="56" spans="2:7" x14ac:dyDescent="0.5">
      <c r="B56" s="383"/>
      <c r="C56" s="384" t="s">
        <v>696</v>
      </c>
      <c r="D56" s="385">
        <v>11.766262665255409</v>
      </c>
      <c r="E56" s="385">
        <v>27.83414439667833</v>
      </c>
      <c r="F56" s="386">
        <v>11.737948356335249</v>
      </c>
      <c r="G56" s="387">
        <v>14.029879758153923</v>
      </c>
    </row>
    <row r="57" spans="2:7" x14ac:dyDescent="0.5">
      <c r="B57" s="383"/>
      <c r="C57" s="384" t="s">
        <v>697</v>
      </c>
      <c r="D57" s="385">
        <v>10.513870956160943</v>
      </c>
      <c r="E57" s="385">
        <v>26.650674928838473</v>
      </c>
      <c r="F57" s="386">
        <v>11.737948356335249</v>
      </c>
      <c r="G57" s="387">
        <v>14.029879758153923</v>
      </c>
    </row>
    <row r="58" spans="2:7" x14ac:dyDescent="0.5">
      <c r="B58" s="383"/>
      <c r="C58" s="384" t="s">
        <v>698</v>
      </c>
      <c r="D58" s="385">
        <v>10.46537430457175</v>
      </c>
      <c r="E58" s="385">
        <v>26.778968763345262</v>
      </c>
      <c r="F58" s="386">
        <v>11.559128830288401</v>
      </c>
      <c r="G58" s="387">
        <v>13.855150407606894</v>
      </c>
    </row>
    <row r="59" spans="2:7" x14ac:dyDescent="0.5">
      <c r="B59" s="383"/>
      <c r="C59" s="388" t="s">
        <v>699</v>
      </c>
      <c r="D59" s="385">
        <v>8.5171693033757467</v>
      </c>
      <c r="E59" s="385">
        <v>25.051912698659528</v>
      </c>
      <c r="F59" s="386">
        <v>11.559128830288401</v>
      </c>
      <c r="G59" s="387">
        <v>13.855150407606894</v>
      </c>
    </row>
    <row r="60" spans="2:7" x14ac:dyDescent="0.5">
      <c r="B60" s="383"/>
      <c r="C60" s="384" t="s">
        <v>700</v>
      </c>
      <c r="D60" s="385">
        <v>8.1927381778316501</v>
      </c>
      <c r="E60" s="385">
        <v>24.843453677579866</v>
      </c>
      <c r="F60" s="386">
        <v>11.559128830288401</v>
      </c>
      <c r="G60" s="387">
        <v>13.855150407606894</v>
      </c>
    </row>
    <row r="61" spans="2:7" x14ac:dyDescent="0.5">
      <c r="B61" s="383"/>
      <c r="C61" s="384" t="s">
        <v>701</v>
      </c>
      <c r="D61" s="385">
        <v>8.1062027040308671</v>
      </c>
      <c r="E61" s="385">
        <v>23.709509608831265</v>
      </c>
      <c r="F61" s="386">
        <v>11.084873976009721</v>
      </c>
      <c r="G61" s="387">
        <v>13.639701821862628</v>
      </c>
    </row>
    <row r="62" spans="2:7" x14ac:dyDescent="0.5">
      <c r="B62" s="383"/>
      <c r="C62" s="384" t="s">
        <v>702</v>
      </c>
      <c r="D62" s="385">
        <v>8.4531567052804437</v>
      </c>
      <c r="E62" s="385">
        <v>23.921589361301592</v>
      </c>
      <c r="F62" s="386">
        <v>11.084873976009721</v>
      </c>
      <c r="G62" s="387">
        <v>13.639701821862628</v>
      </c>
    </row>
    <row r="63" spans="2:7" x14ac:dyDescent="0.5">
      <c r="B63" s="383"/>
      <c r="C63" s="389" t="s">
        <v>703</v>
      </c>
      <c r="D63" s="385">
        <v>7.9661429557081682</v>
      </c>
      <c r="E63" s="385">
        <v>24.012279440293252</v>
      </c>
      <c r="F63" s="386">
        <v>11.084873976009721</v>
      </c>
      <c r="G63" s="387">
        <v>13.639701821862628</v>
      </c>
    </row>
    <row r="64" spans="2:7" x14ac:dyDescent="0.5">
      <c r="B64" s="383"/>
      <c r="C64" s="391" t="s">
        <v>704</v>
      </c>
      <c r="D64" s="392">
        <v>9.5136027876060982</v>
      </c>
      <c r="E64" s="392">
        <v>26.180042309046598</v>
      </c>
      <c r="F64" s="393">
        <v>11.119414213475601</v>
      </c>
      <c r="G64" s="394">
        <v>14.185728960162095</v>
      </c>
    </row>
    <row r="65" spans="2:7" x14ac:dyDescent="0.5">
      <c r="B65" s="383" t="s">
        <v>709</v>
      </c>
      <c r="C65" s="384" t="s">
        <v>693</v>
      </c>
      <c r="D65" s="385">
        <v>7.2397591322019323</v>
      </c>
      <c r="E65" s="385">
        <v>24.236822716837246</v>
      </c>
      <c r="F65" s="386">
        <v>11.119414213475608</v>
      </c>
      <c r="G65" s="387">
        <v>14.185728960162095</v>
      </c>
    </row>
    <row r="66" spans="2:7" x14ac:dyDescent="0.5">
      <c r="B66" s="383"/>
      <c r="C66" s="384" t="s">
        <v>694</v>
      </c>
      <c r="D66" s="385">
        <v>7.6563682004138283</v>
      </c>
      <c r="E66" s="385">
        <v>23.612741471120451</v>
      </c>
      <c r="F66" s="386">
        <v>11.119414213475608</v>
      </c>
      <c r="G66" s="387">
        <v>14.185728960162095</v>
      </c>
    </row>
    <row r="67" spans="2:7" x14ac:dyDescent="0.5">
      <c r="B67" s="383"/>
      <c r="C67" s="384" t="s">
        <v>695</v>
      </c>
      <c r="D67" s="385">
        <v>7.9156746045439377</v>
      </c>
      <c r="E67" s="385">
        <v>23.127433796822665</v>
      </c>
      <c r="F67" s="386">
        <v>10.56053542285024</v>
      </c>
      <c r="G67" s="387">
        <v>13.525016430005495</v>
      </c>
    </row>
    <row r="68" spans="2:7" x14ac:dyDescent="0.5">
      <c r="B68" s="383"/>
      <c r="C68" s="384" t="s">
        <v>696</v>
      </c>
      <c r="D68" s="385">
        <v>7.2508635888635746</v>
      </c>
      <c r="E68" s="385">
        <v>22.551608682534479</v>
      </c>
      <c r="F68" s="386">
        <v>10.56053542285024</v>
      </c>
      <c r="G68" s="387">
        <v>13.525016430005495</v>
      </c>
    </row>
    <row r="69" spans="2:7" x14ac:dyDescent="0.5">
      <c r="B69" s="383"/>
      <c r="C69" s="384" t="s">
        <v>697</v>
      </c>
      <c r="D69" s="385">
        <v>6.9532414969145862</v>
      </c>
      <c r="E69" s="385">
        <v>21.86674284653073</v>
      </c>
      <c r="F69" s="386">
        <v>10.56053542285024</v>
      </c>
      <c r="G69" s="387">
        <v>13.525016430005495</v>
      </c>
    </row>
    <row r="70" spans="2:7" x14ac:dyDescent="0.5">
      <c r="B70" s="383"/>
      <c r="C70" s="384" t="s">
        <v>698</v>
      </c>
      <c r="D70" s="385">
        <v>7.8067259889863543</v>
      </c>
      <c r="E70" s="385">
        <v>22.997791886202222</v>
      </c>
      <c r="F70" s="386">
        <v>10.49859677330252</v>
      </c>
      <c r="G70" s="387">
        <v>13.429390405203897</v>
      </c>
    </row>
    <row r="71" spans="2:7" x14ac:dyDescent="0.5">
      <c r="B71" s="383"/>
      <c r="C71" s="388" t="s">
        <v>699</v>
      </c>
      <c r="D71" s="385">
        <v>6.9938841293951599</v>
      </c>
      <c r="E71" s="385">
        <v>23.196504924395736</v>
      </c>
      <c r="F71" s="386">
        <v>10.49859677330252</v>
      </c>
      <c r="G71" s="387">
        <v>13.429390405203897</v>
      </c>
    </row>
    <row r="72" spans="2:7" x14ac:dyDescent="0.5">
      <c r="B72" s="383"/>
      <c r="C72" s="384" t="s">
        <v>700</v>
      </c>
      <c r="D72" s="385">
        <v>7.039836177716623</v>
      </c>
      <c r="E72" s="385">
        <v>23.37948766025907</v>
      </c>
      <c r="F72" s="386">
        <v>10.49859677330252</v>
      </c>
      <c r="G72" s="387">
        <v>13.429390405203897</v>
      </c>
    </row>
    <row r="73" spans="2:7" x14ac:dyDescent="0.5">
      <c r="B73" s="383"/>
      <c r="C73" s="384" t="s">
        <v>701</v>
      </c>
      <c r="D73" s="385">
        <v>7.3568586687581403</v>
      </c>
      <c r="E73" s="385">
        <v>24.426745702170653</v>
      </c>
      <c r="F73" s="386">
        <v>10.681150892207606</v>
      </c>
      <c r="G73" s="387">
        <v>13.582633056154224</v>
      </c>
    </row>
    <row r="74" spans="2:7" x14ac:dyDescent="0.5">
      <c r="B74" s="383"/>
      <c r="C74" s="384" t="s">
        <v>702</v>
      </c>
      <c r="D74" s="385">
        <v>6.7774881645754252</v>
      </c>
      <c r="E74" s="385">
        <v>24.043022752227458</v>
      </c>
      <c r="F74" s="386">
        <v>10.681150892207606</v>
      </c>
      <c r="G74" s="387">
        <v>13.582633056154224</v>
      </c>
    </row>
    <row r="75" spans="2:7" x14ac:dyDescent="0.5">
      <c r="B75" s="383"/>
      <c r="C75" s="389" t="s">
        <v>703</v>
      </c>
      <c r="D75" s="385">
        <v>7.0752657550652671</v>
      </c>
      <c r="E75" s="385">
        <v>25.376984352117653</v>
      </c>
      <c r="F75" s="386">
        <v>10.681150892207606</v>
      </c>
      <c r="G75" s="387">
        <v>13.582633056154224</v>
      </c>
    </row>
    <row r="76" spans="2:7" x14ac:dyDescent="0.5">
      <c r="B76" s="383"/>
      <c r="C76" s="391" t="s">
        <v>704</v>
      </c>
      <c r="D76" s="392">
        <v>8.0343832614360782</v>
      </c>
      <c r="E76" s="392">
        <v>27.519389234298998</v>
      </c>
      <c r="F76" s="393">
        <v>10.806909263282272</v>
      </c>
      <c r="G76" s="394">
        <v>13.576576873892053</v>
      </c>
    </row>
    <row r="77" spans="2:7" x14ac:dyDescent="0.5">
      <c r="B77" s="383" t="s">
        <v>710</v>
      </c>
      <c r="C77" s="384" t="s">
        <v>693</v>
      </c>
      <c r="D77" s="385">
        <v>6.5098453187751524</v>
      </c>
      <c r="E77" s="385">
        <v>25.160521399162462</v>
      </c>
      <c r="F77" s="386">
        <v>10.806909263282272</v>
      </c>
      <c r="G77" s="387">
        <v>13.576576873892053</v>
      </c>
    </row>
    <row r="78" spans="2:7" x14ac:dyDescent="0.5">
      <c r="B78" s="383"/>
      <c r="C78" s="384" t="s">
        <v>694</v>
      </c>
      <c r="D78" s="385">
        <v>7.1452592561247572</v>
      </c>
      <c r="E78" s="385">
        <v>25.172272499865826</v>
      </c>
      <c r="F78" s="386">
        <v>10.806909263282272</v>
      </c>
      <c r="G78" s="387">
        <v>13.576576873892053</v>
      </c>
    </row>
    <row r="79" spans="2:7" x14ac:dyDescent="0.5">
      <c r="B79" s="383"/>
      <c r="C79" s="384" t="s">
        <v>695</v>
      </c>
      <c r="D79" s="385">
        <v>7.8027272468889715</v>
      </c>
      <c r="E79" s="385">
        <v>25.023719059396271</v>
      </c>
      <c r="F79" s="386">
        <v>10.637261310209341</v>
      </c>
      <c r="G79" s="387">
        <v>13.464251548563832</v>
      </c>
    </row>
    <row r="80" spans="2:7" x14ac:dyDescent="0.5">
      <c r="B80" s="383"/>
      <c r="C80" s="395" t="s">
        <v>696</v>
      </c>
      <c r="D80" s="396">
        <v>7.4468931115666184</v>
      </c>
      <c r="E80" s="396">
        <v>24.280535552404388</v>
      </c>
      <c r="F80" s="397">
        <v>10.637261310209341</v>
      </c>
      <c r="G80" s="398">
        <v>13.464251548563832</v>
      </c>
    </row>
    <row r="81" spans="2:7" x14ac:dyDescent="0.5">
      <c r="B81" s="383"/>
      <c r="C81" s="395" t="s">
        <v>697</v>
      </c>
      <c r="D81" s="396">
        <v>7.47</v>
      </c>
      <c r="E81" s="396">
        <v>24.58</v>
      </c>
      <c r="F81" s="397">
        <v>10.64</v>
      </c>
      <c r="G81" s="398">
        <v>13.46</v>
      </c>
    </row>
    <row r="82" spans="2:7" x14ac:dyDescent="0.5">
      <c r="B82" s="383"/>
      <c r="C82" s="395" t="s">
        <v>698</v>
      </c>
      <c r="D82" s="396">
        <v>7.93</v>
      </c>
      <c r="E82" s="396">
        <v>24.29</v>
      </c>
      <c r="F82" s="397">
        <v>10.210000000000001</v>
      </c>
      <c r="G82" s="398">
        <v>13.06</v>
      </c>
    </row>
    <row r="83" spans="2:7" x14ac:dyDescent="0.5">
      <c r="B83" s="383"/>
      <c r="C83" s="395" t="s">
        <v>699</v>
      </c>
      <c r="D83" s="396">
        <v>6.88</v>
      </c>
      <c r="E83" s="396">
        <v>23.52</v>
      </c>
      <c r="F83" s="397">
        <v>10.212187735326593</v>
      </c>
      <c r="G83" s="398">
        <v>13.057180007825817</v>
      </c>
    </row>
    <row r="84" spans="2:7" x14ac:dyDescent="0.5">
      <c r="B84" s="383"/>
      <c r="C84" s="395" t="s">
        <v>700</v>
      </c>
      <c r="D84" s="396">
        <v>7.1608172689458574</v>
      </c>
      <c r="E84" s="396">
        <v>24.300280732421349</v>
      </c>
      <c r="F84" s="397">
        <v>10.094189723289936</v>
      </c>
      <c r="G84" s="398">
        <v>12.917839740843776</v>
      </c>
    </row>
    <row r="85" spans="2:7" x14ac:dyDescent="0.5">
      <c r="B85" s="383"/>
      <c r="C85" s="395" t="s">
        <v>701</v>
      </c>
      <c r="D85" s="396">
        <v>7.1036777536171938</v>
      </c>
      <c r="E85" s="396">
        <v>24.597990471196631</v>
      </c>
      <c r="F85" s="397">
        <v>10.222174099195181</v>
      </c>
      <c r="G85" s="398">
        <v>13.042310350378699</v>
      </c>
    </row>
    <row r="86" spans="2:7" x14ac:dyDescent="0.5">
      <c r="B86" s="383"/>
      <c r="C86" s="395" t="s">
        <v>702</v>
      </c>
      <c r="D86" s="396">
        <v>6.8562507752171582</v>
      </c>
      <c r="E86" s="396">
        <v>24.696842854786439</v>
      </c>
      <c r="F86" s="397">
        <v>10.156648586639761</v>
      </c>
      <c r="G86" s="398">
        <v>12.991554789991129</v>
      </c>
    </row>
    <row r="87" spans="2:7" x14ac:dyDescent="0.5">
      <c r="B87" s="383"/>
      <c r="C87" s="395" t="s">
        <v>703</v>
      </c>
      <c r="D87" s="396">
        <v>7.1809423434170103</v>
      </c>
      <c r="E87" s="396">
        <v>25.205249845640282</v>
      </c>
      <c r="F87" s="397">
        <v>10.135485749690387</v>
      </c>
      <c r="G87" s="398">
        <v>12.967652134124588</v>
      </c>
    </row>
    <row r="88" spans="2:7" x14ac:dyDescent="0.5">
      <c r="B88" s="383"/>
      <c r="C88" s="391" t="s">
        <v>704</v>
      </c>
      <c r="D88" s="392">
        <v>8.048437675689236</v>
      </c>
      <c r="E88" s="392">
        <v>27.095827441565906</v>
      </c>
      <c r="F88" s="393">
        <v>10.585051224201854</v>
      </c>
      <c r="G88" s="394">
        <v>13.421145519453477</v>
      </c>
    </row>
    <row r="89" spans="2:7" x14ac:dyDescent="0.5">
      <c r="B89" s="399" t="s">
        <v>711</v>
      </c>
      <c r="C89" s="384" t="s">
        <v>693</v>
      </c>
      <c r="D89" s="385">
        <v>6.7534472835053361</v>
      </c>
      <c r="E89" s="385">
        <v>25.684323118039742</v>
      </c>
      <c r="F89" s="386">
        <v>10.477238477582306</v>
      </c>
      <c r="G89" s="387">
        <v>13.283615701745738</v>
      </c>
    </row>
    <row r="90" spans="2:7" x14ac:dyDescent="0.5">
      <c r="B90" s="400"/>
      <c r="C90" s="384" t="s">
        <v>694</v>
      </c>
      <c r="D90" s="396">
        <v>7.395800161958678</v>
      </c>
      <c r="E90" s="396">
        <v>26.47980432692875</v>
      </c>
      <c r="F90" s="397">
        <v>10.345225762717776</v>
      </c>
      <c r="G90" s="401">
        <v>13.116242765092949</v>
      </c>
    </row>
    <row r="91" spans="2:7" x14ac:dyDescent="0.5">
      <c r="B91" s="400"/>
      <c r="C91" s="395" t="s">
        <v>695</v>
      </c>
      <c r="D91" s="396">
        <v>7.3124102735474024</v>
      </c>
      <c r="E91" s="396">
        <v>27.459988815107224</v>
      </c>
      <c r="F91" s="397">
        <v>10.191169346463976</v>
      </c>
      <c r="G91" s="401">
        <v>12.981004367218903</v>
      </c>
    </row>
    <row r="92" spans="2:7" x14ac:dyDescent="0.5">
      <c r="B92" s="400"/>
      <c r="C92" s="395" t="s">
        <v>696</v>
      </c>
      <c r="D92" s="396">
        <v>7.6648334355488092</v>
      </c>
      <c r="E92" s="396">
        <v>27.501059659617244</v>
      </c>
      <c r="F92" s="397">
        <v>10.148528717269215</v>
      </c>
      <c r="G92" s="401">
        <v>12.95367385356481</v>
      </c>
    </row>
    <row r="93" spans="2:7" x14ac:dyDescent="0.5">
      <c r="B93" s="400"/>
      <c r="C93" s="395" t="s">
        <v>697</v>
      </c>
      <c r="D93" s="396">
        <v>7.1953582831114904</v>
      </c>
      <c r="E93" s="396">
        <v>27.360203836652691</v>
      </c>
      <c r="F93" s="397">
        <v>9.8555484048631747</v>
      </c>
      <c r="G93" s="401">
        <v>12.644350039292751</v>
      </c>
    </row>
    <row r="94" spans="2:7" x14ac:dyDescent="0.5">
      <c r="B94" s="400"/>
      <c r="C94" s="395" t="s">
        <v>698</v>
      </c>
      <c r="D94" s="396">
        <v>7.5087054446877239</v>
      </c>
      <c r="E94" s="396">
        <v>27.111108114210619</v>
      </c>
      <c r="F94" s="397">
        <v>9.7289699986393856</v>
      </c>
      <c r="G94" s="401">
        <v>12.56167593946032</v>
      </c>
    </row>
    <row r="95" spans="2:7" ht="14.7" thickBot="1" x14ac:dyDescent="0.55000000000000004">
      <c r="B95" s="402"/>
      <c r="C95" s="403" t="s">
        <v>699</v>
      </c>
      <c r="D95" s="404">
        <v>6.9120680180706229</v>
      </c>
      <c r="E95" s="404">
        <v>26.621872919305645</v>
      </c>
      <c r="F95" s="404">
        <v>9.6007854392639747</v>
      </c>
      <c r="G95" s="404">
        <v>12.361175486982592</v>
      </c>
    </row>
    <row r="96" spans="2:7" ht="14.7" thickTop="1" x14ac:dyDescent="0.5"/>
  </sheetData>
  <mergeCells count="15">
    <mergeCell ref="B77:B88"/>
    <mergeCell ref="B89:B95"/>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4"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F137-33B7-4358-9EB2-3F064D3FB3FB}">
  <sheetPr codeName="Sheet91">
    <pageSetUpPr fitToPage="1"/>
  </sheetPr>
  <dimension ref="A1:L100"/>
  <sheetViews>
    <sheetView view="pageBreakPreview" zoomScaleNormal="100" zoomScaleSheetLayoutView="100" workbookViewId="0">
      <pane ySplit="4" topLeftCell="A77" activePane="bottomLeft" state="frozen"/>
      <selection activeCell="N38" sqref="N38"/>
      <selection pane="bottomLeft" activeCell="N38" sqref="N38"/>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5" t="s">
        <v>712</v>
      </c>
      <c r="C2" s="405"/>
      <c r="D2" s="405"/>
      <c r="E2" s="405"/>
      <c r="F2" s="405"/>
      <c r="G2" s="405"/>
      <c r="H2" s="405"/>
    </row>
    <row r="3" spans="1:8" ht="43.2" customHeight="1" thickTop="1" x14ac:dyDescent="0.5">
      <c r="B3" s="375" t="s">
        <v>686</v>
      </c>
      <c r="C3" s="376" t="s">
        <v>713</v>
      </c>
      <c r="D3" s="376" t="s">
        <v>714</v>
      </c>
      <c r="E3" s="376" t="s">
        <v>715</v>
      </c>
      <c r="F3" s="376" t="s">
        <v>716</v>
      </c>
      <c r="G3" s="376" t="s">
        <v>717</v>
      </c>
      <c r="H3" s="378" t="s">
        <v>718</v>
      </c>
    </row>
    <row r="4" spans="1:8" ht="18" customHeight="1" x14ac:dyDescent="0.5">
      <c r="B4" s="379"/>
      <c r="C4" s="380"/>
      <c r="D4" s="380"/>
      <c r="E4" s="380"/>
      <c r="F4" s="380"/>
      <c r="G4" s="380"/>
      <c r="H4" s="382"/>
    </row>
    <row r="5" spans="1:8" x14ac:dyDescent="0.5">
      <c r="B5" s="383" t="s">
        <v>692</v>
      </c>
      <c r="C5" s="384" t="s">
        <v>693</v>
      </c>
      <c r="D5" s="385">
        <v>93.93</v>
      </c>
      <c r="E5" s="385">
        <v>75.209999999999994</v>
      </c>
      <c r="F5" s="385">
        <v>80.06</v>
      </c>
      <c r="G5" s="385">
        <v>2.1949495996698212</v>
      </c>
      <c r="H5" s="390">
        <v>5.6545427281782548</v>
      </c>
    </row>
    <row r="6" spans="1:8" x14ac:dyDescent="0.5">
      <c r="B6" s="383"/>
      <c r="C6" s="384" t="s">
        <v>694</v>
      </c>
      <c r="D6" s="385">
        <v>94.752870628367475</v>
      </c>
      <c r="E6" s="385">
        <v>77.225243618904344</v>
      </c>
      <c r="F6" s="385">
        <v>81.501745653481422</v>
      </c>
      <c r="G6" s="385">
        <v>2.1949495996698212</v>
      </c>
      <c r="H6" s="390">
        <v>5.6545427281782548</v>
      </c>
    </row>
    <row r="7" spans="1:8" x14ac:dyDescent="0.5">
      <c r="B7" s="383"/>
      <c r="C7" s="384" t="s">
        <v>695</v>
      </c>
      <c r="D7" s="385">
        <v>97.208766807578755</v>
      </c>
      <c r="E7" s="385">
        <v>79.090321239907851</v>
      </c>
      <c r="F7" s="385">
        <v>81.361304990592345</v>
      </c>
      <c r="G7" s="385">
        <v>2.2511032862247493</v>
      </c>
      <c r="H7" s="390">
        <v>5.7333301237215011</v>
      </c>
    </row>
    <row r="8" spans="1:8" x14ac:dyDescent="0.5">
      <c r="B8" s="383"/>
      <c r="C8" s="384" t="s">
        <v>696</v>
      </c>
      <c r="D8" s="385">
        <v>96.895102136949475</v>
      </c>
      <c r="E8" s="385">
        <v>80.188354709341297</v>
      </c>
      <c r="F8" s="385">
        <v>82.75790307337185</v>
      </c>
      <c r="G8" s="385">
        <v>2.2511032862247493</v>
      </c>
      <c r="H8" s="390">
        <v>5.7333301237215011</v>
      </c>
    </row>
    <row r="9" spans="1:8" x14ac:dyDescent="0.5">
      <c r="B9" s="383"/>
      <c r="C9" s="384" t="s">
        <v>697</v>
      </c>
      <c r="D9" s="385">
        <v>98.222195954040657</v>
      </c>
      <c r="E9" s="385">
        <v>81.737681094887705</v>
      </c>
      <c r="F9" s="385">
        <v>83.217118392602146</v>
      </c>
      <c r="G9" s="385">
        <v>2.2511032862247493</v>
      </c>
      <c r="H9" s="390">
        <v>5.7333301237215011</v>
      </c>
    </row>
    <row r="10" spans="1:8" x14ac:dyDescent="0.5">
      <c r="B10" s="383"/>
      <c r="C10" s="384" t="s">
        <v>698</v>
      </c>
      <c r="D10" s="385">
        <v>100.26012041106387</v>
      </c>
      <c r="E10" s="385">
        <v>84.276929044686028</v>
      </c>
      <c r="F10" s="385">
        <v>84.058276310813156</v>
      </c>
      <c r="G10" s="385">
        <v>2.1255624336940513</v>
      </c>
      <c r="H10" s="390">
        <v>5.6581514373617789</v>
      </c>
    </row>
    <row r="11" spans="1:8" x14ac:dyDescent="0.5">
      <c r="B11" s="383"/>
      <c r="C11" s="388" t="s">
        <v>699</v>
      </c>
      <c r="D11" s="385">
        <v>101.11125216572756</v>
      </c>
      <c r="E11" s="385">
        <v>85.856893742406669</v>
      </c>
      <c r="F11" s="385">
        <v>84.913292935668466</v>
      </c>
      <c r="G11" s="385">
        <v>2.1255624336940513</v>
      </c>
      <c r="H11" s="390">
        <v>5.6581514373617789</v>
      </c>
    </row>
    <row r="12" spans="1:8" x14ac:dyDescent="0.5">
      <c r="B12" s="383"/>
      <c r="C12" s="384" t="s">
        <v>700</v>
      </c>
      <c r="D12" s="385">
        <v>101.53970369046721</v>
      </c>
      <c r="E12" s="385">
        <v>86.102746723739997</v>
      </c>
      <c r="F12" s="385">
        <v>84.797122302242371</v>
      </c>
      <c r="G12" s="385">
        <v>2.1255624336940513</v>
      </c>
      <c r="H12" s="390">
        <v>5.6581514373617789</v>
      </c>
    </row>
    <row r="13" spans="1:8" x14ac:dyDescent="0.5">
      <c r="B13" s="383"/>
      <c r="C13" s="384" t="s">
        <v>701</v>
      </c>
      <c r="D13" s="385">
        <v>87.899114194739298</v>
      </c>
      <c r="E13" s="385">
        <v>75.277569416089705</v>
      </c>
      <c r="F13" s="385">
        <v>85.640873751370549</v>
      </c>
      <c r="G13" s="385">
        <v>1.9981108005658066</v>
      </c>
      <c r="H13" s="390">
        <v>5.8590598841320878</v>
      </c>
    </row>
    <row r="14" spans="1:8" x14ac:dyDescent="0.5">
      <c r="B14" s="383"/>
      <c r="C14" s="384" t="s">
        <v>702</v>
      </c>
      <c r="D14" s="385">
        <v>87.562132332476807</v>
      </c>
      <c r="E14" s="385">
        <v>75.356218305010273</v>
      </c>
      <c r="F14" s="385">
        <v>86.060282336295558</v>
      </c>
      <c r="G14" s="385">
        <v>1.9981108005658066</v>
      </c>
      <c r="H14" s="390">
        <v>5.8590598841320878</v>
      </c>
    </row>
    <row r="15" spans="1:8" x14ac:dyDescent="0.5">
      <c r="B15" s="383"/>
      <c r="C15" s="389" t="s">
        <v>703</v>
      </c>
      <c r="D15" s="385">
        <v>88.216642165362984</v>
      </c>
      <c r="E15" s="385">
        <v>75.665213510473947</v>
      </c>
      <c r="F15" s="385">
        <v>85.772039893151614</v>
      </c>
      <c r="G15" s="385">
        <v>1.9981108005658066</v>
      </c>
      <c r="H15" s="390">
        <v>5.8590598841320878</v>
      </c>
    </row>
    <row r="16" spans="1:8" x14ac:dyDescent="0.5">
      <c r="B16" s="383"/>
      <c r="C16" s="391" t="s">
        <v>704</v>
      </c>
      <c r="D16" s="392">
        <v>91.750385805949989</v>
      </c>
      <c r="E16" s="392">
        <v>76.740001961145651</v>
      </c>
      <c r="F16" s="392">
        <v>83.639977409412808</v>
      </c>
      <c r="G16" s="392">
        <v>1.8139693787462523</v>
      </c>
      <c r="H16" s="406">
        <v>6.2584422130150337</v>
      </c>
    </row>
    <row r="17" spans="2:12" x14ac:dyDescent="0.5">
      <c r="B17" s="383" t="s">
        <v>705</v>
      </c>
      <c r="C17" s="384" t="s">
        <v>693</v>
      </c>
      <c r="D17" s="385">
        <v>92.658251364765988</v>
      </c>
      <c r="E17" s="385">
        <v>76.601274403064139</v>
      </c>
      <c r="F17" s="385">
        <v>82.670753305616955</v>
      </c>
      <c r="G17" s="385">
        <v>1.8139693787462523</v>
      </c>
      <c r="H17" s="390">
        <v>6.2584422130150337</v>
      </c>
    </row>
    <row r="18" spans="2:12" x14ac:dyDescent="0.5">
      <c r="B18" s="383"/>
      <c r="C18" s="384" t="s">
        <v>694</v>
      </c>
      <c r="D18" s="385">
        <v>93.271214343969248</v>
      </c>
      <c r="E18" s="385">
        <v>77.890179359077493</v>
      </c>
      <c r="F18" s="385">
        <v>83.509344128222708</v>
      </c>
      <c r="G18" s="385">
        <v>1.8139693787462523</v>
      </c>
      <c r="H18" s="390">
        <v>6.2584422130150337</v>
      </c>
    </row>
    <row r="19" spans="2:12" x14ac:dyDescent="0.5">
      <c r="B19" s="383"/>
      <c r="C19" s="384" t="s">
        <v>695</v>
      </c>
      <c r="D19" s="385">
        <v>94.835867212044903</v>
      </c>
      <c r="E19" s="385">
        <v>79.989669889772358</v>
      </c>
      <c r="F19" s="385">
        <v>84.345377167187479</v>
      </c>
      <c r="G19" s="385">
        <v>2.0612022011306208</v>
      </c>
      <c r="H19" s="390">
        <v>6.1821502193706825</v>
      </c>
    </row>
    <row r="20" spans="2:12" x14ac:dyDescent="0.5">
      <c r="B20" s="383"/>
      <c r="C20" s="384" t="s">
        <v>696</v>
      </c>
      <c r="D20" s="385">
        <v>95.586690249319389</v>
      </c>
      <c r="E20" s="385">
        <v>81.040574176246949</v>
      </c>
      <c r="F20" s="385">
        <v>84.782278751223927</v>
      </c>
      <c r="G20" s="385">
        <v>2.0612022011306208</v>
      </c>
      <c r="H20" s="390">
        <v>6.1821502193706825</v>
      </c>
    </row>
    <row r="21" spans="2:12" x14ac:dyDescent="0.5">
      <c r="B21" s="383"/>
      <c r="C21" s="384" t="s">
        <v>697</v>
      </c>
      <c r="D21" s="385">
        <v>96.414959981885289</v>
      </c>
      <c r="E21" s="385">
        <v>82.47362210147196</v>
      </c>
      <c r="F21" s="385">
        <v>85.540275198960131</v>
      </c>
      <c r="G21" s="385">
        <v>2.0612022011306208</v>
      </c>
      <c r="H21" s="390">
        <v>6.1821502193706825</v>
      </c>
    </row>
    <row r="22" spans="2:12" ht="15.7" x14ac:dyDescent="0.55000000000000004">
      <c r="B22" s="383"/>
      <c r="C22" s="384" t="s">
        <v>698</v>
      </c>
      <c r="D22" s="385">
        <v>97.490226297513544</v>
      </c>
      <c r="E22" s="385">
        <v>85.024899214511834</v>
      </c>
      <c r="F22" s="385">
        <v>87.21376741401653</v>
      </c>
      <c r="G22" s="385">
        <v>1.9778617430298837</v>
      </c>
      <c r="H22" s="390">
        <v>6.1964754183229411</v>
      </c>
      <c r="L22" s="32"/>
    </row>
    <row r="23" spans="2:12" x14ac:dyDescent="0.5">
      <c r="B23" s="383"/>
      <c r="C23" s="388" t="s">
        <v>699</v>
      </c>
      <c r="D23" s="385">
        <v>97.051155531661792</v>
      </c>
      <c r="E23" s="385">
        <v>86.30847619808965</v>
      </c>
      <c r="F23" s="385">
        <v>88.930910430976297</v>
      </c>
      <c r="G23" s="385">
        <v>1.9778617430298837</v>
      </c>
      <c r="H23" s="390">
        <v>6.1964754183229411</v>
      </c>
    </row>
    <row r="24" spans="2:12" x14ac:dyDescent="0.5">
      <c r="B24" s="383"/>
      <c r="C24" s="384" t="s">
        <v>700</v>
      </c>
      <c r="D24" s="385">
        <v>98.269912788948091</v>
      </c>
      <c r="E24" s="385">
        <v>87.006811879993137</v>
      </c>
      <c r="F24" s="385">
        <v>88.538606996482798</v>
      </c>
      <c r="G24" s="385">
        <v>1.9778617430298837</v>
      </c>
      <c r="H24" s="390">
        <v>6.1964754183229411</v>
      </c>
    </row>
    <row r="25" spans="2:12" x14ac:dyDescent="0.5">
      <c r="B25" s="383"/>
      <c r="C25" s="384" t="s">
        <v>701</v>
      </c>
      <c r="D25" s="385">
        <v>86.586135577110497</v>
      </c>
      <c r="E25" s="385">
        <v>76.792004274814545</v>
      </c>
      <c r="F25" s="385">
        <v>88.688568629357917</v>
      </c>
      <c r="G25" s="385">
        <v>1.9081495770339498</v>
      </c>
      <c r="H25" s="390">
        <v>6.1453283412919522</v>
      </c>
    </row>
    <row r="26" spans="2:12" x14ac:dyDescent="0.5">
      <c r="B26" s="383"/>
      <c r="C26" s="384" t="s">
        <v>702</v>
      </c>
      <c r="D26" s="385">
        <v>87.39</v>
      </c>
      <c r="E26" s="385">
        <v>77.599999999999994</v>
      </c>
      <c r="F26" s="385">
        <v>88.8</v>
      </c>
      <c r="G26" s="385">
        <v>1.9081495770339498</v>
      </c>
      <c r="H26" s="390">
        <v>6.15</v>
      </c>
    </row>
    <row r="27" spans="2:12" x14ac:dyDescent="0.5">
      <c r="B27" s="383"/>
      <c r="C27" s="389" t="s">
        <v>703</v>
      </c>
      <c r="D27" s="385">
        <v>89.240324550796089</v>
      </c>
      <c r="E27" s="385">
        <v>78.766766988140887</v>
      </c>
      <c r="F27" s="385">
        <v>88.263649179476488</v>
      </c>
      <c r="G27" s="385">
        <v>1.9081495770339498</v>
      </c>
      <c r="H27" s="390">
        <v>6.1453283412919522</v>
      </c>
    </row>
    <row r="28" spans="2:12" x14ac:dyDescent="0.5">
      <c r="B28" s="383"/>
      <c r="C28" s="391" t="s">
        <v>704</v>
      </c>
      <c r="D28" s="392">
        <v>94.33647947728916</v>
      </c>
      <c r="E28" s="392">
        <v>80.569610039678096</v>
      </c>
      <c r="F28" s="392">
        <v>85.40663218100552</v>
      </c>
      <c r="G28" s="392">
        <v>1.6016642625619872</v>
      </c>
      <c r="H28" s="406">
        <v>6.2760277475826092</v>
      </c>
    </row>
    <row r="29" spans="2:12" x14ac:dyDescent="0.5">
      <c r="B29" s="383" t="s">
        <v>706</v>
      </c>
      <c r="C29" s="384" t="s">
        <v>693</v>
      </c>
      <c r="D29" s="385">
        <v>93.939515398727522</v>
      </c>
      <c r="E29" s="385">
        <v>81.015802034827573</v>
      </c>
      <c r="F29" s="385">
        <v>86.242516464934837</v>
      </c>
      <c r="G29" s="385">
        <v>1.6016642625619872</v>
      </c>
      <c r="H29" s="390">
        <v>6.2760277475826092</v>
      </c>
    </row>
    <row r="30" spans="2:12" x14ac:dyDescent="0.5">
      <c r="B30" s="383"/>
      <c r="C30" s="384" t="s">
        <v>694</v>
      </c>
      <c r="D30" s="385">
        <v>95.609206477720448</v>
      </c>
      <c r="E30" s="385">
        <v>83.046724912253083</v>
      </c>
      <c r="F30" s="385">
        <v>86.860594258362795</v>
      </c>
      <c r="G30" s="385">
        <v>1.6016642625619872</v>
      </c>
      <c r="H30" s="390">
        <v>6.2760277475826092</v>
      </c>
    </row>
    <row r="31" spans="2:12" x14ac:dyDescent="0.5">
      <c r="B31" s="383"/>
      <c r="C31" s="384" t="s">
        <v>695</v>
      </c>
      <c r="D31" s="385">
        <v>96.8277511433337</v>
      </c>
      <c r="E31" s="385">
        <v>86.394830404694332</v>
      </c>
      <c r="F31" s="385">
        <v>89.225278274618219</v>
      </c>
      <c r="G31" s="385">
        <v>1.6879199066265</v>
      </c>
      <c r="H31" s="390">
        <v>6.6346597384010702</v>
      </c>
    </row>
    <row r="32" spans="2:12" x14ac:dyDescent="0.5">
      <c r="B32" s="383"/>
      <c r="C32" s="384" t="s">
        <v>696</v>
      </c>
      <c r="D32" s="385">
        <v>98.18046978784281</v>
      </c>
      <c r="E32" s="385">
        <v>87.29222255235068</v>
      </c>
      <c r="F32" s="385">
        <v>88.909966249886125</v>
      </c>
      <c r="G32" s="385">
        <v>1.6879199066265</v>
      </c>
      <c r="H32" s="390">
        <v>6.6346597384010702</v>
      </c>
    </row>
    <row r="33" spans="2:8" x14ac:dyDescent="0.5">
      <c r="B33" s="383"/>
      <c r="C33" s="384" t="s">
        <v>697</v>
      </c>
      <c r="D33" s="385">
        <v>100.18029367880443</v>
      </c>
      <c r="E33" s="385">
        <v>88.690559785452322</v>
      </c>
      <c r="F33" s="385">
        <v>88.530944089473124</v>
      </c>
      <c r="G33" s="385">
        <v>1.6879199066265</v>
      </c>
      <c r="H33" s="390">
        <v>6.6346597384010702</v>
      </c>
    </row>
    <row r="34" spans="2:8" x14ac:dyDescent="0.5">
      <c r="B34" s="383"/>
      <c r="C34" s="384" t="s">
        <v>698</v>
      </c>
      <c r="D34" s="385">
        <v>101.95433345031056</v>
      </c>
      <c r="E34" s="385">
        <v>91.206759840395776</v>
      </c>
      <c r="F34" s="385">
        <v>89.458443553894824</v>
      </c>
      <c r="G34" s="385">
        <v>1.7492306358745677</v>
      </c>
      <c r="H34" s="390">
        <v>6.6112056743930765</v>
      </c>
    </row>
    <row r="35" spans="2:8" x14ac:dyDescent="0.5">
      <c r="B35" s="383"/>
      <c r="C35" s="388" t="s">
        <v>699</v>
      </c>
      <c r="D35" s="385">
        <v>102.58243980055299</v>
      </c>
      <c r="E35" s="385">
        <v>91.929516701298823</v>
      </c>
      <c r="F35" s="385">
        <v>89.615256646297127</v>
      </c>
      <c r="G35" s="385">
        <v>1.7492306358745677</v>
      </c>
      <c r="H35" s="390">
        <v>6.6112056743930765</v>
      </c>
    </row>
    <row r="36" spans="2:8" x14ac:dyDescent="0.5">
      <c r="B36" s="383"/>
      <c r="C36" s="384" t="s">
        <v>700</v>
      </c>
      <c r="D36" s="385">
        <v>103.40526471379607</v>
      </c>
      <c r="E36" s="385">
        <v>92.36930197071031</v>
      </c>
      <c r="F36" s="385">
        <v>89.327465314623026</v>
      </c>
      <c r="G36" s="385">
        <v>1.7492306358745677</v>
      </c>
      <c r="H36" s="390">
        <v>6.6112056743930765</v>
      </c>
    </row>
    <row r="37" spans="2:8" x14ac:dyDescent="0.5">
      <c r="B37" s="383"/>
      <c r="C37" s="384" t="s">
        <v>701</v>
      </c>
      <c r="D37" s="385">
        <v>104.90092333457817</v>
      </c>
      <c r="E37" s="385">
        <v>94.227791992685312</v>
      </c>
      <c r="F37" s="385">
        <v>89.825512490627716</v>
      </c>
      <c r="G37" s="385">
        <v>1.8313810092708507</v>
      </c>
      <c r="H37" s="390">
        <v>6.6493123019028282</v>
      </c>
    </row>
    <row r="38" spans="2:8" x14ac:dyDescent="0.5">
      <c r="B38" s="383"/>
      <c r="C38" s="384" t="s">
        <v>702</v>
      </c>
      <c r="D38" s="385">
        <v>91.231852544708062</v>
      </c>
      <c r="E38" s="385">
        <v>82.531725953776231</v>
      </c>
      <c r="F38" s="385">
        <v>90.463718155160393</v>
      </c>
      <c r="G38" s="385">
        <v>1.8313810092708507</v>
      </c>
      <c r="H38" s="390">
        <v>6.6493123019028282</v>
      </c>
    </row>
    <row r="39" spans="2:8" x14ac:dyDescent="0.5">
      <c r="B39" s="383"/>
      <c r="C39" s="389" t="s">
        <v>703</v>
      </c>
      <c r="D39" s="385">
        <v>92.363324499127899</v>
      </c>
      <c r="E39" s="385">
        <v>83.128746464851133</v>
      </c>
      <c r="F39" s="385">
        <v>90.001899472161213</v>
      </c>
      <c r="G39" s="385">
        <v>1.8313810092708507</v>
      </c>
      <c r="H39" s="390">
        <v>6.6493123019028282</v>
      </c>
    </row>
    <row r="40" spans="2:8" x14ac:dyDescent="0.5">
      <c r="B40" s="383"/>
      <c r="C40" s="391" t="s">
        <v>704</v>
      </c>
      <c r="D40" s="392">
        <v>96.827915443378231</v>
      </c>
      <c r="E40" s="392">
        <v>84.113783758071065</v>
      </c>
      <c r="F40" s="392">
        <v>86.869353091937668</v>
      </c>
      <c r="G40" s="392">
        <v>1.5172676337346711</v>
      </c>
      <c r="H40" s="406">
        <v>6.5624735191436008</v>
      </c>
    </row>
    <row r="41" spans="2:8" x14ac:dyDescent="0.5">
      <c r="B41" s="383" t="s">
        <v>707</v>
      </c>
      <c r="C41" s="384" t="s">
        <v>693</v>
      </c>
      <c r="D41" s="385">
        <v>96.2</v>
      </c>
      <c r="E41" s="385">
        <v>84.28</v>
      </c>
      <c r="F41" s="385">
        <v>87.61</v>
      </c>
      <c r="G41" s="385">
        <v>1.5172676337346711</v>
      </c>
      <c r="H41" s="390">
        <v>6.5624735191436008</v>
      </c>
    </row>
    <row r="42" spans="2:8" x14ac:dyDescent="0.5">
      <c r="B42" s="383"/>
      <c r="C42" s="384" t="s">
        <v>694</v>
      </c>
      <c r="D42" s="385">
        <v>96.89</v>
      </c>
      <c r="E42" s="385">
        <v>85.926960940116487</v>
      </c>
      <c r="F42" s="385">
        <v>88.689677350336666</v>
      </c>
      <c r="G42" s="385">
        <v>1.5172676337346711</v>
      </c>
      <c r="H42" s="390">
        <v>6.5624735191436008</v>
      </c>
    </row>
    <row r="43" spans="2:8" x14ac:dyDescent="0.5">
      <c r="B43" s="383"/>
      <c r="C43" s="384" t="s">
        <v>695</v>
      </c>
      <c r="D43" s="385">
        <v>96.885597108417414</v>
      </c>
      <c r="E43" s="385">
        <v>85.925721797278626</v>
      </c>
      <c r="F43" s="385">
        <v>88.687817758015754</v>
      </c>
      <c r="G43" s="385">
        <v>1.5172676337346711</v>
      </c>
      <c r="H43" s="390">
        <v>6.5624735191436008</v>
      </c>
    </row>
    <row r="44" spans="2:8" x14ac:dyDescent="0.5">
      <c r="B44" s="383"/>
      <c r="C44" s="384" t="s">
        <v>696</v>
      </c>
      <c r="D44" s="385">
        <v>99.437606332656244</v>
      </c>
      <c r="E44" s="385">
        <v>88.206217305700406</v>
      </c>
      <c r="F44" s="385">
        <v>88.705089109463671</v>
      </c>
      <c r="G44" s="385">
        <v>1.7425766028039729</v>
      </c>
      <c r="H44" s="390">
        <v>6.721281725574368</v>
      </c>
    </row>
    <row r="45" spans="2:8" x14ac:dyDescent="0.5">
      <c r="B45" s="383"/>
      <c r="C45" s="384" t="s">
        <v>697</v>
      </c>
      <c r="D45" s="385">
        <v>100.29547841903126</v>
      </c>
      <c r="E45" s="385">
        <v>89.189276998002825</v>
      </c>
      <c r="F45" s="385">
        <v>88.926518327549033</v>
      </c>
      <c r="G45" s="385">
        <v>1.7425766028039729</v>
      </c>
      <c r="H45" s="390">
        <v>6.721281725574368</v>
      </c>
    </row>
    <row r="46" spans="2:8" x14ac:dyDescent="0.5">
      <c r="B46" s="383"/>
      <c r="C46" s="384" t="s">
        <v>698</v>
      </c>
      <c r="D46" s="385">
        <v>102.77756309112647</v>
      </c>
      <c r="E46" s="385">
        <v>91.35628749627142</v>
      </c>
      <c r="F46" s="385">
        <v>88.887384316819691</v>
      </c>
      <c r="G46" s="385">
        <v>1.767050032238104</v>
      </c>
      <c r="H46" s="390">
        <v>7.0029237405343698</v>
      </c>
    </row>
    <row r="47" spans="2:8" x14ac:dyDescent="0.5">
      <c r="B47" s="383"/>
      <c r="C47" s="388" t="s">
        <v>699</v>
      </c>
      <c r="D47" s="385">
        <v>102.9163421136339</v>
      </c>
      <c r="E47" s="385">
        <v>92.063599032117978</v>
      </c>
      <c r="F47" s="385">
        <v>89.454791281317611</v>
      </c>
      <c r="G47" s="385">
        <v>1.767050032238104</v>
      </c>
      <c r="H47" s="390">
        <v>7.0029237405343698</v>
      </c>
    </row>
    <row r="48" spans="2:8" x14ac:dyDescent="0.5">
      <c r="B48" s="383"/>
      <c r="C48" s="384" t="s">
        <v>700</v>
      </c>
      <c r="D48" s="385">
        <v>104.33094915216282</v>
      </c>
      <c r="E48" s="385">
        <v>93.040392490815634</v>
      </c>
      <c r="F48" s="385">
        <v>89.178132900065606</v>
      </c>
      <c r="G48" s="385">
        <v>1.767050032238104</v>
      </c>
      <c r="H48" s="390">
        <v>7.0029237405343698</v>
      </c>
    </row>
    <row r="49" spans="2:8" x14ac:dyDescent="0.5">
      <c r="B49" s="383"/>
      <c r="C49" s="384" t="s">
        <v>701</v>
      </c>
      <c r="D49" s="385">
        <v>105.88433159957501</v>
      </c>
      <c r="E49" s="385">
        <v>94.323757122503906</v>
      </c>
      <c r="F49" s="385">
        <v>89.081883690978998</v>
      </c>
      <c r="G49" s="385">
        <v>1.8130153812949488</v>
      </c>
      <c r="H49" s="390">
        <v>6.8481821592238852</v>
      </c>
    </row>
    <row r="50" spans="2:8" x14ac:dyDescent="0.5">
      <c r="B50" s="383"/>
      <c r="C50" s="384" t="s">
        <v>702</v>
      </c>
      <c r="D50" s="385">
        <v>106.72774375654164</v>
      </c>
      <c r="E50" s="385">
        <v>93.949641497537854</v>
      </c>
      <c r="F50" s="385">
        <v>88.027384624421458</v>
      </c>
      <c r="G50" s="385">
        <v>1.8130153812949488</v>
      </c>
      <c r="H50" s="390">
        <v>6.8481821592238852</v>
      </c>
    </row>
    <row r="51" spans="2:8" x14ac:dyDescent="0.5">
      <c r="B51" s="383"/>
      <c r="C51" s="389" t="s">
        <v>703</v>
      </c>
      <c r="D51" s="385">
        <v>100.02731272796521</v>
      </c>
      <c r="E51" s="385">
        <v>86.049383208584061</v>
      </c>
      <c r="F51" s="385">
        <v>86.02588719203564</v>
      </c>
      <c r="G51" s="385">
        <v>1.8130153812949488</v>
      </c>
      <c r="H51" s="390">
        <v>6.8481821592238852</v>
      </c>
    </row>
    <row r="52" spans="2:8" x14ac:dyDescent="0.5">
      <c r="B52" s="383"/>
      <c r="C52" s="391" t="s">
        <v>704</v>
      </c>
      <c r="D52" s="392">
        <v>104.42507654549875</v>
      </c>
      <c r="E52" s="392">
        <v>86.887661574707963</v>
      </c>
      <c r="F52" s="392">
        <v>83.205743724641067</v>
      </c>
      <c r="G52" s="392">
        <v>1.8859165921805747</v>
      </c>
      <c r="H52" s="406">
        <v>6.607864143575723</v>
      </c>
    </row>
    <row r="53" spans="2:8" x14ac:dyDescent="0.5">
      <c r="B53" s="383" t="s">
        <v>708</v>
      </c>
      <c r="C53" s="384" t="s">
        <v>693</v>
      </c>
      <c r="D53" s="385">
        <v>104.45274295728125</v>
      </c>
      <c r="E53" s="385">
        <v>86.46001824695972</v>
      </c>
      <c r="F53" s="385">
        <v>82.774291798464191</v>
      </c>
      <c r="G53" s="385">
        <v>1.8859165921805747</v>
      </c>
      <c r="H53" s="390">
        <v>6.607864143575723</v>
      </c>
    </row>
    <row r="54" spans="2:8" x14ac:dyDescent="0.5">
      <c r="B54" s="383"/>
      <c r="C54" s="384" t="s">
        <v>694</v>
      </c>
      <c r="D54" s="385">
        <v>105.13378461560647</v>
      </c>
      <c r="E54" s="385">
        <v>87.354421017657941</v>
      </c>
      <c r="F54" s="385">
        <v>83.088819961200855</v>
      </c>
      <c r="G54" s="385">
        <v>1.8859165921805747</v>
      </c>
      <c r="H54" s="390">
        <v>6.607864143575723</v>
      </c>
    </row>
    <row r="55" spans="2:8" x14ac:dyDescent="0.5">
      <c r="B55" s="383"/>
      <c r="C55" s="384" t="s">
        <v>695</v>
      </c>
      <c r="D55" s="385">
        <v>109.47057986000259</v>
      </c>
      <c r="E55" s="385">
        <v>90.803846671035799</v>
      </c>
      <c r="F55" s="385">
        <v>82.948173643695938</v>
      </c>
      <c r="G55" s="385">
        <v>1.7349797499552873</v>
      </c>
      <c r="H55" s="390">
        <v>6.7820989071608233</v>
      </c>
    </row>
    <row r="56" spans="2:8" x14ac:dyDescent="0.5">
      <c r="B56" s="383"/>
      <c r="C56" s="384" t="s">
        <v>696</v>
      </c>
      <c r="D56" s="385">
        <v>109.29924858151657</v>
      </c>
      <c r="E56" s="385">
        <v>91.460161449472082</v>
      </c>
      <c r="F56" s="385">
        <v>83.678673583249847</v>
      </c>
      <c r="G56" s="385">
        <v>1.7349797499552873</v>
      </c>
      <c r="H56" s="390">
        <v>6.7820989071608233</v>
      </c>
    </row>
    <row r="57" spans="2:8" x14ac:dyDescent="0.5">
      <c r="B57" s="383"/>
      <c r="C57" s="384" t="s">
        <v>697</v>
      </c>
      <c r="D57" s="385">
        <v>111.24686475414872</v>
      </c>
      <c r="E57" s="385">
        <v>93.499222626414166</v>
      </c>
      <c r="F57" s="385">
        <v>84.04661365787149</v>
      </c>
      <c r="G57" s="385">
        <v>1.7349797499552873</v>
      </c>
      <c r="H57" s="390">
        <v>6.7820989071608233</v>
      </c>
    </row>
    <row r="58" spans="2:8" x14ac:dyDescent="0.5">
      <c r="B58" s="383"/>
      <c r="C58" s="384" t="s">
        <v>698</v>
      </c>
      <c r="D58" s="385">
        <v>113.72898367421737</v>
      </c>
      <c r="E58" s="385">
        <v>97.214715354506581</v>
      </c>
      <c r="F58" s="385">
        <v>85.479279084198282</v>
      </c>
      <c r="G58" s="385">
        <v>1.8403696782801091</v>
      </c>
      <c r="H58" s="390">
        <v>7.5854139637019511</v>
      </c>
    </row>
    <row r="59" spans="2:8" x14ac:dyDescent="0.5">
      <c r="B59" s="383"/>
      <c r="C59" s="388" t="s">
        <v>699</v>
      </c>
      <c r="D59" s="385">
        <v>114.11949101847495</v>
      </c>
      <c r="E59" s="385">
        <v>99.452565768666773</v>
      </c>
      <c r="F59" s="385">
        <v>87.147747401507672</v>
      </c>
      <c r="G59" s="385">
        <v>1.8403696782801091</v>
      </c>
      <c r="H59" s="390">
        <v>7.5854139637019511</v>
      </c>
    </row>
    <row r="60" spans="2:8" x14ac:dyDescent="0.5">
      <c r="B60" s="383"/>
      <c r="C60" s="384" t="s">
        <v>700</v>
      </c>
      <c r="D60" s="385">
        <v>110.18664539551222</v>
      </c>
      <c r="E60" s="385">
        <v>97.817688739751276</v>
      </c>
      <c r="F60" s="385">
        <v>88.774541042280688</v>
      </c>
      <c r="G60" s="385">
        <v>1.8403696782801091</v>
      </c>
      <c r="H60" s="390">
        <v>7.5854139637019511</v>
      </c>
    </row>
    <row r="61" spans="2:8" x14ac:dyDescent="0.5">
      <c r="B61" s="383"/>
      <c r="C61" s="384" t="s">
        <v>701</v>
      </c>
      <c r="D61" s="385">
        <v>113.21009374005726</v>
      </c>
      <c r="E61" s="385">
        <v>102.07064133364885</v>
      </c>
      <c r="F61" s="385">
        <v>90.160371713863412</v>
      </c>
      <c r="G61" s="385">
        <v>1.4964986530473263</v>
      </c>
      <c r="H61" s="390">
        <v>8.2484328926716994</v>
      </c>
    </row>
    <row r="62" spans="2:8" x14ac:dyDescent="0.5">
      <c r="B62" s="383"/>
      <c r="C62" s="384" t="s">
        <v>702</v>
      </c>
      <c r="D62" s="385">
        <v>113.4539003184087</v>
      </c>
      <c r="E62" s="385">
        <v>103.17073994136226</v>
      </c>
      <c r="F62" s="385">
        <v>90.936265436281403</v>
      </c>
      <c r="G62" s="385">
        <v>1.4964986530473263</v>
      </c>
      <c r="H62" s="390">
        <v>8.2484328926716994</v>
      </c>
    </row>
    <row r="63" spans="2:8" x14ac:dyDescent="0.5">
      <c r="B63" s="383"/>
      <c r="C63" s="389" t="s">
        <v>703</v>
      </c>
      <c r="D63" s="385">
        <v>114.37061135267716</v>
      </c>
      <c r="E63" s="385">
        <v>104.18523498666572</v>
      </c>
      <c r="F63" s="385">
        <v>91.094411190473181</v>
      </c>
      <c r="G63" s="385">
        <v>1.4964986530473263</v>
      </c>
      <c r="H63" s="390">
        <v>8.2484328926716994</v>
      </c>
    </row>
    <row r="64" spans="2:8" x14ac:dyDescent="0.5">
      <c r="B64" s="383"/>
      <c r="C64" s="391" t="s">
        <v>704</v>
      </c>
      <c r="D64" s="392">
        <v>111.10427093994618</v>
      </c>
      <c r="E64" s="392">
        <v>97.860142209688121</v>
      </c>
      <c r="F64" s="392">
        <v>88.079550301521053</v>
      </c>
      <c r="G64" s="392">
        <v>1.4781276770495153</v>
      </c>
      <c r="H64" s="406">
        <v>8.2484328926716994</v>
      </c>
    </row>
    <row r="65" spans="2:8" x14ac:dyDescent="0.5">
      <c r="B65" s="383" t="s">
        <v>709</v>
      </c>
      <c r="C65" s="384" t="s">
        <v>693</v>
      </c>
      <c r="D65" s="385">
        <v>109.37558710027888</v>
      </c>
      <c r="E65" s="385">
        <v>98.998087979888695</v>
      </c>
      <c r="F65" s="385">
        <v>90.512051733376495</v>
      </c>
      <c r="G65" s="385">
        <v>1.4781276770495153</v>
      </c>
      <c r="H65" s="390">
        <v>8.2484328926716994</v>
      </c>
    </row>
    <row r="66" spans="2:8" x14ac:dyDescent="0.5">
      <c r="B66" s="383"/>
      <c r="C66" s="384" t="s">
        <v>694</v>
      </c>
      <c r="D66" s="385">
        <v>110.60938292739762</v>
      </c>
      <c r="E66" s="385">
        <v>102.0975226862539</v>
      </c>
      <c r="F66" s="385">
        <v>92.304576686110977</v>
      </c>
      <c r="G66" s="385">
        <v>1.4781276770495153</v>
      </c>
      <c r="H66" s="390">
        <v>8.2484328926716994</v>
      </c>
    </row>
    <row r="67" spans="2:8" x14ac:dyDescent="0.5">
      <c r="B67" s="383"/>
      <c r="C67" s="384" t="s">
        <v>695</v>
      </c>
      <c r="D67" s="385">
        <v>113.31115412647846</v>
      </c>
      <c r="E67" s="385">
        <v>105.4160189124804</v>
      </c>
      <c r="F67" s="385">
        <v>93.032340659785831</v>
      </c>
      <c r="G67" s="385">
        <v>1.3671076476607404</v>
      </c>
      <c r="H67" s="390">
        <v>8.3895341887779722</v>
      </c>
    </row>
    <row r="68" spans="2:8" x14ac:dyDescent="0.5">
      <c r="B68" s="383"/>
      <c r="C68" s="384" t="s">
        <v>696</v>
      </c>
      <c r="D68" s="385">
        <v>112.60769639412736</v>
      </c>
      <c r="E68" s="385">
        <v>106.78535994604748</v>
      </c>
      <c r="F68" s="385">
        <v>94.829539512377835</v>
      </c>
      <c r="G68" s="385">
        <v>1.3671076476607404</v>
      </c>
      <c r="H68" s="390">
        <v>8.3895341887779722</v>
      </c>
    </row>
    <row r="69" spans="2:8" x14ac:dyDescent="0.5">
      <c r="B69" s="383"/>
      <c r="C69" s="384" t="s">
        <v>697</v>
      </c>
      <c r="D69" s="385">
        <v>112.82132322750142</v>
      </c>
      <c r="E69" s="385">
        <v>108.52652553253034</v>
      </c>
      <c r="F69" s="385">
        <v>96.193274841927973</v>
      </c>
      <c r="G69" s="385">
        <v>1.3671076476607404</v>
      </c>
      <c r="H69" s="390">
        <v>8.3895341887779722</v>
      </c>
    </row>
    <row r="70" spans="2:8" x14ac:dyDescent="0.5">
      <c r="B70" s="383"/>
      <c r="C70" s="384" t="s">
        <v>698</v>
      </c>
      <c r="D70" s="385">
        <v>114.96381952824942</v>
      </c>
      <c r="E70" s="385">
        <v>109.71445704712619</v>
      </c>
      <c r="F70" s="385">
        <v>95.433900419572154</v>
      </c>
      <c r="G70" s="385">
        <v>1.31</v>
      </c>
      <c r="H70" s="390">
        <v>8.2799999999999994</v>
      </c>
    </row>
    <row r="71" spans="2:8" x14ac:dyDescent="0.5">
      <c r="B71" s="383"/>
      <c r="C71" s="388" t="s">
        <v>699</v>
      </c>
      <c r="D71" s="385">
        <v>114.32608786518448</v>
      </c>
      <c r="E71" s="385">
        <v>110.03101317852595</v>
      </c>
      <c r="F71" s="385">
        <v>96.243136831793493</v>
      </c>
      <c r="G71" s="385">
        <v>1.31</v>
      </c>
      <c r="H71" s="390">
        <v>8.2799999999999994</v>
      </c>
    </row>
    <row r="72" spans="2:8" x14ac:dyDescent="0.5">
      <c r="B72" s="383"/>
      <c r="C72" s="384" t="s">
        <v>700</v>
      </c>
      <c r="D72" s="385">
        <v>114.9323041166567</v>
      </c>
      <c r="E72" s="385">
        <v>110.66950931529027</v>
      </c>
      <c r="F72" s="385">
        <v>96.291038595171912</v>
      </c>
      <c r="G72" s="385">
        <v>1.31</v>
      </c>
      <c r="H72" s="390">
        <v>8.2799999999999994</v>
      </c>
    </row>
    <row r="73" spans="2:8" x14ac:dyDescent="0.5">
      <c r="B73" s="383"/>
      <c r="C73" s="384" t="s">
        <v>701</v>
      </c>
      <c r="D73" s="385">
        <v>102.64525612455317</v>
      </c>
      <c r="E73" s="385">
        <v>97.720787853681912</v>
      </c>
      <c r="F73" s="385">
        <v>95.20243949228815</v>
      </c>
      <c r="G73" s="385">
        <v>1.4432161364547158</v>
      </c>
      <c r="H73" s="390">
        <v>7.8771369647740492</v>
      </c>
    </row>
    <row r="74" spans="2:8" x14ac:dyDescent="0.5">
      <c r="B74" s="383"/>
      <c r="C74" s="384" t="s">
        <v>702</v>
      </c>
      <c r="D74" s="385">
        <v>102.04499667005391</v>
      </c>
      <c r="E74" s="385">
        <v>97.771983519865771</v>
      </c>
      <c r="F74" s="385">
        <v>95.812618658801824</v>
      </c>
      <c r="G74" s="385">
        <v>1.4432161364547158</v>
      </c>
      <c r="H74" s="390">
        <v>7.8771369647740492</v>
      </c>
    </row>
    <row r="75" spans="2:8" x14ac:dyDescent="0.5">
      <c r="B75" s="383"/>
      <c r="C75" s="389" t="s">
        <v>703</v>
      </c>
      <c r="D75" s="385">
        <v>102.78837169127021</v>
      </c>
      <c r="E75" s="385">
        <v>97.913798942379486</v>
      </c>
      <c r="F75" s="385">
        <v>95.257661281441699</v>
      </c>
      <c r="G75" s="385">
        <v>1.4432161364547158</v>
      </c>
      <c r="H75" s="390">
        <v>7.8771369647740492</v>
      </c>
    </row>
    <row r="76" spans="2:8" x14ac:dyDescent="0.5">
      <c r="B76" s="383"/>
      <c r="C76" s="391" t="s">
        <v>704</v>
      </c>
      <c r="D76" s="392">
        <v>106.33911299725634</v>
      </c>
      <c r="E76" s="392">
        <v>97.173378883809548</v>
      </c>
      <c r="F76" s="392">
        <v>91.38065585173419</v>
      </c>
      <c r="G76" s="392">
        <v>1.3140500600979199</v>
      </c>
      <c r="H76" s="406">
        <v>7.2692100903298309</v>
      </c>
    </row>
    <row r="77" spans="2:8" x14ac:dyDescent="0.5">
      <c r="B77" s="383" t="s">
        <v>710</v>
      </c>
      <c r="C77" s="384" t="s">
        <v>693</v>
      </c>
      <c r="D77" s="385">
        <v>103.79953370493149</v>
      </c>
      <c r="E77" s="385">
        <v>97.369844065992169</v>
      </c>
      <c r="F77" s="385">
        <v>93.805666162993717</v>
      </c>
      <c r="G77" s="385">
        <v>1.3140500600979199</v>
      </c>
      <c r="H77" s="390">
        <v>7.2692100903298309</v>
      </c>
    </row>
    <row r="78" spans="2:8" x14ac:dyDescent="0.5">
      <c r="B78" s="383"/>
      <c r="C78" s="384" t="s">
        <v>694</v>
      </c>
      <c r="D78" s="385">
        <v>104.95758722767444</v>
      </c>
      <c r="E78" s="385">
        <v>97.953740248806454</v>
      </c>
      <c r="F78" s="385">
        <v>93.326974100809693</v>
      </c>
      <c r="G78" s="385">
        <v>1.3140500600979199</v>
      </c>
      <c r="H78" s="390">
        <v>7.2692100903298309</v>
      </c>
    </row>
    <row r="79" spans="2:8" x14ac:dyDescent="0.5">
      <c r="B79" s="383"/>
      <c r="C79" s="384" t="s">
        <v>695</v>
      </c>
      <c r="D79" s="385">
        <v>106.59667849195709</v>
      </c>
      <c r="E79" s="385">
        <v>98.45465577531192</v>
      </c>
      <c r="F79" s="385">
        <v>92.361842008745612</v>
      </c>
      <c r="G79" s="385">
        <v>1.9793153989150067</v>
      </c>
      <c r="H79" s="390">
        <v>7.1707065022436236</v>
      </c>
    </row>
    <row r="80" spans="2:8" x14ac:dyDescent="0.5">
      <c r="B80" s="383"/>
      <c r="C80" s="384" t="s">
        <v>696</v>
      </c>
      <c r="D80" s="385">
        <v>106.82087327508987</v>
      </c>
      <c r="E80" s="385">
        <v>98.684693402010922</v>
      </c>
      <c r="F80" s="385">
        <v>92.383342671121696</v>
      </c>
      <c r="G80" s="385">
        <v>1.9793153989150067</v>
      </c>
      <c r="H80" s="390">
        <v>7.1707065022436236</v>
      </c>
    </row>
    <row r="81" spans="2:8" x14ac:dyDescent="0.5">
      <c r="B81" s="383"/>
      <c r="C81" s="395" t="s">
        <v>697</v>
      </c>
      <c r="D81" s="396">
        <v>108.19</v>
      </c>
      <c r="E81" s="396">
        <v>98.85</v>
      </c>
      <c r="F81" s="396">
        <v>91.37</v>
      </c>
      <c r="G81" s="396">
        <v>1.98</v>
      </c>
      <c r="H81" s="407">
        <v>7.17</v>
      </c>
    </row>
    <row r="82" spans="2:8" x14ac:dyDescent="0.5">
      <c r="B82" s="383"/>
      <c r="C82" s="395" t="s">
        <v>698</v>
      </c>
      <c r="D82" s="396">
        <v>110.49</v>
      </c>
      <c r="E82" s="396">
        <v>99.85</v>
      </c>
      <c r="F82" s="396">
        <v>90.36</v>
      </c>
      <c r="G82" s="396">
        <v>2.63</v>
      </c>
      <c r="H82" s="407">
        <v>7.11</v>
      </c>
    </row>
    <row r="83" spans="2:8" x14ac:dyDescent="0.5">
      <c r="B83" s="383"/>
      <c r="C83" s="395" t="s">
        <v>699</v>
      </c>
      <c r="D83" s="396">
        <v>110.99853205855588</v>
      </c>
      <c r="E83" s="396">
        <v>99.695537532133329</v>
      </c>
      <c r="F83" s="396">
        <v>89.816987381004466</v>
      </c>
      <c r="G83" s="396">
        <v>2.63</v>
      </c>
      <c r="H83" s="407">
        <v>7.11</v>
      </c>
    </row>
    <row r="84" spans="2:8" x14ac:dyDescent="0.5">
      <c r="B84" s="383"/>
      <c r="C84" s="395" t="s">
        <v>700</v>
      </c>
      <c r="D84" s="396">
        <v>111.60497536541641</v>
      </c>
      <c r="E84" s="396">
        <v>100.0782886201137</v>
      </c>
      <c r="F84" s="396">
        <v>89.671888096778758</v>
      </c>
      <c r="G84" s="396">
        <v>2.6268258032264762</v>
      </c>
      <c r="H84" s="407">
        <v>7.1099904837247871</v>
      </c>
    </row>
    <row r="85" spans="2:8" x14ac:dyDescent="0.5">
      <c r="B85" s="383"/>
      <c r="C85" s="395" t="s">
        <v>701</v>
      </c>
      <c r="D85" s="396">
        <v>101.93403135349151</v>
      </c>
      <c r="E85" s="396">
        <v>90.851928914679476</v>
      </c>
      <c r="F85" s="396">
        <v>89.128162310797848</v>
      </c>
      <c r="G85" s="396">
        <v>3.3433643794091465</v>
      </c>
      <c r="H85" s="407">
        <v>6.8837143836161712</v>
      </c>
    </row>
    <row r="86" spans="2:8" x14ac:dyDescent="0.5">
      <c r="B86" s="383"/>
      <c r="C86" s="395" t="s">
        <v>702</v>
      </c>
      <c r="D86" s="396">
        <v>102.10986767210304</v>
      </c>
      <c r="E86" s="396">
        <v>90.66766413442673</v>
      </c>
      <c r="F86" s="396">
        <v>88.794223517731211</v>
      </c>
      <c r="G86" s="396">
        <v>3.3433643794091465</v>
      </c>
      <c r="H86" s="407">
        <v>6.8837143836161712</v>
      </c>
    </row>
    <row r="87" spans="2:8" x14ac:dyDescent="0.5">
      <c r="B87" s="383"/>
      <c r="C87" s="395" t="s">
        <v>703</v>
      </c>
      <c r="D87" s="396">
        <v>103.47991062392539</v>
      </c>
      <c r="E87" s="396">
        <v>90.276435882590917</v>
      </c>
      <c r="F87" s="396">
        <v>87.2405429597639</v>
      </c>
      <c r="G87" s="396">
        <v>3.3433643794091465</v>
      </c>
      <c r="H87" s="407">
        <v>6.8837143836161712</v>
      </c>
    </row>
    <row r="88" spans="2:8" x14ac:dyDescent="0.5">
      <c r="B88" s="383"/>
      <c r="C88" s="391" t="s">
        <v>704</v>
      </c>
      <c r="D88" s="392">
        <v>107.24547087103366</v>
      </c>
      <c r="E88" s="392">
        <v>90.650452633281375</v>
      </c>
      <c r="F88" s="392">
        <v>84.526136066194937</v>
      </c>
      <c r="G88" s="392">
        <v>3.0213018747633211</v>
      </c>
      <c r="H88" s="406">
        <v>6.7548076189610358</v>
      </c>
    </row>
    <row r="89" spans="2:8" x14ac:dyDescent="0.5">
      <c r="B89" s="399" t="s">
        <v>711</v>
      </c>
      <c r="C89" s="384" t="s">
        <v>693</v>
      </c>
      <c r="D89" s="385">
        <v>104.27887971642633</v>
      </c>
      <c r="E89" s="385">
        <v>90.341424959275471</v>
      </c>
      <c r="F89" s="385">
        <v>86.634441418001359</v>
      </c>
      <c r="G89" s="385">
        <v>3.0213018747633211</v>
      </c>
      <c r="H89" s="390">
        <v>6.7548076189610358</v>
      </c>
    </row>
    <row r="90" spans="2:8" x14ac:dyDescent="0.5">
      <c r="B90" s="400"/>
      <c r="C90" s="384" t="s">
        <v>694</v>
      </c>
      <c r="D90" s="385">
        <v>106.73479487798197</v>
      </c>
      <c r="E90" s="385">
        <v>91.280630949993608</v>
      </c>
      <c r="F90" s="385">
        <v>85.520969103228808</v>
      </c>
      <c r="G90" s="385">
        <v>3.0213018747633211</v>
      </c>
      <c r="H90" s="390">
        <v>6.7548076189610358</v>
      </c>
    </row>
    <row r="91" spans="2:8" x14ac:dyDescent="0.5">
      <c r="B91" s="400"/>
      <c r="C91" s="395" t="s">
        <v>695</v>
      </c>
      <c r="D91" s="396">
        <v>109.90481984066263</v>
      </c>
      <c r="E91" s="396">
        <v>92.900169903955728</v>
      </c>
      <c r="F91" s="396">
        <v>84.527839669488714</v>
      </c>
      <c r="G91" s="396">
        <v>3.6569272039544805</v>
      </c>
      <c r="H91" s="408">
        <v>6.8972894826773334</v>
      </c>
    </row>
    <row r="92" spans="2:8" x14ac:dyDescent="0.5">
      <c r="B92" s="400"/>
      <c r="C92" s="384" t="s">
        <v>696</v>
      </c>
      <c r="D92" s="396">
        <v>109.87596436693256</v>
      </c>
      <c r="E92" s="396">
        <v>92.575260587735372</v>
      </c>
      <c r="F92" s="396">
        <v>84.254332711546269</v>
      </c>
      <c r="G92" s="396">
        <v>3.6569272039544805</v>
      </c>
      <c r="H92" s="408">
        <v>6.8972894826773334</v>
      </c>
    </row>
    <row r="93" spans="2:8" x14ac:dyDescent="0.5">
      <c r="B93" s="400"/>
      <c r="C93" s="395" t="s">
        <v>697</v>
      </c>
      <c r="D93" s="396">
        <v>111.84884597033439</v>
      </c>
      <c r="E93" s="396">
        <v>92.871411272271544</v>
      </c>
      <c r="F93" s="396">
        <v>83.03296334135068</v>
      </c>
      <c r="G93" s="396">
        <v>3.6569272039544805</v>
      </c>
      <c r="H93" s="408">
        <v>6.8972894826773334</v>
      </c>
    </row>
    <row r="94" spans="2:8" x14ac:dyDescent="0.5">
      <c r="B94" s="400"/>
      <c r="C94" s="395" t="s">
        <v>698</v>
      </c>
      <c r="D94" s="396">
        <v>113.93199229594693</v>
      </c>
      <c r="E94" s="396">
        <v>94.470661607581505</v>
      </c>
      <c r="F94" s="396">
        <v>82.918467152041757</v>
      </c>
      <c r="G94" s="396">
        <v>3.732935603828333</v>
      </c>
      <c r="H94" s="408">
        <v>6.80029311454145</v>
      </c>
    </row>
    <row r="95" spans="2:8" ht="14.7" thickBot="1" x14ac:dyDescent="0.55000000000000004">
      <c r="B95" s="402"/>
      <c r="C95" s="409" t="s">
        <v>699</v>
      </c>
      <c r="D95" s="404">
        <v>114.34261386369155</v>
      </c>
      <c r="E95" s="404">
        <v>94.583716301093062</v>
      </c>
      <c r="F95" s="404">
        <v>82.719568063965028</v>
      </c>
      <c r="G95" s="404">
        <v>3.732935603828333</v>
      </c>
      <c r="H95" s="404">
        <v>6.80029311454145</v>
      </c>
    </row>
    <row r="96" spans="2:8" ht="14.7" thickTop="1" x14ac:dyDescent="0.5"/>
    <row r="100" spans="6:6" x14ac:dyDescent="0.5">
      <c r="F100" s="1"/>
    </row>
  </sheetData>
  <mergeCells count="16">
    <mergeCell ref="B77:B88"/>
    <mergeCell ref="B89:B95"/>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4"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DC25-2460-47FF-B36C-40518F341067}">
  <sheetPr codeName="Sheet92">
    <pageSetUpPr fitToPage="1"/>
  </sheetPr>
  <dimension ref="A1:N96"/>
  <sheetViews>
    <sheetView view="pageBreakPreview" zoomScaleSheetLayoutView="100" workbookViewId="0">
      <pane ySplit="4" topLeftCell="A77" activePane="bottomLeft" state="frozen"/>
      <selection activeCell="N38" sqref="N38"/>
      <selection pane="bottomLeft" activeCell="N38" sqref="N38"/>
    </sheetView>
  </sheetViews>
  <sheetFormatPr defaultColWidth="9" defaultRowHeight="14.35" x14ac:dyDescent="0.5"/>
  <cols>
    <col min="1" max="1" width="1.1171875" bestFit="1" customWidth="1"/>
    <col min="2" max="2" width="8.87890625" customWidth="1"/>
    <col min="3" max="3" width="10.64453125" customWidth="1"/>
    <col min="4" max="4" width="9.64453125" style="410" customWidth="1"/>
    <col min="5" max="5" width="12.64453125" style="410" customWidth="1"/>
    <col min="6" max="6" width="11.87890625" style="410" customWidth="1"/>
    <col min="7" max="7" width="11.64453125" style="410" customWidth="1"/>
    <col min="8" max="8" width="11" style="410" customWidth="1"/>
    <col min="9" max="9" width="9" style="410"/>
    <col min="10" max="10" width="11.41015625" style="410" customWidth="1"/>
  </cols>
  <sheetData>
    <row r="1" spans="1:14" x14ac:dyDescent="0.5">
      <c r="A1" t="s">
        <v>119</v>
      </c>
    </row>
    <row r="2" spans="1:14" ht="16" thickBot="1" x14ac:dyDescent="0.55000000000000004">
      <c r="B2" s="405" t="s">
        <v>719</v>
      </c>
      <c r="C2" s="405"/>
      <c r="D2" s="405"/>
      <c r="E2" s="405"/>
      <c r="F2" s="405"/>
      <c r="G2" s="405"/>
      <c r="H2" s="405"/>
      <c r="I2" s="405"/>
      <c r="J2" s="405"/>
    </row>
    <row r="3" spans="1:14" ht="22.2" customHeight="1" thickTop="1" x14ac:dyDescent="0.5">
      <c r="B3" s="375" t="s">
        <v>686</v>
      </c>
      <c r="C3" s="376" t="s">
        <v>713</v>
      </c>
      <c r="D3" s="411" t="s">
        <v>720</v>
      </c>
      <c r="E3" s="411" t="s">
        <v>721</v>
      </c>
      <c r="F3" s="411" t="s">
        <v>722</v>
      </c>
      <c r="G3" s="411" t="s">
        <v>723</v>
      </c>
      <c r="H3" s="411" t="s">
        <v>724</v>
      </c>
      <c r="I3" s="411" t="s">
        <v>725</v>
      </c>
      <c r="J3" s="412" t="s">
        <v>726</v>
      </c>
    </row>
    <row r="4" spans="1:14" ht="48" customHeight="1" x14ac:dyDescent="0.5">
      <c r="B4" s="379"/>
      <c r="C4" s="380"/>
      <c r="D4" s="413"/>
      <c r="E4" s="413"/>
      <c r="F4" s="413"/>
      <c r="G4" s="413"/>
      <c r="H4" s="413"/>
      <c r="I4" s="413"/>
      <c r="J4" s="414"/>
    </row>
    <row r="5" spans="1:14" x14ac:dyDescent="0.5">
      <c r="B5" s="383" t="s">
        <v>692</v>
      </c>
      <c r="C5" s="384" t="s">
        <v>693</v>
      </c>
      <c r="D5" s="415">
        <v>2896</v>
      </c>
      <c r="E5" s="415">
        <v>16836017</v>
      </c>
      <c r="F5" s="415">
        <v>1096570</v>
      </c>
      <c r="G5" s="415">
        <v>1754566</v>
      </c>
      <c r="H5" s="415">
        <v>515465</v>
      </c>
      <c r="I5" s="415">
        <v>1908</v>
      </c>
      <c r="J5" s="416">
        <v>4657125</v>
      </c>
    </row>
    <row r="6" spans="1:14" x14ac:dyDescent="0.5">
      <c r="B6" s="383"/>
      <c r="C6" s="384" t="s">
        <v>694</v>
      </c>
      <c r="D6" s="415">
        <v>2896</v>
      </c>
      <c r="E6" s="415">
        <v>16836017</v>
      </c>
      <c r="F6" s="415">
        <v>1096570</v>
      </c>
      <c r="G6" s="415">
        <v>1754566</v>
      </c>
      <c r="H6" s="415">
        <v>515465</v>
      </c>
      <c r="I6" s="415">
        <v>1908</v>
      </c>
      <c r="J6" s="416">
        <v>4657125</v>
      </c>
    </row>
    <row r="7" spans="1:14" x14ac:dyDescent="0.5">
      <c r="B7" s="383"/>
      <c r="C7" s="384" t="s">
        <v>695</v>
      </c>
      <c r="D7" s="415">
        <v>2903</v>
      </c>
      <c r="E7" s="415">
        <v>17519287</v>
      </c>
      <c r="F7" s="415">
        <v>1101240</v>
      </c>
      <c r="G7" s="417">
        <v>1924946</v>
      </c>
      <c r="H7" s="415">
        <v>534372</v>
      </c>
      <c r="I7" s="415">
        <v>1938</v>
      </c>
      <c r="J7" s="416">
        <v>4671227</v>
      </c>
    </row>
    <row r="8" spans="1:14" x14ac:dyDescent="0.5">
      <c r="B8" s="383"/>
      <c r="C8" s="384" t="s">
        <v>696</v>
      </c>
      <c r="D8" s="415">
        <v>2903</v>
      </c>
      <c r="E8" s="415">
        <v>17519287</v>
      </c>
      <c r="F8" s="415">
        <v>1101240</v>
      </c>
      <c r="G8" s="415">
        <v>1924946</v>
      </c>
      <c r="H8" s="415">
        <v>534372</v>
      </c>
      <c r="I8" s="415">
        <v>1938</v>
      </c>
      <c r="J8" s="416">
        <v>4671227</v>
      </c>
    </row>
    <row r="9" spans="1:14" x14ac:dyDescent="0.5">
      <c r="B9" s="383"/>
      <c r="C9" s="384" t="s">
        <v>697</v>
      </c>
      <c r="D9" s="415">
        <v>2949</v>
      </c>
      <c r="E9" s="415">
        <v>17519287</v>
      </c>
      <c r="F9" s="415">
        <v>1101240</v>
      </c>
      <c r="G9" s="417">
        <v>1754566</v>
      </c>
      <c r="H9" s="415">
        <v>515465</v>
      </c>
      <c r="I9" s="415">
        <v>1938</v>
      </c>
      <c r="J9" s="416">
        <v>4671227</v>
      </c>
    </row>
    <row r="10" spans="1:14" x14ac:dyDescent="0.5">
      <c r="B10" s="383"/>
      <c r="C10" s="384" t="s">
        <v>698</v>
      </c>
      <c r="D10" s="415">
        <v>2979</v>
      </c>
      <c r="E10" s="415">
        <v>18206724</v>
      </c>
      <c r="F10" s="415">
        <v>1156841</v>
      </c>
      <c r="G10" s="415">
        <v>2236074</v>
      </c>
      <c r="H10" s="415">
        <v>564128</v>
      </c>
      <c r="I10" s="415">
        <v>1985</v>
      </c>
      <c r="J10" s="416">
        <v>4848053</v>
      </c>
      <c r="N10" s="418"/>
    </row>
    <row r="11" spans="1:14" x14ac:dyDescent="0.5">
      <c r="B11" s="383"/>
      <c r="C11" s="388" t="s">
        <v>699</v>
      </c>
      <c r="D11" s="415">
        <v>2994</v>
      </c>
      <c r="E11" s="415">
        <v>18206724</v>
      </c>
      <c r="F11" s="415">
        <v>1156841</v>
      </c>
      <c r="G11" s="415">
        <v>2236074</v>
      </c>
      <c r="H11" s="415">
        <v>564128</v>
      </c>
      <c r="I11" s="415">
        <v>1985</v>
      </c>
      <c r="J11" s="416">
        <v>4848053</v>
      </c>
    </row>
    <row r="12" spans="1:14" x14ac:dyDescent="0.5">
      <c r="B12" s="383"/>
      <c r="C12" s="384" t="s">
        <v>700</v>
      </c>
      <c r="D12" s="415">
        <v>3003</v>
      </c>
      <c r="E12" s="415">
        <v>18206724</v>
      </c>
      <c r="F12" s="415">
        <v>1156841</v>
      </c>
      <c r="G12" s="415">
        <v>2236074</v>
      </c>
      <c r="H12" s="415">
        <v>564128</v>
      </c>
      <c r="I12" s="415">
        <v>1985</v>
      </c>
      <c r="J12" s="416">
        <v>4848053</v>
      </c>
    </row>
    <row r="13" spans="1:14" x14ac:dyDescent="0.5">
      <c r="B13" s="383"/>
      <c r="C13" s="384" t="s">
        <v>701</v>
      </c>
      <c r="D13" s="415">
        <v>3023</v>
      </c>
      <c r="E13" s="415">
        <v>18843605</v>
      </c>
      <c r="F13" s="415">
        <v>1183632</v>
      </c>
      <c r="G13" s="415">
        <v>2426681</v>
      </c>
      <c r="H13" s="415">
        <v>734924</v>
      </c>
      <c r="I13" s="415">
        <v>2047</v>
      </c>
      <c r="J13" s="416">
        <v>4848053</v>
      </c>
    </row>
    <row r="14" spans="1:14" x14ac:dyDescent="0.5">
      <c r="B14" s="383"/>
      <c r="C14" s="384" t="s">
        <v>702</v>
      </c>
      <c r="D14" s="415">
        <v>3069</v>
      </c>
      <c r="E14" s="415">
        <v>18843605</v>
      </c>
      <c r="F14" s="415">
        <v>1183632</v>
      </c>
      <c r="G14" s="415">
        <v>2426681</v>
      </c>
      <c r="H14" s="415">
        <v>734924</v>
      </c>
      <c r="I14" s="415">
        <v>2047</v>
      </c>
      <c r="J14" s="416">
        <v>4848053</v>
      </c>
    </row>
    <row r="15" spans="1:14" x14ac:dyDescent="0.5">
      <c r="B15" s="383"/>
      <c r="C15" s="389" t="s">
        <v>703</v>
      </c>
      <c r="D15" s="415">
        <v>3069</v>
      </c>
      <c r="E15" s="415">
        <v>18843605</v>
      </c>
      <c r="F15" s="415">
        <v>1183632</v>
      </c>
      <c r="G15" s="417">
        <v>2426681</v>
      </c>
      <c r="H15" s="417">
        <v>734924</v>
      </c>
      <c r="I15" s="415">
        <v>2047</v>
      </c>
      <c r="J15" s="416">
        <v>4980958</v>
      </c>
      <c r="K15" s="410"/>
    </row>
    <row r="16" spans="1:14" x14ac:dyDescent="0.5">
      <c r="B16" s="383"/>
      <c r="C16" s="391" t="s">
        <v>704</v>
      </c>
      <c r="D16" s="418">
        <v>3173</v>
      </c>
      <c r="E16" s="418">
        <v>19754036</v>
      </c>
      <c r="F16" s="418">
        <v>1216091</v>
      </c>
      <c r="G16" s="418">
        <v>2669732</v>
      </c>
      <c r="H16" s="418">
        <v>783751</v>
      </c>
      <c r="I16" s="418">
        <v>2081</v>
      </c>
      <c r="J16" s="419">
        <v>4980958</v>
      </c>
    </row>
    <row r="17" spans="2:12" x14ac:dyDescent="0.5">
      <c r="B17" s="383" t="s">
        <v>705</v>
      </c>
      <c r="C17" s="384" t="s">
        <v>693</v>
      </c>
      <c r="D17" s="415">
        <v>3173</v>
      </c>
      <c r="E17" s="415">
        <v>19754036</v>
      </c>
      <c r="F17" s="415">
        <v>1216091</v>
      </c>
      <c r="G17" s="415">
        <v>2669732</v>
      </c>
      <c r="H17" s="415">
        <v>783751</v>
      </c>
      <c r="I17" s="415">
        <v>2081</v>
      </c>
      <c r="J17" s="416">
        <v>4980958</v>
      </c>
    </row>
    <row r="18" spans="2:12" x14ac:dyDescent="0.5">
      <c r="B18" s="383"/>
      <c r="C18" s="384" t="s">
        <v>694</v>
      </c>
      <c r="D18" s="415">
        <v>3222</v>
      </c>
      <c r="E18" s="415">
        <v>19754036</v>
      </c>
      <c r="F18" s="415">
        <v>1216091</v>
      </c>
      <c r="G18" s="415">
        <v>2669732</v>
      </c>
      <c r="H18" s="415">
        <v>783751</v>
      </c>
      <c r="I18" s="415">
        <v>2081</v>
      </c>
      <c r="J18" s="416">
        <v>4980958</v>
      </c>
    </row>
    <row r="19" spans="2:12" x14ac:dyDescent="0.5">
      <c r="B19" s="383"/>
      <c r="C19" s="384" t="s">
        <v>695</v>
      </c>
      <c r="D19" s="415">
        <v>3230</v>
      </c>
      <c r="E19" s="415">
        <v>20507612</v>
      </c>
      <c r="F19" s="415">
        <v>1217162</v>
      </c>
      <c r="G19" s="415">
        <v>2986669</v>
      </c>
      <c r="H19" s="415">
        <v>667967</v>
      </c>
      <c r="I19" s="415">
        <v>2287</v>
      </c>
      <c r="J19" s="416">
        <v>5583900</v>
      </c>
    </row>
    <row r="20" spans="2:12" x14ac:dyDescent="0.5">
      <c r="B20" s="383"/>
      <c r="C20" s="384" t="s">
        <v>696</v>
      </c>
      <c r="D20" s="415">
        <v>3266</v>
      </c>
      <c r="E20" s="415">
        <v>20507612</v>
      </c>
      <c r="F20" s="415">
        <v>1217162</v>
      </c>
      <c r="G20" s="415">
        <v>2986669</v>
      </c>
      <c r="H20" s="415">
        <v>667967</v>
      </c>
      <c r="I20" s="415">
        <v>2287</v>
      </c>
      <c r="J20" s="416">
        <v>5583900</v>
      </c>
    </row>
    <row r="21" spans="2:12" x14ac:dyDescent="0.5">
      <c r="B21" s="383"/>
      <c r="C21" s="384" t="s">
        <v>697</v>
      </c>
      <c r="D21" s="415">
        <v>3273</v>
      </c>
      <c r="E21" s="415">
        <v>20507612</v>
      </c>
      <c r="F21" s="415">
        <v>1217162</v>
      </c>
      <c r="G21" s="415">
        <v>2986669</v>
      </c>
      <c r="H21" s="415">
        <v>667967</v>
      </c>
      <c r="I21" s="415">
        <v>2287</v>
      </c>
      <c r="J21" s="416">
        <v>5583900</v>
      </c>
    </row>
    <row r="22" spans="2:12" ht="15.7" x14ac:dyDescent="0.55000000000000004">
      <c r="B22" s="383"/>
      <c r="C22" s="384" t="s">
        <v>698</v>
      </c>
      <c r="D22" s="415">
        <v>3473</v>
      </c>
      <c r="E22" s="415">
        <v>21498903</v>
      </c>
      <c r="F22" s="415">
        <v>1269220</v>
      </c>
      <c r="G22" s="417">
        <v>3530227</v>
      </c>
      <c r="H22" s="417">
        <v>842431</v>
      </c>
      <c r="I22" s="415">
        <v>2638</v>
      </c>
      <c r="J22" s="416">
        <v>5769128</v>
      </c>
      <c r="L22" s="32"/>
    </row>
    <row r="23" spans="2:12" x14ac:dyDescent="0.5">
      <c r="B23" s="383"/>
      <c r="C23" s="388" t="s">
        <v>699</v>
      </c>
      <c r="D23" s="415">
        <v>3576</v>
      </c>
      <c r="E23" s="415">
        <v>21498903</v>
      </c>
      <c r="F23" s="415">
        <v>1269220</v>
      </c>
      <c r="G23" s="417">
        <v>3530227</v>
      </c>
      <c r="H23" s="417">
        <v>842431</v>
      </c>
      <c r="I23" s="415">
        <v>2638</v>
      </c>
      <c r="J23" s="416">
        <v>5769128</v>
      </c>
    </row>
    <row r="24" spans="2:12" x14ac:dyDescent="0.5">
      <c r="B24" s="383"/>
      <c r="C24" s="384" t="s">
        <v>700</v>
      </c>
      <c r="D24" s="415">
        <v>3576</v>
      </c>
      <c r="E24" s="415">
        <v>21498903</v>
      </c>
      <c r="F24" s="415">
        <v>1269220</v>
      </c>
      <c r="G24" s="417">
        <v>3530227</v>
      </c>
      <c r="H24" s="417">
        <v>842431</v>
      </c>
      <c r="I24" s="415">
        <v>2638</v>
      </c>
      <c r="J24" s="416">
        <v>5769128</v>
      </c>
    </row>
    <row r="25" spans="2:12" x14ac:dyDescent="0.5">
      <c r="B25" s="383"/>
      <c r="C25" s="384" t="s">
        <v>701</v>
      </c>
      <c r="D25" s="415">
        <v>3673</v>
      </c>
      <c r="E25" s="415">
        <v>22500069</v>
      </c>
      <c r="F25" s="415">
        <v>1286841</v>
      </c>
      <c r="G25" s="417">
        <v>3999803</v>
      </c>
      <c r="H25" s="417">
        <v>784286</v>
      </c>
      <c r="I25" s="415">
        <v>2624</v>
      </c>
      <c r="J25" s="416">
        <v>5544253</v>
      </c>
    </row>
    <row r="26" spans="2:12" x14ac:dyDescent="0.5">
      <c r="B26" s="383"/>
      <c r="C26" s="384" t="s">
        <v>702</v>
      </c>
      <c r="D26" s="415">
        <v>3894</v>
      </c>
      <c r="E26" s="415">
        <v>22500069</v>
      </c>
      <c r="F26" s="415">
        <v>1286841</v>
      </c>
      <c r="G26" s="417">
        <v>3999803</v>
      </c>
      <c r="H26" s="417">
        <v>784286</v>
      </c>
      <c r="I26" s="415">
        <v>2624</v>
      </c>
      <c r="J26" s="416">
        <v>5544253</v>
      </c>
    </row>
    <row r="27" spans="2:12" x14ac:dyDescent="0.5">
      <c r="B27" s="383"/>
      <c r="C27" s="389" t="s">
        <v>703</v>
      </c>
      <c r="D27" s="415">
        <v>4053</v>
      </c>
      <c r="E27" s="415">
        <v>22500069</v>
      </c>
      <c r="F27" s="415">
        <v>1286841</v>
      </c>
      <c r="G27" s="417">
        <v>3999803</v>
      </c>
      <c r="H27" s="417">
        <v>784286</v>
      </c>
      <c r="I27" s="415">
        <v>2624</v>
      </c>
      <c r="J27" s="416">
        <v>5544253</v>
      </c>
    </row>
    <row r="28" spans="2:12" x14ac:dyDescent="0.5">
      <c r="B28" s="383"/>
      <c r="C28" s="391" t="s">
        <v>704</v>
      </c>
      <c r="D28" s="418">
        <v>4202</v>
      </c>
      <c r="E28" s="418">
        <v>23544859</v>
      </c>
      <c r="F28" s="418">
        <v>1301010</v>
      </c>
      <c r="G28" s="418">
        <v>5086069</v>
      </c>
      <c r="H28" s="418">
        <v>834302</v>
      </c>
      <c r="I28" s="418">
        <v>2791</v>
      </c>
      <c r="J28" s="419">
        <v>5544253</v>
      </c>
    </row>
    <row r="29" spans="2:12" x14ac:dyDescent="0.5">
      <c r="B29" s="383" t="s">
        <v>706</v>
      </c>
      <c r="C29" s="384" t="s">
        <v>693</v>
      </c>
      <c r="D29" s="415">
        <v>4265</v>
      </c>
      <c r="E29" s="415">
        <v>23544859</v>
      </c>
      <c r="F29" s="415">
        <v>1301010</v>
      </c>
      <c r="G29" s="415">
        <v>5086069</v>
      </c>
      <c r="H29" s="415">
        <v>834302</v>
      </c>
      <c r="I29" s="415">
        <v>2791</v>
      </c>
      <c r="J29" s="416">
        <v>5544253</v>
      </c>
    </row>
    <row r="30" spans="2:12" x14ac:dyDescent="0.5">
      <c r="B30" s="383"/>
      <c r="C30" s="384" t="s">
        <v>694</v>
      </c>
      <c r="D30" s="415">
        <v>4322</v>
      </c>
      <c r="E30" s="415">
        <v>23544859</v>
      </c>
      <c r="F30" s="415">
        <v>1301010</v>
      </c>
      <c r="G30" s="415">
        <v>5086069</v>
      </c>
      <c r="H30" s="415">
        <v>834302</v>
      </c>
      <c r="I30" s="415">
        <v>2791</v>
      </c>
      <c r="J30" s="416">
        <v>5544253</v>
      </c>
    </row>
    <row r="31" spans="2:12" x14ac:dyDescent="0.5">
      <c r="B31" s="383"/>
      <c r="C31" s="384" t="s">
        <v>695</v>
      </c>
      <c r="D31" s="415">
        <v>4347</v>
      </c>
      <c r="E31" s="415">
        <v>24351485</v>
      </c>
      <c r="F31" s="415">
        <v>1333341</v>
      </c>
      <c r="G31" s="415">
        <v>5827289</v>
      </c>
      <c r="H31" s="415">
        <v>791740</v>
      </c>
      <c r="I31" s="415">
        <v>2919</v>
      </c>
      <c r="J31" s="416">
        <v>5854167</v>
      </c>
    </row>
    <row r="32" spans="2:12" x14ac:dyDescent="0.5">
      <c r="B32" s="383"/>
      <c r="C32" s="384" t="s">
        <v>696</v>
      </c>
      <c r="D32" s="415">
        <v>4477</v>
      </c>
      <c r="E32" s="415">
        <v>24351485</v>
      </c>
      <c r="F32" s="415">
        <v>1333341</v>
      </c>
      <c r="G32" s="415">
        <v>5827289</v>
      </c>
      <c r="H32" s="415">
        <v>791740</v>
      </c>
      <c r="I32" s="415">
        <v>2919</v>
      </c>
      <c r="J32" s="416">
        <v>5854167</v>
      </c>
    </row>
    <row r="33" spans="2:10" x14ac:dyDescent="0.5">
      <c r="B33" s="383"/>
      <c r="C33" s="384" t="s">
        <v>697</v>
      </c>
      <c r="D33" s="415">
        <v>4531</v>
      </c>
      <c r="E33" s="415">
        <v>24351485</v>
      </c>
      <c r="F33" s="415">
        <v>1333341</v>
      </c>
      <c r="G33" s="415">
        <v>5827289</v>
      </c>
      <c r="H33" s="415">
        <v>791740</v>
      </c>
      <c r="I33" s="415">
        <v>2919</v>
      </c>
      <c r="J33" s="416">
        <v>5854167</v>
      </c>
    </row>
    <row r="34" spans="2:10" x14ac:dyDescent="0.5">
      <c r="B34" s="383"/>
      <c r="C34" s="384" t="s">
        <v>698</v>
      </c>
      <c r="D34" s="415">
        <v>4591</v>
      </c>
      <c r="E34" s="415">
        <v>25658387</v>
      </c>
      <c r="F34" s="415">
        <v>1360314</v>
      </c>
      <c r="G34" s="415">
        <v>6394916</v>
      </c>
      <c r="H34" s="415">
        <v>856695</v>
      </c>
      <c r="I34" s="415">
        <v>3109</v>
      </c>
      <c r="J34" s="416">
        <v>5962838</v>
      </c>
    </row>
    <row r="35" spans="2:10" x14ac:dyDescent="0.5">
      <c r="B35" s="383"/>
      <c r="C35" s="388" t="s">
        <v>699</v>
      </c>
      <c r="D35" s="415">
        <v>4644</v>
      </c>
      <c r="E35" s="415">
        <v>25658387</v>
      </c>
      <c r="F35" s="415">
        <v>1360314</v>
      </c>
      <c r="G35" s="415">
        <v>6394916</v>
      </c>
      <c r="H35" s="415">
        <v>856695</v>
      </c>
      <c r="I35" s="415">
        <v>3049</v>
      </c>
      <c r="J35" s="416">
        <v>5962838</v>
      </c>
    </row>
    <row r="36" spans="2:10" x14ac:dyDescent="0.5">
      <c r="B36" s="383"/>
      <c r="C36" s="384" t="s">
        <v>700</v>
      </c>
      <c r="D36" s="415">
        <v>4701</v>
      </c>
      <c r="E36" s="415">
        <v>25658387</v>
      </c>
      <c r="F36" s="415">
        <v>1360314</v>
      </c>
      <c r="G36" s="415">
        <v>6394916</v>
      </c>
      <c r="H36" s="415">
        <v>856695</v>
      </c>
      <c r="I36" s="415">
        <v>3049</v>
      </c>
      <c r="J36" s="416">
        <v>5962838</v>
      </c>
    </row>
    <row r="37" spans="2:10" x14ac:dyDescent="0.5">
      <c r="B37" s="383"/>
      <c r="C37" s="384" t="s">
        <v>701</v>
      </c>
      <c r="D37" s="415">
        <v>4736</v>
      </c>
      <c r="E37" s="415">
        <v>26910480.001000002</v>
      </c>
      <c r="F37" s="415">
        <v>1427937.3221</v>
      </c>
      <c r="G37" s="415">
        <v>6998924</v>
      </c>
      <c r="H37" s="415">
        <v>892859</v>
      </c>
      <c r="I37" s="415">
        <v>3188</v>
      </c>
      <c r="J37" s="416">
        <v>6281427</v>
      </c>
    </row>
    <row r="38" spans="2:10" x14ac:dyDescent="0.5">
      <c r="B38" s="383"/>
      <c r="C38" s="384" t="s">
        <v>702</v>
      </c>
      <c r="D38" s="415">
        <v>4800</v>
      </c>
      <c r="E38" s="415">
        <v>26910480.001000002</v>
      </c>
      <c r="F38" s="415">
        <v>1427937.3221</v>
      </c>
      <c r="G38" s="415">
        <v>6998924</v>
      </c>
      <c r="H38" s="415">
        <v>892859</v>
      </c>
      <c r="I38" s="415">
        <v>3188</v>
      </c>
      <c r="J38" s="416">
        <v>6281427</v>
      </c>
    </row>
    <row r="39" spans="2:10" x14ac:dyDescent="0.5">
      <c r="B39" s="383"/>
      <c r="C39" s="389" t="s">
        <v>703</v>
      </c>
      <c r="D39" s="415">
        <v>4994</v>
      </c>
      <c r="E39" s="415">
        <v>26910480.001000002</v>
      </c>
      <c r="F39" s="415">
        <v>1427937.3221</v>
      </c>
      <c r="G39" s="415">
        <v>6998924</v>
      </c>
      <c r="H39" s="415">
        <v>892859</v>
      </c>
      <c r="I39" s="415">
        <v>3188</v>
      </c>
      <c r="J39" s="416">
        <v>6281427</v>
      </c>
    </row>
    <row r="40" spans="2:10" x14ac:dyDescent="0.5">
      <c r="B40" s="383"/>
      <c r="C40" s="391" t="s">
        <v>704</v>
      </c>
      <c r="D40" s="418">
        <v>5057</v>
      </c>
      <c r="E40" s="418">
        <v>27866505</v>
      </c>
      <c r="F40" s="418">
        <v>1439648.0001000001</v>
      </c>
      <c r="G40" s="418">
        <v>8347187</v>
      </c>
      <c r="H40" s="418">
        <v>917344</v>
      </c>
      <c r="I40" s="418">
        <v>3316</v>
      </c>
      <c r="J40" s="419">
        <v>6708521</v>
      </c>
    </row>
    <row r="41" spans="2:10" x14ac:dyDescent="0.5">
      <c r="B41" s="383" t="s">
        <v>707</v>
      </c>
      <c r="C41" s="384" t="s">
        <v>693</v>
      </c>
      <c r="D41" s="415">
        <v>5138</v>
      </c>
      <c r="E41" s="415">
        <v>27866505</v>
      </c>
      <c r="F41" s="415">
        <v>1439648.0001000001</v>
      </c>
      <c r="G41" s="415">
        <v>8347187</v>
      </c>
      <c r="H41" s="415">
        <v>917344</v>
      </c>
      <c r="I41" s="415">
        <v>3316</v>
      </c>
      <c r="J41" s="416">
        <v>6708521</v>
      </c>
    </row>
    <row r="42" spans="2:10" x14ac:dyDescent="0.5">
      <c r="B42" s="383"/>
      <c r="C42" s="384" t="s">
        <v>694</v>
      </c>
      <c r="D42" s="415">
        <v>5257</v>
      </c>
      <c r="E42" s="415">
        <v>27866505</v>
      </c>
      <c r="F42" s="415">
        <v>1439648.0001000001</v>
      </c>
      <c r="G42" s="415">
        <v>8347187</v>
      </c>
      <c r="H42" s="415">
        <v>917344</v>
      </c>
      <c r="I42" s="415">
        <v>3316</v>
      </c>
      <c r="J42" s="416">
        <v>6708521</v>
      </c>
    </row>
    <row r="43" spans="2:10" x14ac:dyDescent="0.5">
      <c r="B43" s="383"/>
      <c r="C43" s="384" t="s">
        <v>695</v>
      </c>
      <c r="D43" s="415">
        <v>5357</v>
      </c>
      <c r="E43" s="417">
        <v>29269631</v>
      </c>
      <c r="F43" s="417">
        <v>1456410.0001000001</v>
      </c>
      <c r="G43" s="417">
        <v>9099732</v>
      </c>
      <c r="H43" s="417">
        <v>928709</v>
      </c>
      <c r="I43" s="415">
        <v>3520</v>
      </c>
      <c r="J43" s="416">
        <v>6819602</v>
      </c>
    </row>
    <row r="44" spans="2:10" x14ac:dyDescent="0.5">
      <c r="B44" s="383"/>
      <c r="C44" s="384" t="s">
        <v>696</v>
      </c>
      <c r="D44" s="415">
        <v>5428</v>
      </c>
      <c r="E44" s="415">
        <v>29269631</v>
      </c>
      <c r="F44" s="415">
        <v>1456410.0001000001</v>
      </c>
      <c r="G44" s="415">
        <v>9099732</v>
      </c>
      <c r="H44" s="415">
        <v>928709</v>
      </c>
      <c r="I44" s="415">
        <v>3520</v>
      </c>
      <c r="J44" s="416">
        <v>6819602</v>
      </c>
    </row>
    <row r="45" spans="2:10" x14ac:dyDescent="0.5">
      <c r="B45" s="383"/>
      <c r="C45" s="384" t="s">
        <v>697</v>
      </c>
      <c r="D45" s="415">
        <v>5470</v>
      </c>
      <c r="E45" s="415">
        <v>29269631</v>
      </c>
      <c r="F45" s="415">
        <v>1456410.0001000001</v>
      </c>
      <c r="G45" s="415">
        <v>9099732</v>
      </c>
      <c r="H45" s="415">
        <v>928709</v>
      </c>
      <c r="I45" s="415">
        <v>3520</v>
      </c>
      <c r="J45" s="416">
        <v>6819602</v>
      </c>
    </row>
    <row r="46" spans="2:10" x14ac:dyDescent="0.5">
      <c r="B46" s="383"/>
      <c r="C46" s="384" t="s">
        <v>698</v>
      </c>
      <c r="D46" s="415">
        <v>5533</v>
      </c>
      <c r="E46" s="415">
        <v>31112194</v>
      </c>
      <c r="F46" s="415">
        <v>1498467.0001000001</v>
      </c>
      <c r="G46" s="415">
        <v>9806237</v>
      </c>
      <c r="H46" s="415">
        <v>969055</v>
      </c>
      <c r="I46" s="415">
        <v>3662</v>
      </c>
      <c r="J46" s="416">
        <v>7215646</v>
      </c>
    </row>
    <row r="47" spans="2:10" x14ac:dyDescent="0.5">
      <c r="B47" s="383"/>
      <c r="C47" s="388" t="s">
        <v>699</v>
      </c>
      <c r="D47" s="415">
        <v>5621</v>
      </c>
      <c r="E47" s="415">
        <v>31112194</v>
      </c>
      <c r="F47" s="415">
        <v>1498467.0001000001</v>
      </c>
      <c r="G47" s="415">
        <v>9806237</v>
      </c>
      <c r="H47" s="415">
        <v>969055</v>
      </c>
      <c r="I47" s="415">
        <v>3662</v>
      </c>
      <c r="J47" s="416">
        <v>7215646</v>
      </c>
    </row>
    <row r="48" spans="2:10" x14ac:dyDescent="0.5">
      <c r="B48" s="383"/>
      <c r="C48" s="384" t="s">
        <v>700</v>
      </c>
      <c r="D48" s="415">
        <v>5671</v>
      </c>
      <c r="E48" s="415">
        <v>31112194</v>
      </c>
      <c r="F48" s="415">
        <v>1498467.0001000001</v>
      </c>
      <c r="G48" s="415">
        <v>9806237</v>
      </c>
      <c r="H48" s="415">
        <v>969055</v>
      </c>
      <c r="I48" s="415">
        <v>3662</v>
      </c>
      <c r="J48" s="416">
        <v>7215646</v>
      </c>
    </row>
    <row r="49" spans="2:10" x14ac:dyDescent="0.5">
      <c r="B49" s="383"/>
      <c r="C49" s="384" t="s">
        <v>701</v>
      </c>
      <c r="D49" s="415">
        <v>5673</v>
      </c>
      <c r="E49" s="415">
        <v>31885779</v>
      </c>
      <c r="F49" s="415">
        <v>1525435.0001000001</v>
      </c>
      <c r="G49" s="415">
        <v>10670072</v>
      </c>
      <c r="H49" s="415">
        <v>992724</v>
      </c>
      <c r="I49" s="415">
        <v>3945</v>
      </c>
      <c r="J49" s="416">
        <v>7243153</v>
      </c>
    </row>
    <row r="50" spans="2:10" x14ac:dyDescent="0.5">
      <c r="B50" s="383"/>
      <c r="C50" s="384" t="s">
        <v>702</v>
      </c>
      <c r="D50" s="415">
        <v>5674</v>
      </c>
      <c r="E50" s="415">
        <v>31885779</v>
      </c>
      <c r="F50" s="415">
        <v>1525435.0001000001</v>
      </c>
      <c r="G50" s="415">
        <v>10670072</v>
      </c>
      <c r="H50" s="415">
        <v>992724</v>
      </c>
      <c r="I50" s="415">
        <v>3945</v>
      </c>
      <c r="J50" s="416">
        <v>7243153</v>
      </c>
    </row>
    <row r="51" spans="2:10" x14ac:dyDescent="0.5">
      <c r="B51" s="383"/>
      <c r="C51" s="389" t="s">
        <v>703</v>
      </c>
      <c r="D51" s="415">
        <v>5694</v>
      </c>
      <c r="E51" s="415">
        <v>31885779</v>
      </c>
      <c r="F51" s="415">
        <v>1525435.0001000001</v>
      </c>
      <c r="G51" s="415">
        <v>10670072</v>
      </c>
      <c r="H51" s="415">
        <v>992724</v>
      </c>
      <c r="I51" s="415">
        <v>3945</v>
      </c>
      <c r="J51" s="416">
        <v>7243153</v>
      </c>
    </row>
    <row r="52" spans="2:10" x14ac:dyDescent="0.5">
      <c r="B52" s="383"/>
      <c r="C52" s="391" t="s">
        <v>704</v>
      </c>
      <c r="D52" s="418">
        <v>5708</v>
      </c>
      <c r="E52" s="418">
        <v>32454204</v>
      </c>
      <c r="F52" s="418">
        <v>1544059.0001000001</v>
      </c>
      <c r="G52" s="418">
        <v>11306797</v>
      </c>
      <c r="H52" s="418">
        <v>1031227</v>
      </c>
      <c r="I52" s="418">
        <v>4106</v>
      </c>
      <c r="J52" s="419">
        <v>7329202</v>
      </c>
    </row>
    <row r="53" spans="2:10" x14ac:dyDescent="0.5">
      <c r="B53" s="383" t="s">
        <v>708</v>
      </c>
      <c r="C53" s="384" t="s">
        <v>693</v>
      </c>
      <c r="D53" s="415">
        <v>5743</v>
      </c>
      <c r="E53" s="415">
        <v>32454204</v>
      </c>
      <c r="F53" s="415">
        <v>1544059.0001000001</v>
      </c>
      <c r="G53" s="415">
        <v>11306797</v>
      </c>
      <c r="H53" s="415">
        <v>1031227</v>
      </c>
      <c r="I53" s="415">
        <v>4106</v>
      </c>
      <c r="J53" s="416">
        <v>7329202</v>
      </c>
    </row>
    <row r="54" spans="2:10" x14ac:dyDescent="0.5">
      <c r="B54" s="383"/>
      <c r="C54" s="384" t="s">
        <v>694</v>
      </c>
      <c r="D54" s="415">
        <v>5772</v>
      </c>
      <c r="E54" s="415">
        <v>32454204</v>
      </c>
      <c r="F54" s="415">
        <v>1544059.0001000001</v>
      </c>
      <c r="G54" s="415">
        <v>11306797</v>
      </c>
      <c r="H54" s="415">
        <v>1031227</v>
      </c>
      <c r="I54" s="415">
        <v>4106</v>
      </c>
      <c r="J54" s="416">
        <v>7329202</v>
      </c>
    </row>
    <row r="55" spans="2:10" x14ac:dyDescent="0.5">
      <c r="B55" s="383"/>
      <c r="C55" s="384" t="s">
        <v>695</v>
      </c>
      <c r="D55" s="415">
        <v>5786</v>
      </c>
      <c r="E55" s="415">
        <v>33531787</v>
      </c>
      <c r="F55" s="415">
        <v>1557276.5859079685</v>
      </c>
      <c r="G55" s="415">
        <v>11912813</v>
      </c>
      <c r="H55" s="415">
        <v>1061340</v>
      </c>
      <c r="I55" s="415">
        <v>4191</v>
      </c>
      <c r="J55" s="416">
        <v>7669827</v>
      </c>
    </row>
    <row r="56" spans="2:10" x14ac:dyDescent="0.5">
      <c r="B56" s="383"/>
      <c r="C56" s="384" t="s">
        <v>696</v>
      </c>
      <c r="D56" s="415">
        <v>5819</v>
      </c>
      <c r="E56" s="415">
        <v>33531787</v>
      </c>
      <c r="F56" s="415">
        <v>1557276.5859079685</v>
      </c>
      <c r="G56" s="415">
        <v>11912813</v>
      </c>
      <c r="H56" s="415">
        <v>1061340</v>
      </c>
      <c r="I56" s="415">
        <v>4191</v>
      </c>
      <c r="J56" s="416">
        <v>7669827</v>
      </c>
    </row>
    <row r="57" spans="2:10" x14ac:dyDescent="0.5">
      <c r="B57" s="383"/>
      <c r="C57" s="384" t="s">
        <v>697</v>
      </c>
      <c r="D57" s="415">
        <v>5870</v>
      </c>
      <c r="E57" s="415">
        <v>33531787</v>
      </c>
      <c r="F57" s="415">
        <v>1557276.5859079685</v>
      </c>
      <c r="G57" s="415">
        <v>11912813</v>
      </c>
      <c r="H57" s="415">
        <v>1061340</v>
      </c>
      <c r="I57" s="415">
        <v>4191</v>
      </c>
      <c r="J57" s="416">
        <v>7669827</v>
      </c>
    </row>
    <row r="58" spans="2:10" x14ac:dyDescent="0.5">
      <c r="B58" s="383"/>
      <c r="C58" s="384" t="s">
        <v>698</v>
      </c>
      <c r="D58" s="415">
        <v>5915</v>
      </c>
      <c r="E58" s="415">
        <v>34671949</v>
      </c>
      <c r="F58" s="415">
        <v>1601957.5858079686</v>
      </c>
      <c r="G58" s="415">
        <v>12689445</v>
      </c>
      <c r="H58" s="415">
        <v>1090322</v>
      </c>
      <c r="I58" s="415">
        <v>4254</v>
      </c>
      <c r="J58" s="416">
        <v>8049059</v>
      </c>
    </row>
    <row r="59" spans="2:10" x14ac:dyDescent="0.5">
      <c r="B59" s="383"/>
      <c r="C59" s="388" t="s">
        <v>699</v>
      </c>
      <c r="D59" s="415">
        <v>5958</v>
      </c>
      <c r="E59" s="415">
        <v>34671949</v>
      </c>
      <c r="F59" s="415">
        <v>1601957.5858079686</v>
      </c>
      <c r="G59" s="415">
        <v>12689445</v>
      </c>
      <c r="H59" s="415">
        <v>1090322</v>
      </c>
      <c r="I59" s="415">
        <v>4254</v>
      </c>
      <c r="J59" s="416">
        <v>8049059</v>
      </c>
    </row>
    <row r="60" spans="2:10" x14ac:dyDescent="0.5">
      <c r="B60" s="383"/>
      <c r="C60" s="384" t="s">
        <v>700</v>
      </c>
      <c r="D60" s="417">
        <v>5957</v>
      </c>
      <c r="E60" s="415">
        <v>34671949</v>
      </c>
      <c r="F60" s="415">
        <v>1601957.5858079686</v>
      </c>
      <c r="G60" s="415">
        <v>12689445</v>
      </c>
      <c r="H60" s="415">
        <v>1090322</v>
      </c>
      <c r="I60" s="415">
        <v>4254</v>
      </c>
      <c r="J60" s="416">
        <v>8049059</v>
      </c>
    </row>
    <row r="61" spans="2:10" x14ac:dyDescent="0.5">
      <c r="B61" s="383"/>
      <c r="C61" s="384" t="s">
        <v>701</v>
      </c>
      <c r="D61" s="417">
        <v>5978</v>
      </c>
      <c r="E61" s="415">
        <v>36366041</v>
      </c>
      <c r="F61" s="415">
        <v>1682845</v>
      </c>
      <c r="G61" s="415">
        <v>13591375</v>
      </c>
      <c r="H61" s="415">
        <v>1122888</v>
      </c>
      <c r="I61" s="415">
        <v>4300</v>
      </c>
      <c r="J61" s="416">
        <v>8573382</v>
      </c>
    </row>
    <row r="62" spans="2:10" x14ac:dyDescent="0.5">
      <c r="B62" s="383"/>
      <c r="C62" s="384" t="s">
        <v>702</v>
      </c>
      <c r="D62" s="417">
        <v>5974</v>
      </c>
      <c r="E62" s="415">
        <v>36366041</v>
      </c>
      <c r="F62" s="415">
        <v>1682845</v>
      </c>
      <c r="G62" s="415">
        <v>13591375</v>
      </c>
      <c r="H62" s="415">
        <v>1122888</v>
      </c>
      <c r="I62" s="415">
        <v>4300</v>
      </c>
      <c r="J62" s="416">
        <v>8573382</v>
      </c>
    </row>
    <row r="63" spans="2:10" x14ac:dyDescent="0.5">
      <c r="B63" s="383"/>
      <c r="C63" s="389" t="s">
        <v>703</v>
      </c>
      <c r="D63" s="417">
        <v>5974</v>
      </c>
      <c r="E63" s="415">
        <v>36366041</v>
      </c>
      <c r="F63" s="415">
        <v>1682845</v>
      </c>
      <c r="G63" s="415">
        <v>13591375</v>
      </c>
      <c r="H63" s="415">
        <v>1122888</v>
      </c>
      <c r="I63" s="415">
        <v>4300</v>
      </c>
      <c r="J63" s="416">
        <v>8573382</v>
      </c>
    </row>
    <row r="64" spans="2:10" x14ac:dyDescent="0.5">
      <c r="B64" s="383"/>
      <c r="C64" s="391" t="s">
        <v>704</v>
      </c>
      <c r="D64" s="418">
        <v>5998</v>
      </c>
      <c r="E64" s="418">
        <v>37770985.482000001</v>
      </c>
      <c r="F64" s="418">
        <v>1702195</v>
      </c>
      <c r="G64" s="418">
        <v>14194839</v>
      </c>
      <c r="H64" s="418">
        <v>1160321</v>
      </c>
      <c r="I64" s="418">
        <v>4325</v>
      </c>
      <c r="J64" s="419">
        <v>8839855</v>
      </c>
    </row>
    <row r="65" spans="2:10" x14ac:dyDescent="0.5">
      <c r="B65" s="383" t="s">
        <v>709</v>
      </c>
      <c r="C65" s="384" t="s">
        <v>693</v>
      </c>
      <c r="D65" s="415">
        <v>6015</v>
      </c>
      <c r="E65" s="415">
        <v>37770985.482000001</v>
      </c>
      <c r="F65" s="415">
        <v>1702195</v>
      </c>
      <c r="G65" s="415">
        <v>14194839</v>
      </c>
      <c r="H65" s="415">
        <v>1160321</v>
      </c>
      <c r="I65" s="415">
        <v>4329</v>
      </c>
      <c r="J65" s="416">
        <v>8839855</v>
      </c>
    </row>
    <row r="66" spans="2:10" x14ac:dyDescent="0.5">
      <c r="B66" s="383"/>
      <c r="C66" s="384" t="s">
        <v>694</v>
      </c>
      <c r="D66" s="415">
        <v>6041</v>
      </c>
      <c r="E66" s="415">
        <v>37770985.482000001</v>
      </c>
      <c r="F66" s="415">
        <v>1702195</v>
      </c>
      <c r="G66" s="415">
        <v>14194839</v>
      </c>
      <c r="H66" s="415">
        <v>1160321</v>
      </c>
      <c r="I66" s="415">
        <v>4340</v>
      </c>
      <c r="J66" s="416">
        <v>8839855</v>
      </c>
    </row>
    <row r="67" spans="2:10" x14ac:dyDescent="0.5">
      <c r="B67" s="383"/>
      <c r="C67" s="384" t="s">
        <v>695</v>
      </c>
      <c r="D67" s="415">
        <v>6101</v>
      </c>
      <c r="E67" s="415">
        <v>39413555</v>
      </c>
      <c r="F67" s="415">
        <v>1764458</v>
      </c>
      <c r="G67" s="415">
        <v>15153463</v>
      </c>
      <c r="H67" s="415">
        <v>1258586</v>
      </c>
      <c r="I67" s="415">
        <v>4347</v>
      </c>
      <c r="J67" s="416">
        <v>9369678</v>
      </c>
    </row>
    <row r="68" spans="2:10" x14ac:dyDescent="0.5">
      <c r="B68" s="383"/>
      <c r="C68" s="384" t="s">
        <v>696</v>
      </c>
      <c r="D68" s="415">
        <v>6136</v>
      </c>
      <c r="E68" s="415">
        <v>39413555</v>
      </c>
      <c r="F68" s="415">
        <v>1764458</v>
      </c>
      <c r="G68" s="415">
        <v>15153463</v>
      </c>
      <c r="H68" s="415">
        <v>1258586</v>
      </c>
      <c r="I68" s="415">
        <v>4377</v>
      </c>
      <c r="J68" s="416">
        <v>9369678</v>
      </c>
    </row>
    <row r="69" spans="2:10" x14ac:dyDescent="0.5">
      <c r="B69" s="383"/>
      <c r="C69" s="384" t="s">
        <v>697</v>
      </c>
      <c r="D69" s="415">
        <v>6154</v>
      </c>
      <c r="E69" s="417">
        <v>40437862</v>
      </c>
      <c r="F69" s="417">
        <v>1792550</v>
      </c>
      <c r="G69" s="417">
        <v>15941535</v>
      </c>
      <c r="H69" s="417">
        <v>1520600</v>
      </c>
      <c r="I69" s="415">
        <v>4384</v>
      </c>
      <c r="J69" s="416">
        <v>9757919</v>
      </c>
    </row>
    <row r="70" spans="2:10" x14ac:dyDescent="0.5">
      <c r="B70" s="383"/>
      <c r="C70" s="384" t="s">
        <v>698</v>
      </c>
      <c r="D70" s="415">
        <v>6169</v>
      </c>
      <c r="E70" s="417">
        <v>41250195</v>
      </c>
      <c r="F70" s="417">
        <v>1801554</v>
      </c>
      <c r="G70" s="417">
        <v>16212468</v>
      </c>
      <c r="H70" s="417">
        <v>1556331</v>
      </c>
      <c r="I70" s="415">
        <v>4417</v>
      </c>
      <c r="J70" s="416">
        <v>9855221</v>
      </c>
    </row>
    <row r="71" spans="2:10" x14ac:dyDescent="0.5">
      <c r="B71" s="383"/>
      <c r="C71" s="388" t="s">
        <v>699</v>
      </c>
      <c r="D71" s="415">
        <v>6190</v>
      </c>
      <c r="E71" s="415">
        <v>41742979</v>
      </c>
      <c r="F71" s="415">
        <v>1807752</v>
      </c>
      <c r="G71" s="415">
        <v>16476700</v>
      </c>
      <c r="H71" s="415">
        <v>1583253</v>
      </c>
      <c r="I71" s="415">
        <v>4431</v>
      </c>
      <c r="J71" s="416">
        <v>10012907</v>
      </c>
    </row>
    <row r="72" spans="2:10" x14ac:dyDescent="0.5">
      <c r="B72" s="383"/>
      <c r="C72" s="384" t="s">
        <v>700</v>
      </c>
      <c r="D72" s="415">
        <v>6273</v>
      </c>
      <c r="E72" s="415">
        <v>42451071</v>
      </c>
      <c r="F72" s="415">
        <v>1837050</v>
      </c>
      <c r="G72" s="415">
        <v>16848434</v>
      </c>
      <c r="H72" s="415">
        <v>1609209</v>
      </c>
      <c r="I72" s="415">
        <v>4464</v>
      </c>
      <c r="J72" s="416">
        <v>10238473</v>
      </c>
    </row>
    <row r="73" spans="2:10" x14ac:dyDescent="0.5">
      <c r="B73" s="383"/>
      <c r="C73" s="384" t="s">
        <v>701</v>
      </c>
      <c r="D73" s="415">
        <v>6303</v>
      </c>
      <c r="E73" s="415">
        <v>43286374</v>
      </c>
      <c r="F73" s="415">
        <v>1836191</v>
      </c>
      <c r="G73" s="415">
        <v>17382448</v>
      </c>
      <c r="H73" s="415">
        <v>1658184</v>
      </c>
      <c r="I73" s="415">
        <v>4472</v>
      </c>
      <c r="J73" s="416">
        <v>10442985</v>
      </c>
    </row>
    <row r="74" spans="2:10" x14ac:dyDescent="0.5">
      <c r="B74" s="383"/>
      <c r="C74" s="384" t="s">
        <v>702</v>
      </c>
      <c r="D74" s="415">
        <v>6344</v>
      </c>
      <c r="E74" s="415">
        <v>43792578</v>
      </c>
      <c r="F74" s="415">
        <v>1834818</v>
      </c>
      <c r="G74" s="415">
        <v>17676259</v>
      </c>
      <c r="H74" s="415">
        <v>1606829</v>
      </c>
      <c r="I74" s="415">
        <v>4512</v>
      </c>
      <c r="J74" s="416">
        <v>10606549</v>
      </c>
    </row>
    <row r="75" spans="2:10" x14ac:dyDescent="0.5">
      <c r="B75" s="383"/>
      <c r="C75" s="389" t="s">
        <v>703</v>
      </c>
      <c r="D75" s="415">
        <v>6374</v>
      </c>
      <c r="E75" s="415">
        <v>44266462</v>
      </c>
      <c r="F75" s="415">
        <v>1844527.76182324</v>
      </c>
      <c r="G75" s="415">
        <v>17953837</v>
      </c>
      <c r="H75" s="415">
        <v>1632274</v>
      </c>
      <c r="I75" s="415">
        <v>4581</v>
      </c>
      <c r="J75" s="416">
        <v>10848831</v>
      </c>
    </row>
    <row r="76" spans="2:10" x14ac:dyDescent="0.5">
      <c r="B76" s="383"/>
      <c r="C76" s="391" t="s">
        <v>704</v>
      </c>
      <c r="D76" s="418">
        <v>6394</v>
      </c>
      <c r="E76" s="418">
        <v>44971969</v>
      </c>
      <c r="F76" s="418">
        <v>1829044</v>
      </c>
      <c r="G76" s="418">
        <v>18307255</v>
      </c>
      <c r="H76" s="418">
        <v>1684310</v>
      </c>
      <c r="I76" s="418">
        <v>4602</v>
      </c>
      <c r="J76" s="419">
        <v>10856357</v>
      </c>
    </row>
    <row r="77" spans="2:10" x14ac:dyDescent="0.5">
      <c r="B77" s="383" t="s">
        <v>710</v>
      </c>
      <c r="C77" s="384" t="s">
        <v>693</v>
      </c>
      <c r="D77" s="415">
        <v>6420</v>
      </c>
      <c r="E77" s="415">
        <v>45605999</v>
      </c>
      <c r="F77" s="415">
        <v>1831708</v>
      </c>
      <c r="G77" s="415">
        <v>18643834</v>
      </c>
      <c r="H77" s="415">
        <v>1706869</v>
      </c>
      <c r="I77" s="415">
        <v>4636</v>
      </c>
      <c r="J77" s="416">
        <v>11080950</v>
      </c>
    </row>
    <row r="78" spans="2:10" x14ac:dyDescent="0.5">
      <c r="B78" s="383"/>
      <c r="C78" s="384" t="s">
        <v>694</v>
      </c>
      <c r="D78" s="415">
        <v>6447</v>
      </c>
      <c r="E78" s="415">
        <v>46202693</v>
      </c>
      <c r="F78" s="415">
        <v>1834935.2340200003</v>
      </c>
      <c r="G78" s="415">
        <v>18889430</v>
      </c>
      <c r="H78" s="415">
        <v>1706091</v>
      </c>
      <c r="I78" s="415">
        <v>4661</v>
      </c>
      <c r="J78" s="416">
        <v>11349362</v>
      </c>
    </row>
    <row r="79" spans="2:10" x14ac:dyDescent="0.5">
      <c r="B79" s="383"/>
      <c r="C79" s="384" t="s">
        <v>695</v>
      </c>
      <c r="D79" s="415">
        <v>6469</v>
      </c>
      <c r="E79" s="415">
        <v>46855643</v>
      </c>
      <c r="F79" s="415">
        <v>1821786.5557463099</v>
      </c>
      <c r="G79" s="415">
        <v>19102652</v>
      </c>
      <c r="H79" s="415">
        <v>1719733</v>
      </c>
      <c r="I79" s="415">
        <v>4664</v>
      </c>
      <c r="J79" s="416">
        <v>11557174</v>
      </c>
    </row>
    <row r="80" spans="2:10" x14ac:dyDescent="0.5">
      <c r="B80" s="383"/>
      <c r="C80" s="395" t="s">
        <v>696</v>
      </c>
      <c r="D80" s="420">
        <v>6488</v>
      </c>
      <c r="E80" s="420">
        <v>47400244</v>
      </c>
      <c r="F80" s="420">
        <v>1827565.5557463099</v>
      </c>
      <c r="G80" s="420">
        <v>19403680</v>
      </c>
      <c r="H80" s="420">
        <v>1750936</v>
      </c>
      <c r="I80" s="415">
        <v>4696</v>
      </c>
      <c r="J80" s="416">
        <v>11738973</v>
      </c>
    </row>
    <row r="81" spans="2:10" x14ac:dyDescent="0.5">
      <c r="B81" s="383"/>
      <c r="C81" s="395" t="s">
        <v>697</v>
      </c>
      <c r="D81" s="420">
        <v>6502</v>
      </c>
      <c r="E81" s="420">
        <v>47750302</v>
      </c>
      <c r="F81" s="420">
        <v>1815685</v>
      </c>
      <c r="G81" s="420">
        <v>19754288</v>
      </c>
      <c r="H81" s="420">
        <v>1769739</v>
      </c>
      <c r="I81" s="420">
        <v>4739</v>
      </c>
      <c r="J81" s="421">
        <v>11920529</v>
      </c>
    </row>
    <row r="82" spans="2:10" x14ac:dyDescent="0.5">
      <c r="B82" s="383"/>
      <c r="C82" s="395" t="s">
        <v>698</v>
      </c>
      <c r="D82" s="420">
        <v>6437</v>
      </c>
      <c r="E82" s="420">
        <v>48324939</v>
      </c>
      <c r="F82" s="420">
        <v>1833165.2</v>
      </c>
      <c r="G82" s="420">
        <v>20053420</v>
      </c>
      <c r="H82" s="420">
        <v>1768932</v>
      </c>
      <c r="I82" s="420">
        <v>4648</v>
      </c>
      <c r="J82" s="421">
        <v>12222387</v>
      </c>
    </row>
    <row r="83" spans="2:10" x14ac:dyDescent="0.5">
      <c r="B83" s="383"/>
      <c r="C83" s="395" t="s">
        <v>699</v>
      </c>
      <c r="D83" s="420">
        <v>6454</v>
      </c>
      <c r="E83" s="420">
        <v>48775235</v>
      </c>
      <c r="F83" s="420">
        <v>1836485</v>
      </c>
      <c r="G83" s="420">
        <v>20036524</v>
      </c>
      <c r="H83" s="420">
        <v>1764801</v>
      </c>
      <c r="I83" s="420">
        <v>4692</v>
      </c>
      <c r="J83" s="421">
        <v>12305506</v>
      </c>
    </row>
    <row r="84" spans="2:10" x14ac:dyDescent="0.5">
      <c r="B84" s="383"/>
      <c r="C84" s="395" t="s">
        <v>700</v>
      </c>
      <c r="D84" s="420">
        <v>6461</v>
      </c>
      <c r="E84" s="420">
        <v>49205514</v>
      </c>
      <c r="F84" s="420">
        <v>1854598</v>
      </c>
      <c r="G84" s="420">
        <v>20065267</v>
      </c>
      <c r="H84" s="420">
        <v>1779134</v>
      </c>
      <c r="I84" s="420">
        <v>4713</v>
      </c>
      <c r="J84" s="421">
        <v>11874649</v>
      </c>
    </row>
    <row r="85" spans="2:10" x14ac:dyDescent="0.5">
      <c r="B85" s="383"/>
      <c r="C85" s="395" t="s">
        <v>701</v>
      </c>
      <c r="D85" s="420">
        <v>6479</v>
      </c>
      <c r="E85" s="420">
        <v>49749766</v>
      </c>
      <c r="F85" s="420">
        <v>1843796</v>
      </c>
      <c r="G85" s="420">
        <v>20434031</v>
      </c>
      <c r="H85" s="420">
        <v>1798866</v>
      </c>
      <c r="I85" s="420">
        <v>4729</v>
      </c>
      <c r="J85" s="421">
        <v>12118371</v>
      </c>
    </row>
    <row r="86" spans="2:10" x14ac:dyDescent="0.5">
      <c r="B86" s="383"/>
      <c r="C86" s="395" t="s">
        <v>702</v>
      </c>
      <c r="D86" s="420">
        <v>6416</v>
      </c>
      <c r="E86" s="420">
        <v>50113498</v>
      </c>
      <c r="F86" s="420">
        <v>1842930</v>
      </c>
      <c r="G86" s="420">
        <v>20763346</v>
      </c>
      <c r="H86" s="420">
        <v>1803065</v>
      </c>
      <c r="I86" s="420">
        <v>4716</v>
      </c>
      <c r="J86" s="421">
        <v>11760594</v>
      </c>
    </row>
    <row r="87" spans="2:10" x14ac:dyDescent="0.5">
      <c r="B87" s="383"/>
      <c r="C87" s="395" t="s">
        <v>703</v>
      </c>
      <c r="D87" s="420">
        <v>6432</v>
      </c>
      <c r="E87" s="420">
        <v>50666205</v>
      </c>
      <c r="F87" s="420">
        <v>1855780</v>
      </c>
      <c r="G87" s="420">
        <v>21091059</v>
      </c>
      <c r="H87" s="420">
        <v>1830425</v>
      </c>
      <c r="I87" s="420">
        <v>4743</v>
      </c>
      <c r="J87" s="421">
        <v>12234366</v>
      </c>
    </row>
    <row r="88" spans="2:10" x14ac:dyDescent="0.5">
      <c r="B88" s="383"/>
      <c r="C88" s="391" t="s">
        <v>704</v>
      </c>
      <c r="D88" s="418">
        <v>6461</v>
      </c>
      <c r="E88" s="418">
        <v>51177923</v>
      </c>
      <c r="F88" s="418">
        <v>1845213</v>
      </c>
      <c r="G88" s="418">
        <v>21363989</v>
      </c>
      <c r="H88" s="418">
        <v>1856195</v>
      </c>
      <c r="I88" s="418">
        <v>4855</v>
      </c>
      <c r="J88" s="419">
        <v>12245485</v>
      </c>
    </row>
    <row r="89" spans="2:10" x14ac:dyDescent="0.5">
      <c r="B89" s="399" t="s">
        <v>711</v>
      </c>
      <c r="C89" s="422" t="s">
        <v>693</v>
      </c>
      <c r="D89" s="415">
        <v>6441</v>
      </c>
      <c r="E89" s="415">
        <v>51738031</v>
      </c>
      <c r="F89" s="415">
        <v>1848700</v>
      </c>
      <c r="G89" s="415">
        <v>21691474</v>
      </c>
      <c r="H89" s="415">
        <v>1887046</v>
      </c>
      <c r="I89" s="415">
        <v>4969</v>
      </c>
      <c r="J89" s="416">
        <v>12400949</v>
      </c>
    </row>
    <row r="90" spans="2:10" x14ac:dyDescent="0.5">
      <c r="B90" s="400"/>
      <c r="C90" s="422" t="s">
        <v>694</v>
      </c>
      <c r="D90" s="415">
        <v>6435</v>
      </c>
      <c r="E90" s="415">
        <v>52183587</v>
      </c>
      <c r="F90" s="415">
        <v>1849070</v>
      </c>
      <c r="G90" s="415">
        <v>21957692</v>
      </c>
      <c r="H90" s="415">
        <v>1888345</v>
      </c>
      <c r="I90" s="415">
        <v>4978</v>
      </c>
      <c r="J90" s="416">
        <v>12529875</v>
      </c>
    </row>
    <row r="91" spans="2:10" x14ac:dyDescent="0.5">
      <c r="B91" s="400"/>
      <c r="C91" s="423" t="s">
        <v>695</v>
      </c>
      <c r="D91" s="420">
        <v>6436</v>
      </c>
      <c r="E91" s="420">
        <v>52714189</v>
      </c>
      <c r="F91" s="420">
        <v>1854466</v>
      </c>
      <c r="G91" s="420">
        <v>22284622</v>
      </c>
      <c r="H91" s="420">
        <v>1625009</v>
      </c>
      <c r="I91" s="420">
        <v>5048</v>
      </c>
      <c r="J91" s="424">
        <v>12639622</v>
      </c>
    </row>
    <row r="92" spans="2:10" x14ac:dyDescent="0.5">
      <c r="B92" s="400"/>
      <c r="C92" s="395" t="s">
        <v>696</v>
      </c>
      <c r="D92" s="420">
        <v>6429</v>
      </c>
      <c r="E92" s="420">
        <v>52901031</v>
      </c>
      <c r="F92" s="420">
        <v>1846764</v>
      </c>
      <c r="G92" s="420">
        <v>22505083</v>
      </c>
      <c r="H92" s="420">
        <v>1759193</v>
      </c>
      <c r="I92" s="420">
        <v>5059</v>
      </c>
      <c r="J92" s="424">
        <v>12673560</v>
      </c>
    </row>
    <row r="93" spans="2:10" x14ac:dyDescent="0.5">
      <c r="B93" s="400"/>
      <c r="C93" s="395" t="s">
        <v>697</v>
      </c>
      <c r="D93" s="420">
        <v>6444</v>
      </c>
      <c r="E93" s="420">
        <v>53303378</v>
      </c>
      <c r="F93" s="420">
        <v>1858355</v>
      </c>
      <c r="G93" s="420">
        <v>22624607</v>
      </c>
      <c r="H93" s="420">
        <v>1788657</v>
      </c>
      <c r="I93" s="420">
        <v>5073</v>
      </c>
      <c r="J93" s="424">
        <v>12680168</v>
      </c>
    </row>
    <row r="94" spans="2:10" x14ac:dyDescent="0.5">
      <c r="B94" s="400"/>
      <c r="C94" s="395" t="s">
        <v>698</v>
      </c>
      <c r="D94" s="420">
        <v>6441</v>
      </c>
      <c r="E94" s="420">
        <v>53550306</v>
      </c>
      <c r="F94" s="420">
        <v>1867083</v>
      </c>
      <c r="G94" s="420">
        <v>23216383</v>
      </c>
      <c r="H94" s="420">
        <v>1825092</v>
      </c>
      <c r="I94" s="420">
        <v>5064</v>
      </c>
      <c r="J94" s="424">
        <v>12747060</v>
      </c>
    </row>
    <row r="95" spans="2:10" ht="14.7" thickBot="1" x14ac:dyDescent="0.55000000000000004">
      <c r="B95" s="402"/>
      <c r="C95" s="403" t="s">
        <v>699</v>
      </c>
      <c r="D95" s="425">
        <v>6458</v>
      </c>
      <c r="E95" s="425">
        <v>54077473</v>
      </c>
      <c r="F95" s="425">
        <v>1871659</v>
      </c>
      <c r="G95" s="425">
        <v>23506028</v>
      </c>
      <c r="H95" s="425">
        <v>1835849</v>
      </c>
      <c r="I95" s="425">
        <v>5078</v>
      </c>
      <c r="J95" s="425">
        <v>12524121</v>
      </c>
    </row>
    <row r="96" spans="2:10" ht="14.7" thickTop="1" x14ac:dyDescent="0.5"/>
  </sheetData>
  <mergeCells count="18">
    <mergeCell ref="B77:B88"/>
    <mergeCell ref="B89:B95"/>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4"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DCD1-21F2-40D9-B54A-826ACA8A3873}">
  <sheetPr codeName="Sheet93">
    <pageSetUpPr fitToPage="1"/>
  </sheetPr>
  <dimension ref="A1:L96"/>
  <sheetViews>
    <sheetView view="pageBreakPreview" zoomScaleSheetLayoutView="100" workbookViewId="0">
      <pane ySplit="4" topLeftCell="A74" activePane="bottomLeft" state="frozen"/>
      <selection activeCell="N38" sqref="N38"/>
      <selection pane="bottomLeft" activeCell="N38" sqref="N38"/>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6" t="s">
        <v>727</v>
      </c>
      <c r="C2" s="426"/>
      <c r="D2" s="426"/>
      <c r="E2" s="426"/>
      <c r="F2" s="426"/>
      <c r="G2" s="426"/>
      <c r="H2" s="426"/>
    </row>
    <row r="3" spans="1:8" ht="43.2" customHeight="1" thickTop="1" x14ac:dyDescent="0.5">
      <c r="B3" s="375" t="s">
        <v>686</v>
      </c>
      <c r="C3" s="376" t="s">
        <v>713</v>
      </c>
      <c r="D3" s="376" t="s">
        <v>728</v>
      </c>
      <c r="E3" s="376" t="s">
        <v>729</v>
      </c>
      <c r="F3" s="376" t="s">
        <v>730</v>
      </c>
      <c r="G3" s="376" t="s">
        <v>731</v>
      </c>
      <c r="H3" s="378" t="s">
        <v>732</v>
      </c>
    </row>
    <row r="4" spans="1:8" ht="36" customHeight="1" x14ac:dyDescent="0.5">
      <c r="B4" s="379"/>
      <c r="C4" s="380"/>
      <c r="D4" s="380"/>
      <c r="E4" s="380"/>
      <c r="F4" s="380"/>
      <c r="G4" s="380"/>
      <c r="H4" s="382"/>
    </row>
    <row r="5" spans="1:8" x14ac:dyDescent="0.5">
      <c r="B5" s="383" t="s">
        <v>692</v>
      </c>
      <c r="C5" s="384" t="s">
        <v>693</v>
      </c>
      <c r="D5" s="427">
        <v>3.29</v>
      </c>
      <c r="E5" s="427">
        <v>2.12</v>
      </c>
      <c r="F5" s="427">
        <v>5.61</v>
      </c>
      <c r="G5" s="427">
        <v>3.95</v>
      </c>
      <c r="H5" s="428">
        <v>8.8627390796693852</v>
      </c>
    </row>
    <row r="6" spans="1:8" x14ac:dyDescent="0.5">
      <c r="B6" s="383"/>
      <c r="C6" s="384" t="s">
        <v>694</v>
      </c>
      <c r="D6" s="427">
        <v>3.2708025288080029</v>
      </c>
      <c r="E6" s="427">
        <v>2.1254449800022299</v>
      </c>
      <c r="F6" s="427">
        <v>5.6546297683726694</v>
      </c>
      <c r="G6" s="427">
        <v>3.7862375122081193</v>
      </c>
      <c r="H6" s="428">
        <v>8.770936414635047</v>
      </c>
    </row>
    <row r="7" spans="1:8" x14ac:dyDescent="0.5">
      <c r="B7" s="383"/>
      <c r="C7" s="384" t="s">
        <v>695</v>
      </c>
      <c r="D7" s="427">
        <v>3.3</v>
      </c>
      <c r="E7" s="427">
        <v>2.06</v>
      </c>
      <c r="F7" s="427">
        <v>5.67</v>
      </c>
      <c r="G7" s="427">
        <v>4.16</v>
      </c>
      <c r="H7" s="428">
        <v>8.6199999999999992</v>
      </c>
    </row>
    <row r="8" spans="1:8" x14ac:dyDescent="0.5">
      <c r="B8" s="383"/>
      <c r="C8" s="384" t="s">
        <v>696</v>
      </c>
      <c r="D8" s="427">
        <v>3.4557359685252953</v>
      </c>
      <c r="E8" s="427">
        <v>2.0382646193816321</v>
      </c>
      <c r="F8" s="427">
        <v>5.9220716901264909</v>
      </c>
      <c r="G8" s="427">
        <v>4.3784836922314794</v>
      </c>
      <c r="H8" s="428">
        <v>8.8831005706782786</v>
      </c>
    </row>
    <row r="9" spans="1:8" x14ac:dyDescent="0.5">
      <c r="B9" s="383"/>
      <c r="C9" s="384" t="s">
        <v>697</v>
      </c>
      <c r="D9" s="427">
        <v>3.4557359685252953</v>
      </c>
      <c r="E9" s="427">
        <v>2.0382646193816321</v>
      </c>
      <c r="F9" s="427">
        <v>5.9220716901264909</v>
      </c>
      <c r="G9" s="427">
        <v>4.3784836922314794</v>
      </c>
      <c r="H9" s="428">
        <v>8.8831005706782786</v>
      </c>
    </row>
    <row r="10" spans="1:8" x14ac:dyDescent="0.5">
      <c r="B10" s="383"/>
      <c r="C10" s="384" t="s">
        <v>698</v>
      </c>
      <c r="D10" s="427">
        <v>4.0182428493441336</v>
      </c>
      <c r="E10" s="427">
        <v>2.1055608337301126</v>
      </c>
      <c r="F10" s="427">
        <v>6.7213658274395431</v>
      </c>
      <c r="G10" s="427">
        <v>5.5478602464263371</v>
      </c>
      <c r="H10" s="428">
        <v>9.2841885802441464</v>
      </c>
    </row>
    <row r="11" spans="1:8" x14ac:dyDescent="0.5">
      <c r="B11" s="383"/>
      <c r="C11" s="388" t="s">
        <v>699</v>
      </c>
      <c r="D11" s="427">
        <v>4.702043156180661</v>
      </c>
      <c r="E11" s="427">
        <v>2.1645743352532638</v>
      </c>
      <c r="F11" s="427">
        <v>7.3690023893096122</v>
      </c>
      <c r="G11" s="427">
        <v>7.2381536854869273</v>
      </c>
      <c r="H11" s="428">
        <v>10.051970280863683</v>
      </c>
    </row>
    <row r="12" spans="1:8" x14ac:dyDescent="0.5">
      <c r="B12" s="383"/>
      <c r="C12" s="384" t="s">
        <v>700</v>
      </c>
      <c r="D12" s="427">
        <v>5.0350209042423275</v>
      </c>
      <c r="E12" s="427">
        <v>2.2566570560332173</v>
      </c>
      <c r="F12" s="427">
        <v>7.9400502874397851</v>
      </c>
      <c r="G12" s="427">
        <v>7.2828117251208999</v>
      </c>
      <c r="H12" s="428">
        <v>10.6</v>
      </c>
    </row>
    <row r="13" spans="1:8" x14ac:dyDescent="0.5">
      <c r="B13" s="383"/>
      <c r="C13" s="384" t="s">
        <v>701</v>
      </c>
      <c r="D13" s="427">
        <v>5.08</v>
      </c>
      <c r="E13" s="427">
        <v>2.66</v>
      </c>
      <c r="F13" s="427">
        <v>8.64</v>
      </c>
      <c r="G13" s="427">
        <v>4.5</v>
      </c>
      <c r="H13" s="428">
        <v>10.78</v>
      </c>
    </row>
    <row r="14" spans="1:8" x14ac:dyDescent="0.5">
      <c r="B14" s="383"/>
      <c r="C14" s="384" t="s">
        <v>702</v>
      </c>
      <c r="D14" s="427">
        <v>5.5121091324898837</v>
      </c>
      <c r="E14" s="427">
        <v>3.5614158474030582</v>
      </c>
      <c r="F14" s="427">
        <v>8.9190086422088193</v>
      </c>
      <c r="G14" s="427">
        <v>3.9184303175281494</v>
      </c>
      <c r="H14" s="428">
        <v>10.565751564921564</v>
      </c>
    </row>
    <row r="15" spans="1:8" x14ac:dyDescent="0.5">
      <c r="B15" s="383"/>
      <c r="C15" s="389" t="s">
        <v>703</v>
      </c>
      <c r="D15" s="427">
        <v>5.91</v>
      </c>
      <c r="E15" s="427">
        <v>3.8</v>
      </c>
      <c r="F15" s="427">
        <v>9.61</v>
      </c>
      <c r="G15" s="427">
        <v>4.01</v>
      </c>
      <c r="H15" s="428">
        <v>11.25</v>
      </c>
    </row>
    <row r="16" spans="1:8" x14ac:dyDescent="0.5">
      <c r="B16" s="383"/>
      <c r="C16" s="391" t="s">
        <v>704</v>
      </c>
      <c r="D16" s="429">
        <v>6.1523569312978204</v>
      </c>
      <c r="E16" s="429">
        <v>4.0093728878442105</v>
      </c>
      <c r="F16" s="429">
        <v>10.084446670447926</v>
      </c>
      <c r="G16" s="429">
        <v>4.1350927709899494</v>
      </c>
      <c r="H16" s="430">
        <v>11.386035971406745</v>
      </c>
    </row>
    <row r="17" spans="2:12" x14ac:dyDescent="0.5">
      <c r="B17" s="383" t="s">
        <v>705</v>
      </c>
      <c r="C17" s="384" t="s">
        <v>693</v>
      </c>
      <c r="D17" s="427">
        <v>6.2510452802748127</v>
      </c>
      <c r="E17" s="427">
        <v>4.0351433139397281</v>
      </c>
      <c r="F17" s="427">
        <v>10.223826781819048</v>
      </c>
      <c r="G17" s="427">
        <v>3.8786364752936748</v>
      </c>
      <c r="H17" s="428">
        <v>11.66390912655195</v>
      </c>
    </row>
    <row r="18" spans="2:12" x14ac:dyDescent="0.5">
      <c r="B18" s="383"/>
      <c r="C18" s="384" t="s">
        <v>694</v>
      </c>
      <c r="D18" s="427">
        <v>6.1907432772142119</v>
      </c>
      <c r="E18" s="427">
        <v>3.9548366202115162</v>
      </c>
      <c r="F18" s="427">
        <v>10.322889310085261</v>
      </c>
      <c r="G18" s="427">
        <v>3.4223686772274018</v>
      </c>
      <c r="H18" s="428">
        <v>11.803775464291123</v>
      </c>
    </row>
    <row r="19" spans="2:12" x14ac:dyDescent="0.5">
      <c r="B19" s="383"/>
      <c r="C19" s="384" t="s">
        <v>695</v>
      </c>
      <c r="D19" s="427">
        <v>6.1735077686700661</v>
      </c>
      <c r="E19" s="427">
        <v>3.926611332266476</v>
      </c>
      <c r="F19" s="427">
        <v>10.30735328758248</v>
      </c>
      <c r="G19" s="427">
        <v>3.7672054151902348</v>
      </c>
      <c r="H19" s="428">
        <v>11.762568096096528</v>
      </c>
    </row>
    <row r="20" spans="2:12" x14ac:dyDescent="0.5">
      <c r="B20" s="383"/>
      <c r="C20" s="384" t="s">
        <v>696</v>
      </c>
      <c r="D20" s="427">
        <v>6.0981099963992955</v>
      </c>
      <c r="E20" s="427">
        <v>3.8242844674922192</v>
      </c>
      <c r="F20" s="427">
        <v>10.195595637894026</v>
      </c>
      <c r="G20" s="427">
        <v>3.8854077854229456</v>
      </c>
      <c r="H20" s="428">
        <v>11.62706943660613</v>
      </c>
    </row>
    <row r="21" spans="2:12" x14ac:dyDescent="0.5">
      <c r="B21" s="383"/>
      <c r="C21" s="384" t="s">
        <v>697</v>
      </c>
      <c r="D21" s="427">
        <v>6.1728712194188393</v>
      </c>
      <c r="E21" s="427">
        <v>3.9402378803707694</v>
      </c>
      <c r="F21" s="427">
        <v>10.271282092120352</v>
      </c>
      <c r="G21" s="427">
        <v>3.9208969811018335</v>
      </c>
      <c r="H21" s="428">
        <v>11.271530862688145</v>
      </c>
    </row>
    <row r="22" spans="2:12" ht="15.7" x14ac:dyDescent="0.55000000000000004">
      <c r="B22" s="383"/>
      <c r="C22" s="384" t="s">
        <v>698</v>
      </c>
      <c r="D22" s="427">
        <v>6.2053748201330308</v>
      </c>
      <c r="E22" s="427">
        <v>3.9307218486740538</v>
      </c>
      <c r="F22" s="427">
        <v>10.199855814449904</v>
      </c>
      <c r="G22" s="427">
        <v>4.1079225540899218</v>
      </c>
      <c r="H22" s="428">
        <v>11.791156337456201</v>
      </c>
      <c r="L22" s="32"/>
    </row>
    <row r="23" spans="2:12" x14ac:dyDescent="0.5">
      <c r="B23" s="383"/>
      <c r="C23" s="388" t="s">
        <v>699</v>
      </c>
      <c r="D23" s="427">
        <v>6.3792078001806285</v>
      </c>
      <c r="E23" s="427">
        <v>4.1490698401093384</v>
      </c>
      <c r="F23" s="427">
        <v>10.186834734388743</v>
      </c>
      <c r="G23" s="427">
        <v>4.2890981783044264</v>
      </c>
      <c r="H23" s="428">
        <v>11.915964240694198</v>
      </c>
    </row>
    <row r="24" spans="2:12" x14ac:dyDescent="0.5">
      <c r="B24" s="383"/>
      <c r="C24" s="384" t="s">
        <v>700</v>
      </c>
      <c r="D24" s="427">
        <v>6.4499767676637481</v>
      </c>
      <c r="E24" s="427">
        <v>4.3241742822406666</v>
      </c>
      <c r="F24" s="427">
        <v>10.170065714436348</v>
      </c>
      <c r="G24" s="427">
        <v>4.4839806181591788</v>
      </c>
      <c r="H24" s="428">
        <v>12.009695300229659</v>
      </c>
    </row>
    <row r="25" spans="2:12" x14ac:dyDescent="0.5">
      <c r="B25" s="383"/>
      <c r="C25" s="384" t="s">
        <v>701</v>
      </c>
      <c r="D25" s="427">
        <v>6.6412435274607677</v>
      </c>
      <c r="E25" s="427">
        <v>4.4576701715641729</v>
      </c>
      <c r="F25" s="427">
        <v>10.381744734190825</v>
      </c>
      <c r="G25" s="427">
        <v>4.7141416852501177</v>
      </c>
      <c r="H25" s="428">
        <v>12.117335388596159</v>
      </c>
    </row>
    <row r="26" spans="2:12" x14ac:dyDescent="0.5">
      <c r="B26" s="383"/>
      <c r="C26" s="384" t="s">
        <v>702</v>
      </c>
      <c r="D26" s="427">
        <v>6.4499767676637481</v>
      </c>
      <c r="E26" s="427">
        <v>4.3241742822406666</v>
      </c>
      <c r="F26" s="427">
        <v>10.170065714436348</v>
      </c>
      <c r="G26" s="427">
        <v>4.4839806181591788</v>
      </c>
      <c r="H26" s="428">
        <v>12.009695300229659</v>
      </c>
    </row>
    <row r="27" spans="2:12" x14ac:dyDescent="0.5">
      <c r="B27" s="383"/>
      <c r="C27" s="389" t="s">
        <v>703</v>
      </c>
      <c r="D27" s="427">
        <v>6.6112977698149447</v>
      </c>
      <c r="E27" s="427">
        <v>4.4233730266611104</v>
      </c>
      <c r="F27" s="427">
        <v>10.306405291525063</v>
      </c>
      <c r="G27" s="427">
        <v>4.4851712080206099</v>
      </c>
      <c r="H27" s="428">
        <v>12.377430844838713</v>
      </c>
    </row>
    <row r="28" spans="2:12" x14ac:dyDescent="0.5">
      <c r="B28" s="383"/>
      <c r="C28" s="391" t="s">
        <v>704</v>
      </c>
      <c r="D28" s="429">
        <v>6.4852555214590986</v>
      </c>
      <c r="E28" s="429">
        <v>4.362671782518535</v>
      </c>
      <c r="F28" s="429">
        <v>10.239494648633544</v>
      </c>
      <c r="G28" s="429">
        <v>4.6687433421084013</v>
      </c>
      <c r="H28" s="430">
        <v>12.293985697930685</v>
      </c>
    </row>
    <row r="29" spans="2:12" x14ac:dyDescent="0.5">
      <c r="B29" s="383" t="s">
        <v>706</v>
      </c>
      <c r="C29" s="384" t="s">
        <v>693</v>
      </c>
      <c r="D29" s="427">
        <v>6.3993076371430346</v>
      </c>
      <c r="E29" s="427">
        <v>4.2652832608234661</v>
      </c>
      <c r="F29" s="427">
        <v>9.8432286349301279</v>
      </c>
      <c r="G29" s="427">
        <v>4.2194607849783834</v>
      </c>
      <c r="H29" s="428">
        <v>12.478763874842731</v>
      </c>
    </row>
    <row r="30" spans="2:12" x14ac:dyDescent="0.5">
      <c r="B30" s="383"/>
      <c r="C30" s="384" t="s">
        <v>694</v>
      </c>
      <c r="D30" s="427">
        <v>6.3012124975867021</v>
      </c>
      <c r="E30" s="427">
        <v>4.0578837144026503</v>
      </c>
      <c r="F30" s="427">
        <v>9.9781688438325773</v>
      </c>
      <c r="G30" s="427">
        <v>3.6319136002194647</v>
      </c>
      <c r="H30" s="428">
        <v>12.32478345186064</v>
      </c>
    </row>
    <row r="31" spans="2:12" x14ac:dyDescent="0.5">
      <c r="B31" s="383"/>
      <c r="C31" s="384" t="s">
        <v>695</v>
      </c>
      <c r="D31" s="427">
        <v>6.5712583225164103</v>
      </c>
      <c r="E31" s="427">
        <v>4.2933479016255482</v>
      </c>
      <c r="F31" s="427">
        <v>10.246027232287377</v>
      </c>
      <c r="G31" s="427">
        <v>4.0061694441991804</v>
      </c>
      <c r="H31" s="428">
        <v>12.240976355355105</v>
      </c>
    </row>
    <row r="32" spans="2:12" x14ac:dyDescent="0.5">
      <c r="B32" s="383"/>
      <c r="C32" s="384" t="s">
        <v>696</v>
      </c>
      <c r="D32" s="427">
        <v>6.6051148890360176</v>
      </c>
      <c r="E32" s="427">
        <v>4.318983420771902</v>
      </c>
      <c r="F32" s="427">
        <v>10.271948102085352</v>
      </c>
      <c r="G32" s="427">
        <v>3.8346333288492636</v>
      </c>
      <c r="H32" s="428">
        <v>12.251468139845429</v>
      </c>
    </row>
    <row r="33" spans="2:8" x14ac:dyDescent="0.5">
      <c r="B33" s="383"/>
      <c r="C33" s="384" t="s">
        <v>697</v>
      </c>
      <c r="D33" s="427">
        <v>6.6161021257179744</v>
      </c>
      <c r="E33" s="427">
        <v>4.4104028259547787</v>
      </c>
      <c r="F33" s="427">
        <v>10.114721102732396</v>
      </c>
      <c r="G33" s="427">
        <v>3.996455932661052</v>
      </c>
      <c r="H33" s="428">
        <v>12.275506463431617</v>
      </c>
    </row>
    <row r="34" spans="2:8" x14ac:dyDescent="0.5">
      <c r="B34" s="383"/>
      <c r="C34" s="384" t="s">
        <v>698</v>
      </c>
      <c r="D34" s="427">
        <v>6.724331593083976</v>
      </c>
      <c r="E34" s="427">
        <v>4.4614180149855516</v>
      </c>
      <c r="F34" s="427">
        <v>10.283308639976505</v>
      </c>
      <c r="G34" s="427">
        <v>3.9847871906180847</v>
      </c>
      <c r="H34" s="428">
        <v>12.276694081469548</v>
      </c>
    </row>
    <row r="35" spans="2:8" x14ac:dyDescent="0.5">
      <c r="B35" s="383"/>
      <c r="C35" s="388" t="s">
        <v>699</v>
      </c>
      <c r="D35" s="427">
        <v>6.6741839155534315</v>
      </c>
      <c r="E35" s="427">
        <v>4.3710657197609137</v>
      </c>
      <c r="F35" s="427">
        <v>10.294247553471886</v>
      </c>
      <c r="G35" s="427">
        <v>3.8879037669297327</v>
      </c>
      <c r="H35" s="428">
        <v>12.349877171950688</v>
      </c>
    </row>
    <row r="36" spans="2:8" x14ac:dyDescent="0.5">
      <c r="B36" s="383"/>
      <c r="C36" s="384" t="s">
        <v>700</v>
      </c>
      <c r="D36" s="427">
        <v>6.6185755122047922</v>
      </c>
      <c r="E36" s="427">
        <v>4.4489274083458037</v>
      </c>
      <c r="F36" s="427">
        <v>10.09621987265005</v>
      </c>
      <c r="G36" s="427">
        <v>4.0677787385392508</v>
      </c>
      <c r="H36" s="428">
        <v>12.321855641163268</v>
      </c>
    </row>
    <row r="37" spans="2:8" x14ac:dyDescent="0.5">
      <c r="B37" s="383"/>
      <c r="C37" s="384" t="s">
        <v>701</v>
      </c>
      <c r="D37" s="427">
        <v>6.6710907987025889</v>
      </c>
      <c r="E37" s="427">
        <v>4.525673704199507</v>
      </c>
      <c r="F37" s="427">
        <v>10.177019873852494</v>
      </c>
      <c r="G37" s="427">
        <v>4.12743101002531</v>
      </c>
      <c r="H37" s="428">
        <v>12.265874413981942</v>
      </c>
    </row>
    <row r="38" spans="2:8" x14ac:dyDescent="0.5">
      <c r="B38" s="383"/>
      <c r="C38" s="384" t="s">
        <v>702</v>
      </c>
      <c r="D38" s="427">
        <v>6.6725754491172795</v>
      </c>
      <c r="E38" s="427">
        <v>4.5853021354839951</v>
      </c>
      <c r="F38" s="427">
        <v>10.092849624773361</v>
      </c>
      <c r="G38" s="427">
        <v>4.1151075014234531</v>
      </c>
      <c r="H38" s="428">
        <v>12.219068906149902</v>
      </c>
    </row>
    <row r="39" spans="2:8" x14ac:dyDescent="0.5">
      <c r="B39" s="383"/>
      <c r="C39" s="389" t="s">
        <v>703</v>
      </c>
      <c r="D39" s="427">
        <v>6.6352719667952442</v>
      </c>
      <c r="E39" s="427">
        <v>4.5521002217437818</v>
      </c>
      <c r="F39" s="427">
        <v>10.090951174478208</v>
      </c>
      <c r="G39" s="427">
        <v>4.2613622585618751</v>
      </c>
      <c r="H39" s="428">
        <v>12.2</v>
      </c>
    </row>
    <row r="40" spans="2:8" x14ac:dyDescent="0.5">
      <c r="B40" s="383"/>
      <c r="C40" s="391" t="s">
        <v>704</v>
      </c>
      <c r="D40" s="429">
        <v>6.60176688176995</v>
      </c>
      <c r="E40" s="429">
        <v>4.9595595141653446</v>
      </c>
      <c r="F40" s="429">
        <v>9.9517881845853484</v>
      </c>
      <c r="G40" s="429">
        <v>4.4032478001181063</v>
      </c>
      <c r="H40" s="430">
        <v>12.157637531116116</v>
      </c>
    </row>
    <row r="41" spans="2:8" x14ac:dyDescent="0.5">
      <c r="B41" s="383" t="s">
        <v>707</v>
      </c>
      <c r="C41" s="384" t="s">
        <v>693</v>
      </c>
      <c r="D41" s="427">
        <v>6.7657105159902322</v>
      </c>
      <c r="E41" s="427">
        <v>5.0160705427316818</v>
      </c>
      <c r="F41" s="427">
        <v>9.8917092450402642</v>
      </c>
      <c r="G41" s="427">
        <v>4.280674695367523</v>
      </c>
      <c r="H41" s="428">
        <v>12.086652055642796</v>
      </c>
    </row>
    <row r="42" spans="2:8" x14ac:dyDescent="0.5">
      <c r="B42" s="383"/>
      <c r="C42" s="384" t="s">
        <v>694</v>
      </c>
      <c r="D42" s="427">
        <v>6.8</v>
      </c>
      <c r="E42" s="427">
        <v>4.8505930924511098</v>
      </c>
      <c r="F42" s="427">
        <v>9.8744695447076207</v>
      </c>
      <c r="G42" s="427">
        <v>4.2250937632206957</v>
      </c>
      <c r="H42" s="428">
        <v>11.97</v>
      </c>
    </row>
    <row r="43" spans="2:8" x14ac:dyDescent="0.5">
      <c r="B43" s="383"/>
      <c r="C43" s="384" t="s">
        <v>695</v>
      </c>
      <c r="D43" s="427">
        <v>6.75</v>
      </c>
      <c r="E43" s="427">
        <v>5.09</v>
      </c>
      <c r="F43" s="427">
        <v>9.7799999999999994</v>
      </c>
      <c r="G43" s="427">
        <v>4.3899999999999997</v>
      </c>
      <c r="H43" s="428">
        <v>11.97</v>
      </c>
    </row>
    <row r="44" spans="2:8" x14ac:dyDescent="0.5">
      <c r="B44" s="383"/>
      <c r="C44" s="384" t="s">
        <v>696</v>
      </c>
      <c r="D44" s="427">
        <v>6.812104227644717</v>
      </c>
      <c r="E44" s="427">
        <v>5.0571483859539121</v>
      </c>
      <c r="F44" s="427">
        <v>9.8165776228172152</v>
      </c>
      <c r="G44" s="427">
        <v>4.3400284134201002</v>
      </c>
      <c r="H44" s="428">
        <v>12.020827927975938</v>
      </c>
    </row>
    <row r="45" spans="2:8" x14ac:dyDescent="0.5">
      <c r="B45" s="383"/>
      <c r="C45" s="384" t="s">
        <v>697</v>
      </c>
      <c r="D45" s="427">
        <v>6.8</v>
      </c>
      <c r="E45" s="427">
        <v>4.9923038104505011</v>
      </c>
      <c r="F45" s="427">
        <v>9.7198724054487791</v>
      </c>
      <c r="G45" s="427">
        <v>4.1580843169808848</v>
      </c>
      <c r="H45" s="428">
        <v>11.93</v>
      </c>
    </row>
    <row r="46" spans="2:8" x14ac:dyDescent="0.5">
      <c r="B46" s="383"/>
      <c r="C46" s="384" t="s">
        <v>698</v>
      </c>
      <c r="D46" s="427">
        <v>6.786162197889281</v>
      </c>
      <c r="E46" s="427">
        <v>4.9691613140070636</v>
      </c>
      <c r="F46" s="427">
        <v>9.7121032064511539</v>
      </c>
      <c r="G46" s="427">
        <v>4.1891774017490331</v>
      </c>
      <c r="H46" s="428">
        <v>11.938543027385922</v>
      </c>
    </row>
    <row r="47" spans="2:8" x14ac:dyDescent="0.5">
      <c r="B47" s="383"/>
      <c r="C47" s="388" t="s">
        <v>699</v>
      </c>
      <c r="D47" s="427">
        <v>6.78</v>
      </c>
      <c r="E47" s="427">
        <v>4.7830931565778698</v>
      </c>
      <c r="F47" s="427">
        <v>9.6882632455394138</v>
      </c>
      <c r="G47" s="427">
        <v>4.1395397232722564</v>
      </c>
      <c r="H47" s="428">
        <v>11.94</v>
      </c>
    </row>
    <row r="48" spans="2:8" x14ac:dyDescent="0.5">
      <c r="B48" s="383"/>
      <c r="C48" s="384" t="s">
        <v>700</v>
      </c>
      <c r="D48" s="427">
        <v>6.77</v>
      </c>
      <c r="E48" s="427">
        <v>4.777716623545432</v>
      </c>
      <c r="F48" s="427">
        <v>9.7429030557190526</v>
      </c>
      <c r="G48" s="427">
        <v>4.3208403193437217</v>
      </c>
      <c r="H48" s="428">
        <v>11.8</v>
      </c>
    </row>
    <row r="49" spans="2:8" x14ac:dyDescent="0.5">
      <c r="B49" s="383"/>
      <c r="C49" s="384" t="s">
        <v>701</v>
      </c>
      <c r="D49" s="427">
        <v>6.74</v>
      </c>
      <c r="E49" s="427">
        <v>4.777716623545432</v>
      </c>
      <c r="F49" s="427">
        <v>9.7429030557190526</v>
      </c>
      <c r="G49" s="427">
        <v>4.3208403193437217</v>
      </c>
      <c r="H49" s="428">
        <v>11.77</v>
      </c>
    </row>
    <row r="50" spans="2:8" x14ac:dyDescent="0.5">
      <c r="B50" s="383"/>
      <c r="C50" s="384" t="s">
        <v>702</v>
      </c>
      <c r="D50" s="427">
        <v>6.4431100717597527</v>
      </c>
      <c r="E50" s="427">
        <v>4.265896778454608</v>
      </c>
      <c r="F50" s="427">
        <v>9.446727241094889</v>
      </c>
      <c r="G50" s="427">
        <v>2.8303824553159687</v>
      </c>
      <c r="H50" s="428">
        <v>10.99</v>
      </c>
    </row>
    <row r="51" spans="2:8" x14ac:dyDescent="0.5">
      <c r="B51" s="383"/>
      <c r="C51" s="389" t="s">
        <v>703</v>
      </c>
      <c r="D51" s="427">
        <v>6.1706504902350536</v>
      </c>
      <c r="E51" s="427">
        <v>4.1882438173089485</v>
      </c>
      <c r="F51" s="427">
        <v>9.2599089398252872</v>
      </c>
      <c r="G51" s="427">
        <v>2.7585102371374499</v>
      </c>
      <c r="H51" s="428">
        <v>10.426250629386633</v>
      </c>
    </row>
    <row r="52" spans="2:8" x14ac:dyDescent="0.5">
      <c r="B52" s="383"/>
      <c r="C52" s="391" t="s">
        <v>704</v>
      </c>
      <c r="D52" s="429">
        <v>6.0117202188965875</v>
      </c>
      <c r="E52" s="429">
        <v>4.1568412166400597</v>
      </c>
      <c r="F52" s="429">
        <v>9.0164496414133222</v>
      </c>
      <c r="G52" s="429">
        <v>2.3650707683358259</v>
      </c>
      <c r="H52" s="430">
        <v>10.109165203675886</v>
      </c>
    </row>
    <row r="53" spans="2:8" x14ac:dyDescent="0.5">
      <c r="B53" s="383" t="s">
        <v>708</v>
      </c>
      <c r="C53" s="384" t="s">
        <v>693</v>
      </c>
      <c r="D53" s="427">
        <v>5.77</v>
      </c>
      <c r="E53" s="427">
        <v>3.6387517176951993</v>
      </c>
      <c r="F53" s="427">
        <v>8.7944724121220776</v>
      </c>
      <c r="G53" s="427">
        <v>1.7256995942981357</v>
      </c>
      <c r="H53" s="428">
        <v>10.47</v>
      </c>
    </row>
    <row r="54" spans="2:8" x14ac:dyDescent="0.5">
      <c r="B54" s="383"/>
      <c r="C54" s="384" t="s">
        <v>694</v>
      </c>
      <c r="D54" s="427">
        <v>5.61</v>
      </c>
      <c r="E54" s="427">
        <v>3.3309934609427923</v>
      </c>
      <c r="F54" s="427">
        <v>8.6805201854261984</v>
      </c>
      <c r="G54" s="427">
        <v>1.3602135402958198</v>
      </c>
      <c r="H54" s="428">
        <v>10.18</v>
      </c>
    </row>
    <row r="55" spans="2:8" x14ac:dyDescent="0.5">
      <c r="B55" s="383"/>
      <c r="C55" s="384" t="s">
        <v>695</v>
      </c>
      <c r="D55" s="427">
        <v>5.4485346781296711</v>
      </c>
      <c r="E55" s="427">
        <v>3.222892786641069</v>
      </c>
      <c r="F55" s="427">
        <v>8.460589108478052</v>
      </c>
      <c r="G55" s="427">
        <v>1.2248966276108295</v>
      </c>
      <c r="H55" s="428">
        <v>9.8318649812907015</v>
      </c>
    </row>
    <row r="56" spans="2:8" x14ac:dyDescent="0.5">
      <c r="B56" s="383"/>
      <c r="C56" s="384" t="s">
        <v>696</v>
      </c>
      <c r="D56" s="427">
        <v>5.3083686809997035</v>
      </c>
      <c r="E56" s="427">
        <v>3.1063096936568892</v>
      </c>
      <c r="F56" s="427">
        <v>8.3653931374736263</v>
      </c>
      <c r="G56" s="427">
        <v>1.0852120737095456</v>
      </c>
      <c r="H56" s="428">
        <v>9.517731632300432</v>
      </c>
    </row>
    <row r="57" spans="2:8" x14ac:dyDescent="0.5">
      <c r="B57" s="383"/>
      <c r="C57" s="384" t="s">
        <v>697</v>
      </c>
      <c r="D57" s="427">
        <v>5.1433643034573233</v>
      </c>
      <c r="E57" s="427">
        <v>2.84648991646936</v>
      </c>
      <c r="F57" s="427">
        <v>8.2018829194443743</v>
      </c>
      <c r="G57" s="427">
        <v>0.99679135446721689</v>
      </c>
      <c r="H57" s="428">
        <v>9.3697289946410578</v>
      </c>
    </row>
    <row r="58" spans="2:8" x14ac:dyDescent="0.5">
      <c r="B58" s="383"/>
      <c r="C58" s="384" t="s">
        <v>698</v>
      </c>
      <c r="D58" s="427">
        <v>5</v>
      </c>
      <c r="E58" s="427">
        <v>2.7816365002036028</v>
      </c>
      <c r="F58" s="427">
        <v>8.0137113818000856</v>
      </c>
      <c r="G58" s="427">
        <v>0.98179257812102982</v>
      </c>
      <c r="H58" s="428">
        <v>9.09</v>
      </c>
    </row>
    <row r="59" spans="2:8" x14ac:dyDescent="0.5">
      <c r="B59" s="383"/>
      <c r="C59" s="388" t="s">
        <v>699</v>
      </c>
      <c r="D59" s="427">
        <v>4.8643516895826258</v>
      </c>
      <c r="E59" s="427">
        <v>2.7599468210211731</v>
      </c>
      <c r="F59" s="427">
        <v>8.0404510143097756</v>
      </c>
      <c r="G59" s="427">
        <v>0.83878260493259571</v>
      </c>
      <c r="H59" s="428">
        <v>8.8912745435893399</v>
      </c>
    </row>
    <row r="60" spans="2:8" x14ac:dyDescent="0.5">
      <c r="B60" s="383"/>
      <c r="C60" s="384" t="s">
        <v>700</v>
      </c>
      <c r="D60" s="427">
        <v>4.6756777421036286</v>
      </c>
      <c r="E60" s="427">
        <v>2.6430616891540697</v>
      </c>
      <c r="F60" s="427">
        <v>7.7508776532051824</v>
      </c>
      <c r="G60" s="427">
        <v>0.90434676285015259</v>
      </c>
      <c r="H60" s="428">
        <v>8.7276050942080641</v>
      </c>
    </row>
    <row r="61" spans="2:8" x14ac:dyDescent="0.5">
      <c r="B61" s="383"/>
      <c r="C61" s="384" t="s">
        <v>701</v>
      </c>
      <c r="D61" s="427">
        <v>4.79</v>
      </c>
      <c r="E61" s="427">
        <v>2.9285086018143054</v>
      </c>
      <c r="F61" s="427">
        <v>7.659040696314718</v>
      </c>
      <c r="G61" s="427">
        <v>1.0386679896198439</v>
      </c>
      <c r="H61" s="428">
        <v>8.61</v>
      </c>
    </row>
    <row r="62" spans="2:8" x14ac:dyDescent="0.5">
      <c r="B62" s="383"/>
      <c r="C62" s="384" t="s">
        <v>702</v>
      </c>
      <c r="D62" s="427">
        <v>4.8141802093800887</v>
      </c>
      <c r="E62" s="427">
        <v>2.838566235637539</v>
      </c>
      <c r="F62" s="427">
        <v>7.6269091247923617</v>
      </c>
      <c r="G62" s="427">
        <v>1.0025390886271424</v>
      </c>
      <c r="H62" s="428">
        <v>8.5342448085804961</v>
      </c>
    </row>
    <row r="63" spans="2:8" x14ac:dyDescent="0.5">
      <c r="B63" s="383"/>
      <c r="C63" s="389" t="s">
        <v>703</v>
      </c>
      <c r="D63" s="427">
        <v>4.7183868094842252</v>
      </c>
      <c r="E63" s="427">
        <v>2.7242022857582757</v>
      </c>
      <c r="F63" s="427">
        <v>7.6585443347275373</v>
      </c>
      <c r="G63" s="427">
        <v>0.96045869991311861</v>
      </c>
      <c r="H63" s="428">
        <v>8.4591292533300528</v>
      </c>
    </row>
    <row r="64" spans="2:8" x14ac:dyDescent="0.5">
      <c r="B64" s="383"/>
      <c r="C64" s="391" t="s">
        <v>704</v>
      </c>
      <c r="D64" s="429">
        <v>4.76</v>
      </c>
      <c r="E64" s="429">
        <v>3.0086018077737906</v>
      </c>
      <c r="F64" s="429">
        <v>7.72356866416784</v>
      </c>
      <c r="G64" s="429">
        <v>0.92851947747441033</v>
      </c>
      <c r="H64" s="430">
        <v>8.4348018971758574</v>
      </c>
    </row>
    <row r="65" spans="2:8" x14ac:dyDescent="0.5">
      <c r="B65" s="383" t="s">
        <v>709</v>
      </c>
      <c r="C65" s="384" t="s">
        <v>693</v>
      </c>
      <c r="D65" s="431">
        <v>4.76</v>
      </c>
      <c r="E65" s="431">
        <v>2.92</v>
      </c>
      <c r="F65" s="431">
        <v>7.77</v>
      </c>
      <c r="G65" s="431">
        <v>0.94</v>
      </c>
      <c r="H65" s="432">
        <v>8.48</v>
      </c>
    </row>
    <row r="66" spans="2:8" x14ac:dyDescent="0.5">
      <c r="B66" s="383"/>
      <c r="C66" s="384" t="s">
        <v>694</v>
      </c>
      <c r="D66" s="427">
        <v>4.92</v>
      </c>
      <c r="E66" s="427">
        <v>3.0524776875486404</v>
      </c>
      <c r="F66" s="427">
        <v>7.8020539904415429</v>
      </c>
      <c r="G66" s="427">
        <v>0.97154427970052137</v>
      </c>
      <c r="H66" s="428">
        <v>8.57</v>
      </c>
    </row>
    <row r="67" spans="2:8" x14ac:dyDescent="0.5">
      <c r="B67" s="383"/>
      <c r="C67" s="384" t="s">
        <v>695</v>
      </c>
      <c r="D67" s="427">
        <v>5.4272512703314533</v>
      </c>
      <c r="E67" s="427">
        <v>4.1313721420155547</v>
      </c>
      <c r="F67" s="427">
        <v>7.9645719488925302</v>
      </c>
      <c r="G67" s="427">
        <v>1.1143067116934713</v>
      </c>
      <c r="H67" s="428">
        <v>8.69</v>
      </c>
    </row>
    <row r="68" spans="2:8" x14ac:dyDescent="0.5">
      <c r="B68" s="383"/>
      <c r="C68" s="384" t="s">
        <v>696</v>
      </c>
      <c r="D68" s="427">
        <v>5.8</v>
      </c>
      <c r="E68" s="427">
        <v>4.4946833886941082</v>
      </c>
      <c r="F68" s="427">
        <v>8.2623982505157976</v>
      </c>
      <c r="G68" s="427">
        <v>1.3223872635115201</v>
      </c>
      <c r="H68" s="428">
        <v>9.02</v>
      </c>
    </row>
    <row r="69" spans="2:8" x14ac:dyDescent="0.5">
      <c r="B69" s="383"/>
      <c r="C69" s="384" t="s">
        <v>697</v>
      </c>
      <c r="D69" s="427">
        <v>6.24</v>
      </c>
      <c r="E69" s="427">
        <v>5.1716778397039045</v>
      </c>
      <c r="F69" s="427">
        <v>8.6069407485137006</v>
      </c>
      <c r="G69" s="427">
        <v>1.4234281192028231</v>
      </c>
      <c r="H69" s="428">
        <v>9.2899999999999991</v>
      </c>
    </row>
    <row r="70" spans="2:8" x14ac:dyDescent="0.5">
      <c r="B70" s="383"/>
      <c r="C70" s="384" t="s">
        <v>698</v>
      </c>
      <c r="D70" s="427">
        <v>6.37</v>
      </c>
      <c r="E70" s="427">
        <v>5.2551109626189563</v>
      </c>
      <c r="F70" s="427">
        <v>8.9180080693756079</v>
      </c>
      <c r="G70" s="427">
        <v>1.5374047049510455</v>
      </c>
      <c r="H70" s="428">
        <v>9.4428426085328372</v>
      </c>
    </row>
    <row r="71" spans="2:8" x14ac:dyDescent="0.5">
      <c r="B71" s="383"/>
      <c r="C71" s="388" t="s">
        <v>699</v>
      </c>
      <c r="D71" s="427">
        <v>6.49</v>
      </c>
      <c r="E71" s="427">
        <v>5.2318833788772974</v>
      </c>
      <c r="F71" s="427">
        <v>9.1263286402325434</v>
      </c>
      <c r="G71" s="427">
        <v>1.6217658294281896</v>
      </c>
      <c r="H71" s="428">
        <v>10.31</v>
      </c>
    </row>
    <row r="72" spans="2:8" x14ac:dyDescent="0.5">
      <c r="B72" s="383"/>
      <c r="C72" s="384" t="s">
        <v>700</v>
      </c>
      <c r="D72" s="427">
        <v>6.93</v>
      </c>
      <c r="E72" s="427">
        <v>6.2413557603231213</v>
      </c>
      <c r="F72" s="427">
        <v>9.4370502468149287</v>
      </c>
      <c r="G72" s="427">
        <v>1.8627871322375267</v>
      </c>
      <c r="H72" s="428">
        <v>10.6</v>
      </c>
    </row>
    <row r="73" spans="2:8" x14ac:dyDescent="0.5">
      <c r="B73" s="383"/>
      <c r="C73" s="384" t="s">
        <v>701</v>
      </c>
      <c r="D73" s="427">
        <v>7.11</v>
      </c>
      <c r="E73" s="427">
        <v>6.2420461239742924</v>
      </c>
      <c r="F73" s="427">
        <v>9.6661837737056953</v>
      </c>
      <c r="G73" s="427">
        <v>2.023076561076103</v>
      </c>
      <c r="H73" s="428">
        <v>10.78</v>
      </c>
    </row>
    <row r="74" spans="2:8" x14ac:dyDescent="0.5">
      <c r="B74" s="383"/>
      <c r="C74" s="384" t="s">
        <v>702</v>
      </c>
      <c r="D74" s="427">
        <v>7.25</v>
      </c>
      <c r="E74" s="427">
        <v>6.2313526395728003</v>
      </c>
      <c r="F74" s="427">
        <v>9.857866371695085</v>
      </c>
      <c r="G74" s="427">
        <v>2.13223712393892</v>
      </c>
      <c r="H74" s="428">
        <v>11.42</v>
      </c>
    </row>
    <row r="75" spans="2:8" x14ac:dyDescent="0.5">
      <c r="B75" s="383"/>
      <c r="C75" s="389" t="s">
        <v>703</v>
      </c>
      <c r="D75" s="427">
        <v>7.34</v>
      </c>
      <c r="E75" s="427">
        <v>6.2269923911464566</v>
      </c>
      <c r="F75" s="427">
        <v>9.961901169147227</v>
      </c>
      <c r="G75" s="427">
        <v>2.1847611831072964</v>
      </c>
      <c r="H75" s="428">
        <v>11.54</v>
      </c>
    </row>
    <row r="76" spans="2:8" x14ac:dyDescent="0.5">
      <c r="B76" s="383"/>
      <c r="C76" s="391" t="s">
        <v>704</v>
      </c>
      <c r="D76" s="429">
        <v>7.41</v>
      </c>
      <c r="E76" s="429">
        <v>6.2383216946800193</v>
      </c>
      <c r="F76" s="429">
        <v>10.117144068238314</v>
      </c>
      <c r="G76" s="429">
        <v>2.2914377497400693</v>
      </c>
      <c r="H76" s="430">
        <v>11.62</v>
      </c>
    </row>
    <row r="77" spans="2:8" x14ac:dyDescent="0.5">
      <c r="B77" s="383" t="s">
        <v>710</v>
      </c>
      <c r="C77" s="384" t="s">
        <v>693</v>
      </c>
      <c r="D77" s="427">
        <v>7.64</v>
      </c>
      <c r="E77" s="427">
        <v>6.2919197083861498</v>
      </c>
      <c r="F77" s="427">
        <v>10.226564834707139</v>
      </c>
      <c r="G77" s="427">
        <v>2.2523001737843202</v>
      </c>
      <c r="H77" s="428">
        <v>11.94</v>
      </c>
    </row>
    <row r="78" spans="2:8" x14ac:dyDescent="0.5">
      <c r="B78" s="383"/>
      <c r="C78" s="384" t="s">
        <v>694</v>
      </c>
      <c r="D78" s="427">
        <v>7.81</v>
      </c>
      <c r="E78" s="427">
        <v>6.2716512784080489</v>
      </c>
      <c r="F78" s="427">
        <v>10.344521470644835</v>
      </c>
      <c r="G78" s="427">
        <v>2.3814465096281281</v>
      </c>
      <c r="H78" s="428">
        <v>12.06</v>
      </c>
    </row>
    <row r="79" spans="2:8" x14ac:dyDescent="0.5">
      <c r="B79" s="383"/>
      <c r="C79" s="384" t="s">
        <v>695</v>
      </c>
      <c r="D79" s="427">
        <v>8.16</v>
      </c>
      <c r="E79" s="427">
        <v>7.3676573479880174</v>
      </c>
      <c r="F79" s="427">
        <v>10.546858207482456</v>
      </c>
      <c r="G79" s="427">
        <v>2.6885612881746601</v>
      </c>
      <c r="H79" s="428">
        <v>12.19</v>
      </c>
    </row>
    <row r="80" spans="2:8" x14ac:dyDescent="0.5">
      <c r="B80" s="383"/>
      <c r="C80" s="395" t="s">
        <v>696</v>
      </c>
      <c r="D80" s="433">
        <v>8.32</v>
      </c>
      <c r="E80" s="433">
        <v>7.4237042658232584</v>
      </c>
      <c r="F80" s="433">
        <v>10.652961356925347</v>
      </c>
      <c r="G80" s="433">
        <v>2.7324588967948698</v>
      </c>
      <c r="H80" s="434">
        <v>12.65</v>
      </c>
    </row>
    <row r="81" spans="2:8" x14ac:dyDescent="0.5">
      <c r="B81" s="383"/>
      <c r="C81" s="395" t="s">
        <v>697</v>
      </c>
      <c r="D81" s="433">
        <v>8.4600000000000009</v>
      </c>
      <c r="E81" s="433">
        <v>7.46</v>
      </c>
      <c r="F81" s="433">
        <v>10.91</v>
      </c>
      <c r="G81" s="433">
        <v>2.69</v>
      </c>
      <c r="H81" s="434">
        <v>12.74</v>
      </c>
    </row>
    <row r="82" spans="2:8" x14ac:dyDescent="0.5">
      <c r="B82" s="383"/>
      <c r="C82" s="395" t="s">
        <v>698</v>
      </c>
      <c r="D82" s="433">
        <v>8.51</v>
      </c>
      <c r="E82" s="433">
        <v>7.4372560880000353</v>
      </c>
      <c r="F82" s="433">
        <v>11.061386984903066</v>
      </c>
      <c r="G82" s="433">
        <v>2.829623827816536</v>
      </c>
      <c r="H82" s="434">
        <v>12.79</v>
      </c>
    </row>
    <row r="83" spans="2:8" x14ac:dyDescent="0.5">
      <c r="B83" s="383"/>
      <c r="C83" s="395" t="s">
        <v>699</v>
      </c>
      <c r="D83" s="433">
        <v>8.4057994980988742</v>
      </c>
      <c r="E83" s="433">
        <v>6.9255728527674307</v>
      </c>
      <c r="F83" s="433">
        <v>11.059968745872389</v>
      </c>
      <c r="G83" s="433">
        <v>2.6214551488163069</v>
      </c>
      <c r="H83" s="434">
        <v>13.033348190370932</v>
      </c>
    </row>
    <row r="84" spans="2:8" x14ac:dyDescent="0.5">
      <c r="B84" s="383"/>
      <c r="C84" s="395" t="s">
        <v>700</v>
      </c>
      <c r="D84" s="433">
        <v>8.3699999999999992</v>
      </c>
      <c r="E84" s="433">
        <v>6.780983159463414</v>
      </c>
      <c r="F84" s="433">
        <v>10.992810027129506</v>
      </c>
      <c r="G84" s="433">
        <v>2.67</v>
      </c>
      <c r="H84" s="434">
        <v>13.03</v>
      </c>
    </row>
    <row r="85" spans="2:8" x14ac:dyDescent="0.5">
      <c r="B85" s="383"/>
      <c r="C85" s="395" t="s">
        <v>701</v>
      </c>
      <c r="D85" s="433">
        <v>8.26</v>
      </c>
      <c r="E85" s="433">
        <v>6.5</v>
      </c>
      <c r="F85" s="433">
        <v>10.88</v>
      </c>
      <c r="G85" s="433">
        <v>2.63</v>
      </c>
      <c r="H85" s="434">
        <v>12.84</v>
      </c>
    </row>
    <row r="86" spans="2:8" x14ac:dyDescent="0.5">
      <c r="B86" s="383"/>
      <c r="C86" s="395" t="s">
        <v>702</v>
      </c>
      <c r="D86" s="433">
        <v>8.08</v>
      </c>
      <c r="E86" s="433">
        <v>6.0987716693612679</v>
      </c>
      <c r="F86" s="433">
        <v>10.757151513343413</v>
      </c>
      <c r="G86" s="433">
        <v>2.4170509049179891</v>
      </c>
      <c r="H86" s="434">
        <v>12.65</v>
      </c>
    </row>
    <row r="87" spans="2:8" x14ac:dyDescent="0.5">
      <c r="B87" s="383"/>
      <c r="C87" s="395" t="s">
        <v>703</v>
      </c>
      <c r="D87" s="433">
        <v>7.9935794016801145</v>
      </c>
      <c r="E87" s="433">
        <v>5.8353599865135477</v>
      </c>
      <c r="F87" s="433">
        <v>10.274800935372387</v>
      </c>
      <c r="G87" s="433">
        <v>2.3104880585499044</v>
      </c>
      <c r="H87" s="434">
        <v>12.534739692054348</v>
      </c>
    </row>
    <row r="88" spans="2:8" x14ac:dyDescent="0.5">
      <c r="B88" s="383"/>
      <c r="C88" s="391" t="s">
        <v>704</v>
      </c>
      <c r="D88" s="429">
        <v>7.8602755862174645</v>
      </c>
      <c r="E88" s="429">
        <v>5.8108572437619461</v>
      </c>
      <c r="F88" s="429">
        <v>10.129505891578802</v>
      </c>
      <c r="G88" s="429">
        <v>2.3447930488513871</v>
      </c>
      <c r="H88" s="430">
        <v>12.2968211469067</v>
      </c>
    </row>
    <row r="89" spans="2:8" x14ac:dyDescent="0.5">
      <c r="B89" s="399" t="s">
        <v>711</v>
      </c>
      <c r="C89" s="384" t="s">
        <v>693</v>
      </c>
      <c r="D89" s="427">
        <v>8.004974352608123</v>
      </c>
      <c r="E89" s="427">
        <v>5.3050596083629999</v>
      </c>
      <c r="F89" s="427">
        <v>9.9803170905966656</v>
      </c>
      <c r="G89" s="427">
        <v>2.34084791572749</v>
      </c>
      <c r="H89" s="428">
        <v>12.243697262021449</v>
      </c>
    </row>
    <row r="90" spans="2:8" x14ac:dyDescent="0.5">
      <c r="B90" s="400"/>
      <c r="C90" s="384" t="s">
        <v>694</v>
      </c>
      <c r="D90" s="427">
        <v>8.0629580350105545</v>
      </c>
      <c r="E90" s="427">
        <v>5.7037526273740333</v>
      </c>
      <c r="F90" s="427">
        <v>9.996614675709198</v>
      </c>
      <c r="G90" s="427">
        <v>2.3380197694743776</v>
      </c>
      <c r="H90" s="428">
        <v>12.234427425431878</v>
      </c>
    </row>
    <row r="91" spans="2:8" x14ac:dyDescent="0.5">
      <c r="B91" s="400"/>
      <c r="C91" s="395" t="s">
        <v>695</v>
      </c>
      <c r="D91" s="433">
        <v>7.899868047397173</v>
      </c>
      <c r="E91" s="433">
        <v>5.9385750617006856</v>
      </c>
      <c r="F91" s="433">
        <v>10.257288404513924</v>
      </c>
      <c r="G91" s="433">
        <v>2.4291732630903082</v>
      </c>
      <c r="H91" s="434">
        <v>12.10897667218951</v>
      </c>
    </row>
    <row r="92" spans="2:8" x14ac:dyDescent="0.5">
      <c r="B92" s="400"/>
      <c r="C92" s="395" t="s">
        <v>696</v>
      </c>
      <c r="D92" s="433">
        <v>7.7648574209079166</v>
      </c>
      <c r="E92" s="433">
        <v>5.5777829723046466</v>
      </c>
      <c r="F92" s="433">
        <v>10.250531791464333</v>
      </c>
      <c r="G92" s="433">
        <v>2.3572859748197912</v>
      </c>
      <c r="H92" s="434">
        <v>11.95612012774439</v>
      </c>
    </row>
    <row r="93" spans="2:8" x14ac:dyDescent="0.5">
      <c r="B93" s="400"/>
      <c r="C93" s="395" t="s">
        <v>697</v>
      </c>
      <c r="D93" s="433">
        <v>7.62</v>
      </c>
      <c r="E93" s="433">
        <v>5.1345159721018998</v>
      </c>
      <c r="F93" s="433">
        <v>9.6919935890012301</v>
      </c>
      <c r="G93" s="433">
        <v>2.0796671472612789</v>
      </c>
      <c r="H93" s="435">
        <v>11.85</v>
      </c>
    </row>
    <row r="94" spans="2:8" x14ac:dyDescent="0.5">
      <c r="B94" s="400"/>
      <c r="C94" s="395" t="s">
        <v>698</v>
      </c>
      <c r="D94" s="433">
        <v>7.32</v>
      </c>
      <c r="E94" s="433">
        <v>4.6062127401088695</v>
      </c>
      <c r="F94" s="433">
        <v>9.4513740435923044</v>
      </c>
      <c r="G94" s="433">
        <v>2.1222589373010594</v>
      </c>
      <c r="H94" s="435">
        <v>11.38</v>
      </c>
    </row>
    <row r="95" spans="2:8" ht="14.7" thickBot="1" x14ac:dyDescent="0.55000000000000004">
      <c r="B95" s="402"/>
      <c r="C95" s="403" t="s">
        <v>699</v>
      </c>
      <c r="D95" s="404">
        <v>7.01</v>
      </c>
      <c r="E95" s="404">
        <v>4.4153770024778876</v>
      </c>
      <c r="F95" s="404">
        <v>9.514497401513097</v>
      </c>
      <c r="G95" s="404">
        <v>1.8270896151745626</v>
      </c>
      <c r="H95" s="404">
        <v>11.08</v>
      </c>
    </row>
    <row r="96" spans="2:8" ht="14.7" thickTop="1" x14ac:dyDescent="0.5"/>
  </sheetData>
  <mergeCells count="16">
    <mergeCell ref="B77:B88"/>
    <mergeCell ref="B89:B95"/>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4"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550AB-4DBE-43E7-B9B8-2EF042C9F9B4}">
  <sheetPr codeName="Sheet94">
    <pageSetUpPr fitToPage="1"/>
  </sheetPr>
  <dimension ref="B2:J142"/>
  <sheetViews>
    <sheetView view="pageBreakPreview" zoomScaleSheetLayoutView="100" workbookViewId="0">
      <pane ySplit="4" topLeftCell="A116" activePane="bottomLeft" state="frozen"/>
      <selection activeCell="N38" sqref="N38"/>
      <selection pane="bottomLeft" activeCell="N38" sqref="N38"/>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6" t="s">
        <v>733</v>
      </c>
      <c r="C2" s="426"/>
      <c r="D2" s="426"/>
      <c r="E2" s="426"/>
      <c r="F2" s="426"/>
      <c r="G2" s="436"/>
    </row>
    <row r="3" spans="2:7" ht="15.6" customHeight="1" thickTop="1" x14ac:dyDescent="0.5">
      <c r="B3" s="376" t="s">
        <v>686</v>
      </c>
      <c r="C3" s="376" t="s">
        <v>734</v>
      </c>
      <c r="D3" s="376" t="s">
        <v>735</v>
      </c>
      <c r="E3" s="376" t="s">
        <v>736</v>
      </c>
      <c r="F3" s="376" t="s">
        <v>662</v>
      </c>
      <c r="G3" s="437"/>
    </row>
    <row r="4" spans="2:7" x14ac:dyDescent="0.5">
      <c r="B4" s="380"/>
      <c r="C4" s="380"/>
      <c r="D4" s="380"/>
      <c r="E4" s="380"/>
      <c r="F4" s="380"/>
    </row>
    <row r="5" spans="2:7" x14ac:dyDescent="0.5">
      <c r="B5" s="438" t="s">
        <v>737</v>
      </c>
      <c r="C5" s="439">
        <v>1073862.3498990745</v>
      </c>
      <c r="D5" s="439">
        <v>415228.73216933163</v>
      </c>
      <c r="E5" s="439">
        <v>366890.91485296708</v>
      </c>
      <c r="F5" s="439">
        <v>191363.10486399083</v>
      </c>
    </row>
    <row r="6" spans="2:7" x14ac:dyDescent="0.5">
      <c r="B6" s="438" t="s">
        <v>738</v>
      </c>
      <c r="C6" s="439">
        <v>1093696.4332949587</v>
      </c>
      <c r="D6" s="439">
        <v>429829.1162177056</v>
      </c>
      <c r="E6" s="439">
        <v>369037.90744508198</v>
      </c>
      <c r="F6" s="439">
        <v>189185.5466707813</v>
      </c>
    </row>
    <row r="7" spans="2:7" x14ac:dyDescent="0.5">
      <c r="B7" s="438" t="s">
        <v>739</v>
      </c>
      <c r="C7" s="439">
        <v>1094454.6896440089</v>
      </c>
      <c r="D7" s="439">
        <v>434269.49385826639</v>
      </c>
      <c r="E7" s="439">
        <v>364807.97408782953</v>
      </c>
      <c r="F7" s="439">
        <v>191506.00753694942</v>
      </c>
    </row>
    <row r="8" spans="2:7" x14ac:dyDescent="0.5">
      <c r="B8" s="438" t="s">
        <v>740</v>
      </c>
      <c r="C8" s="439">
        <v>1110002.9320596694</v>
      </c>
      <c r="D8" s="439">
        <v>441142.28292338643</v>
      </c>
      <c r="E8" s="439">
        <v>367078.03691441909</v>
      </c>
      <c r="F8" s="439">
        <v>200660.68366933925</v>
      </c>
    </row>
    <row r="9" spans="2:7" x14ac:dyDescent="0.5">
      <c r="B9" s="438" t="s">
        <v>741</v>
      </c>
      <c r="C9" s="439">
        <v>1125005.9294111256</v>
      </c>
      <c r="D9" s="439">
        <v>449158.91175824578</v>
      </c>
      <c r="E9" s="439">
        <v>378134.32981735643</v>
      </c>
      <c r="F9" s="439">
        <v>192754.34926737743</v>
      </c>
    </row>
    <row r="10" spans="2:7" x14ac:dyDescent="0.5">
      <c r="B10" s="438" t="s">
        <v>742</v>
      </c>
      <c r="C10" s="439">
        <v>1114165.3602003215</v>
      </c>
      <c r="D10" s="439">
        <v>451130.79747574806</v>
      </c>
      <c r="E10" s="439">
        <v>376224.88898006</v>
      </c>
      <c r="F10" s="439">
        <v>184844.83545271849</v>
      </c>
    </row>
    <row r="11" spans="2:7" x14ac:dyDescent="0.5">
      <c r="B11" s="438" t="s">
        <v>743</v>
      </c>
      <c r="C11" s="439">
        <v>1130813.2127696029</v>
      </c>
      <c r="D11" s="439">
        <v>454214.61755941558</v>
      </c>
      <c r="E11" s="439">
        <v>377872.51102299796</v>
      </c>
      <c r="F11" s="439">
        <v>192022.42104064053</v>
      </c>
    </row>
    <row r="12" spans="2:7" x14ac:dyDescent="0.5">
      <c r="B12" s="438" t="s">
        <v>744</v>
      </c>
      <c r="C12" s="439">
        <v>1152656.3572817517</v>
      </c>
      <c r="D12" s="439">
        <v>461550.08107515116</v>
      </c>
      <c r="E12" s="439">
        <v>392006.81587708101</v>
      </c>
      <c r="F12" s="439">
        <v>188809.90327452906</v>
      </c>
    </row>
    <row r="13" spans="2:7" x14ac:dyDescent="0.5">
      <c r="B13" s="438" t="s">
        <v>745</v>
      </c>
      <c r="C13" s="439">
        <v>1147393.3482975042</v>
      </c>
      <c r="D13" s="439">
        <v>457243.20855613827</v>
      </c>
      <c r="E13" s="439">
        <v>385673.76970636303</v>
      </c>
      <c r="F13" s="439">
        <v>199101.31674344064</v>
      </c>
    </row>
    <row r="14" spans="2:7" x14ac:dyDescent="0.5">
      <c r="B14" s="438" t="s">
        <v>746</v>
      </c>
      <c r="C14" s="439">
        <v>1164171.1531015525</v>
      </c>
      <c r="D14" s="439">
        <v>453828.71350546536</v>
      </c>
      <c r="E14" s="439">
        <v>400733.18613096082</v>
      </c>
      <c r="F14" s="439">
        <v>200361.8434302627</v>
      </c>
    </row>
    <row r="15" spans="2:7" x14ac:dyDescent="0.5">
      <c r="B15" s="438" t="s">
        <v>747</v>
      </c>
      <c r="C15" s="439">
        <v>1250061.9755870157</v>
      </c>
      <c r="D15" s="439">
        <v>471215.4314370408</v>
      </c>
      <c r="E15" s="439">
        <v>423478.4267906372</v>
      </c>
      <c r="F15" s="439">
        <v>225704.81410678729</v>
      </c>
    </row>
    <row r="16" spans="2:7" x14ac:dyDescent="0.5">
      <c r="B16" s="438" t="s">
        <v>748</v>
      </c>
      <c r="C16" s="439">
        <v>1246785.7597705466</v>
      </c>
      <c r="D16" s="439">
        <v>477822.99250278628</v>
      </c>
      <c r="E16" s="439">
        <v>432136.47148867225</v>
      </c>
      <c r="F16" s="439">
        <v>225229.95577257083</v>
      </c>
    </row>
    <row r="17" spans="2:10" x14ac:dyDescent="0.5">
      <c r="B17" s="438" t="s">
        <v>749</v>
      </c>
      <c r="C17" s="439">
        <v>1266925.4128731387</v>
      </c>
      <c r="D17" s="439">
        <v>493507.84308003337</v>
      </c>
      <c r="E17" s="439">
        <v>439237.54076103313</v>
      </c>
      <c r="F17" s="439">
        <v>219372.44522132407</v>
      </c>
    </row>
    <row r="18" spans="2:10" x14ac:dyDescent="0.5">
      <c r="B18" s="438" t="s">
        <v>750</v>
      </c>
      <c r="C18" s="439">
        <v>1302973.6972640539</v>
      </c>
      <c r="D18" s="439">
        <v>511352.68478112988</v>
      </c>
      <c r="E18" s="439">
        <v>437402.697374454</v>
      </c>
      <c r="F18" s="439">
        <v>221343.52421784707</v>
      </c>
    </row>
    <row r="19" spans="2:10" x14ac:dyDescent="0.5">
      <c r="B19" s="438" t="s">
        <v>751</v>
      </c>
      <c r="C19" s="439">
        <v>1319647.282687281</v>
      </c>
      <c r="D19" s="439">
        <v>522156.2953302727</v>
      </c>
      <c r="E19" s="439">
        <v>439497.61079190986</v>
      </c>
      <c r="F19" s="439">
        <v>227500.99561853689</v>
      </c>
    </row>
    <row r="20" spans="2:10" ht="15.7" x14ac:dyDescent="0.55000000000000004">
      <c r="B20" s="438" t="s">
        <v>752</v>
      </c>
      <c r="C20" s="439">
        <v>1338802.2480891533</v>
      </c>
      <c r="D20" s="439">
        <v>524748.76754616911</v>
      </c>
      <c r="E20" s="439">
        <v>437514.00450181199</v>
      </c>
      <c r="F20" s="439">
        <v>244295.17948755872</v>
      </c>
      <c r="J20" s="32"/>
    </row>
    <row r="21" spans="2:10" x14ac:dyDescent="0.5">
      <c r="B21" s="438" t="s">
        <v>753</v>
      </c>
      <c r="C21" s="439">
        <v>1353132.3975669967</v>
      </c>
      <c r="D21" s="439">
        <v>536159.42902143905</v>
      </c>
      <c r="E21" s="439">
        <v>438015.77041828394</v>
      </c>
      <c r="F21" s="439">
        <v>243072.18844863717</v>
      </c>
    </row>
    <row r="22" spans="2:10" x14ac:dyDescent="0.5">
      <c r="B22" s="438" t="s">
        <v>754</v>
      </c>
      <c r="C22" s="439">
        <v>1347370.6041160268</v>
      </c>
      <c r="D22" s="439">
        <v>532970.79321763525</v>
      </c>
      <c r="E22" s="439">
        <v>443031.8800386301</v>
      </c>
      <c r="F22" s="439">
        <v>235827.57446961783</v>
      </c>
    </row>
    <row r="23" spans="2:10" x14ac:dyDescent="0.5">
      <c r="B23" s="438" t="s">
        <v>755</v>
      </c>
      <c r="C23" s="439">
        <v>1373521.8978753565</v>
      </c>
      <c r="D23" s="439">
        <v>543346.91482228425</v>
      </c>
      <c r="E23" s="439">
        <v>443094.56269418646</v>
      </c>
      <c r="F23" s="439">
        <v>253530.328398932</v>
      </c>
    </row>
    <row r="24" spans="2:10" x14ac:dyDescent="0.5">
      <c r="B24" s="438" t="s">
        <v>756</v>
      </c>
      <c r="C24" s="439">
        <v>1395269.1877499055</v>
      </c>
      <c r="D24" s="439">
        <v>559949.95742067916</v>
      </c>
      <c r="E24" s="439">
        <v>440097.15474930656</v>
      </c>
      <c r="F24" s="439">
        <v>253777.82210513481</v>
      </c>
    </row>
    <row r="25" spans="2:10" x14ac:dyDescent="0.5">
      <c r="B25" s="438" t="s">
        <v>757</v>
      </c>
      <c r="C25" s="439">
        <v>1394537.0087797416</v>
      </c>
      <c r="D25" s="439">
        <v>562441.24194169743</v>
      </c>
      <c r="E25" s="439">
        <v>441128.9028573783</v>
      </c>
      <c r="F25" s="439">
        <v>255643.87762327265</v>
      </c>
    </row>
    <row r="26" spans="2:10" x14ac:dyDescent="0.5">
      <c r="B26" s="438" t="s">
        <v>758</v>
      </c>
      <c r="C26" s="439">
        <v>1407674.9740087108</v>
      </c>
      <c r="D26" s="439">
        <v>568363.34889478947</v>
      </c>
      <c r="E26" s="439">
        <v>447935.70640625095</v>
      </c>
      <c r="F26" s="439">
        <v>255378.82757004426</v>
      </c>
    </row>
    <row r="27" spans="2:10" x14ac:dyDescent="0.5">
      <c r="B27" s="438" t="s">
        <v>759</v>
      </c>
      <c r="C27" s="439">
        <v>1477832.6136723268</v>
      </c>
      <c r="D27" s="439">
        <v>587593.45938720962</v>
      </c>
      <c r="E27" s="439">
        <v>453408.60516828462</v>
      </c>
      <c r="F27" s="439">
        <v>285024.28891448502</v>
      </c>
    </row>
    <row r="28" spans="2:10" x14ac:dyDescent="0.5">
      <c r="B28" s="438" t="s">
        <v>760</v>
      </c>
      <c r="C28" s="439">
        <v>1475673.1312138694</v>
      </c>
      <c r="D28" s="439">
        <v>595094.41732872312</v>
      </c>
      <c r="E28" s="439">
        <v>453181.36317781277</v>
      </c>
      <c r="F28" s="439">
        <v>285510.51493366528</v>
      </c>
    </row>
    <row r="29" spans="2:10" x14ac:dyDescent="0.5">
      <c r="B29" s="438" t="s">
        <v>761</v>
      </c>
      <c r="C29" s="439">
        <v>1483417.7143097129</v>
      </c>
      <c r="D29" s="439">
        <v>604444.68606287136</v>
      </c>
      <c r="E29" s="439">
        <v>458825.76695857913</v>
      </c>
      <c r="F29" s="439">
        <v>278192.87469754007</v>
      </c>
    </row>
    <row r="30" spans="2:10" x14ac:dyDescent="0.5">
      <c r="B30" s="438" t="s">
        <v>762</v>
      </c>
      <c r="C30" s="439">
        <v>1520447.0030503364</v>
      </c>
      <c r="D30" s="439">
        <v>621388.81574437127</v>
      </c>
      <c r="E30" s="439">
        <v>459429.58145102183</v>
      </c>
      <c r="F30" s="439">
        <v>292395.29398660723</v>
      </c>
    </row>
    <row r="31" spans="2:10" x14ac:dyDescent="0.5">
      <c r="B31" s="438" t="s">
        <v>763</v>
      </c>
      <c r="C31" s="439">
        <v>1521656.9189790888</v>
      </c>
      <c r="D31" s="439">
        <v>621950.31758262287</v>
      </c>
      <c r="E31" s="439">
        <v>467817.33427906607</v>
      </c>
      <c r="F31" s="439">
        <v>293006.87044530048</v>
      </c>
    </row>
    <row r="32" spans="2:10" x14ac:dyDescent="0.5">
      <c r="B32" s="438" t="s">
        <v>764</v>
      </c>
      <c r="C32" s="439">
        <v>1541111.2826153028</v>
      </c>
      <c r="D32" s="439">
        <v>626165.023521233</v>
      </c>
      <c r="E32" s="439">
        <v>470886.29095754016</v>
      </c>
      <c r="F32" s="439">
        <v>299909.35519875208</v>
      </c>
    </row>
    <row r="33" spans="2:6" x14ac:dyDescent="0.5">
      <c r="B33" s="438" t="s">
        <v>765</v>
      </c>
      <c r="C33" s="439">
        <v>1569233.7283977233</v>
      </c>
      <c r="D33" s="439">
        <v>641385.46163607994</v>
      </c>
      <c r="E33" s="439">
        <v>484840.27985026408</v>
      </c>
      <c r="F33" s="439">
        <v>298618.4880784339</v>
      </c>
    </row>
    <row r="34" spans="2:6" x14ac:dyDescent="0.5">
      <c r="B34" s="438" t="s">
        <v>766</v>
      </c>
      <c r="C34" s="439">
        <v>1562028.492948398</v>
      </c>
      <c r="D34" s="439">
        <v>645222.3290232924</v>
      </c>
      <c r="E34" s="439">
        <v>486248.75365488848</v>
      </c>
      <c r="F34" s="439">
        <v>289334.85292650136</v>
      </c>
    </row>
    <row r="35" spans="2:6" x14ac:dyDescent="0.5">
      <c r="B35" s="438" t="s">
        <v>767</v>
      </c>
      <c r="C35" s="439">
        <v>1585996.7584736301</v>
      </c>
      <c r="D35" s="439">
        <v>646263.05146406812</v>
      </c>
      <c r="E35" s="439">
        <v>485746.68265594321</v>
      </c>
      <c r="F35" s="439">
        <v>303217.29031791334</v>
      </c>
    </row>
    <row r="36" spans="2:6" x14ac:dyDescent="0.5">
      <c r="B36" s="438" t="s">
        <v>768</v>
      </c>
      <c r="C36" s="439">
        <v>1616161.1404449022</v>
      </c>
      <c r="D36" s="439">
        <v>648228.63470444514</v>
      </c>
      <c r="E36" s="439">
        <v>498712.21290822449</v>
      </c>
      <c r="F36" s="439">
        <v>323792.18760992191</v>
      </c>
    </row>
    <row r="37" spans="2:6" x14ac:dyDescent="0.5">
      <c r="B37" s="438" t="s">
        <v>769</v>
      </c>
      <c r="C37" s="439">
        <v>1653158.3404687156</v>
      </c>
      <c r="D37" s="439">
        <v>663367.64626680058</v>
      </c>
      <c r="E37" s="439">
        <v>497021.32714299049</v>
      </c>
      <c r="F37" s="439">
        <v>334312.11206120608</v>
      </c>
    </row>
    <row r="38" spans="2:6" x14ac:dyDescent="0.5">
      <c r="B38" s="438" t="s">
        <v>770</v>
      </c>
      <c r="C38" s="439">
        <v>1699075.2259390028</v>
      </c>
      <c r="D38" s="439">
        <v>683837.43756584416</v>
      </c>
      <c r="E38" s="439">
        <v>505991.718893043</v>
      </c>
      <c r="F38" s="439">
        <v>346656.8545581873</v>
      </c>
    </row>
    <row r="39" spans="2:6" x14ac:dyDescent="0.5">
      <c r="B39" s="438" t="s">
        <v>771</v>
      </c>
      <c r="C39" s="439">
        <v>1771946.1505206001</v>
      </c>
      <c r="D39" s="439">
        <v>714466.15636826062</v>
      </c>
      <c r="E39" s="439">
        <v>513283.01839226455</v>
      </c>
      <c r="F39" s="439">
        <v>363041.6559775591</v>
      </c>
    </row>
    <row r="40" spans="2:6" x14ac:dyDescent="0.5">
      <c r="B40" s="438" t="s">
        <v>772</v>
      </c>
      <c r="C40" s="439">
        <v>1761807.808339847</v>
      </c>
      <c r="D40" s="439">
        <v>720282.37191324355</v>
      </c>
      <c r="E40" s="439">
        <v>513648.27697493695</v>
      </c>
      <c r="F40" s="439">
        <v>363617.74286931171</v>
      </c>
    </row>
    <row r="41" spans="2:6" x14ac:dyDescent="0.5">
      <c r="B41" s="438" t="s">
        <v>773</v>
      </c>
      <c r="C41" s="439">
        <v>1792039.4187845027</v>
      </c>
      <c r="D41" s="439">
        <v>742886.09766040638</v>
      </c>
      <c r="E41" s="439">
        <v>520582.30606449273</v>
      </c>
      <c r="F41" s="439">
        <v>363050.89321202907</v>
      </c>
    </row>
    <row r="42" spans="2:6" x14ac:dyDescent="0.5">
      <c r="B42" s="438" t="s">
        <v>774</v>
      </c>
      <c r="C42" s="439">
        <v>1815031.6388352134</v>
      </c>
      <c r="D42" s="439">
        <v>763513.33662471164</v>
      </c>
      <c r="E42" s="439">
        <v>518227.461841034</v>
      </c>
      <c r="F42" s="439">
        <v>360071.30103048513</v>
      </c>
    </row>
    <row r="43" spans="2:6" x14ac:dyDescent="0.5">
      <c r="B43" s="438" t="s">
        <v>775</v>
      </c>
      <c r="C43" s="439">
        <v>1821883.8361022633</v>
      </c>
      <c r="D43" s="439">
        <v>760102.17510032537</v>
      </c>
      <c r="E43" s="439">
        <v>513391.2792087759</v>
      </c>
      <c r="F43" s="439">
        <v>377029.87365006859</v>
      </c>
    </row>
    <row r="44" spans="2:6" x14ac:dyDescent="0.5">
      <c r="B44" s="438" t="s">
        <v>776</v>
      </c>
      <c r="C44" s="439">
        <v>1844443.2994422801</v>
      </c>
      <c r="D44" s="439">
        <v>768154.88741872495</v>
      </c>
      <c r="E44" s="439">
        <v>520113.25631212484</v>
      </c>
      <c r="F44" s="439">
        <v>374880.62601047498</v>
      </c>
    </row>
    <row r="45" spans="2:6" x14ac:dyDescent="0.5">
      <c r="B45" s="438" t="s">
        <v>777</v>
      </c>
      <c r="C45" s="439">
        <v>1872355.0959327105</v>
      </c>
      <c r="D45" s="439">
        <v>786146.80065695243</v>
      </c>
      <c r="E45" s="439">
        <v>524631.99017470307</v>
      </c>
      <c r="F45" s="439">
        <v>381879.15185178287</v>
      </c>
    </row>
    <row r="46" spans="2:6" x14ac:dyDescent="0.5">
      <c r="B46" s="438" t="s">
        <v>778</v>
      </c>
      <c r="C46" s="439">
        <v>1920017.4465008609</v>
      </c>
      <c r="D46" s="439">
        <v>808700.22329134878</v>
      </c>
      <c r="E46" s="439">
        <v>518585.20220767241</v>
      </c>
      <c r="F46" s="439">
        <v>407302.57951732329</v>
      </c>
    </row>
    <row r="47" spans="2:6" x14ac:dyDescent="0.5">
      <c r="B47" s="438" t="s">
        <v>779</v>
      </c>
      <c r="C47" s="439">
        <v>1910355.4422798913</v>
      </c>
      <c r="D47" s="439">
        <v>810280.8618668837</v>
      </c>
      <c r="E47" s="439">
        <v>522194.48245440132</v>
      </c>
      <c r="F47" s="439">
        <v>385747.14871197083</v>
      </c>
    </row>
    <row r="48" spans="2:6" x14ac:dyDescent="0.5">
      <c r="B48" s="438" t="s">
        <v>780</v>
      </c>
      <c r="C48" s="439">
        <v>1968886.1393940018</v>
      </c>
      <c r="D48" s="439">
        <v>812754.16990156216</v>
      </c>
      <c r="E48" s="439">
        <v>542931.58924443461</v>
      </c>
      <c r="F48" s="439">
        <v>408663.00401212508</v>
      </c>
    </row>
    <row r="49" spans="2:6" x14ac:dyDescent="0.5">
      <c r="B49" s="438" t="s">
        <v>781</v>
      </c>
      <c r="C49" s="439">
        <v>1965367.283027295</v>
      </c>
      <c r="D49" s="439">
        <v>827785.1966276567</v>
      </c>
      <c r="E49" s="439">
        <v>563207.59324094828</v>
      </c>
      <c r="F49" s="439">
        <v>387431.01962946419</v>
      </c>
    </row>
    <row r="50" spans="2:6" x14ac:dyDescent="0.5">
      <c r="B50" s="438" t="s">
        <v>782</v>
      </c>
      <c r="C50" s="439">
        <v>2002140.7669344926</v>
      </c>
      <c r="D50" s="439">
        <v>844557.06269832794</v>
      </c>
      <c r="E50" s="439">
        <v>582445.54051639314</v>
      </c>
      <c r="F50" s="439">
        <v>386216.11204074166</v>
      </c>
    </row>
    <row r="51" spans="2:6" x14ac:dyDescent="0.5">
      <c r="B51" s="438" t="s">
        <v>783</v>
      </c>
      <c r="C51" s="439">
        <v>2107502.6940525938</v>
      </c>
      <c r="D51" s="439">
        <v>875419.90691987739</v>
      </c>
      <c r="E51" s="439">
        <v>617634.94534816477</v>
      </c>
      <c r="F51" s="439">
        <v>401829.34329903469</v>
      </c>
    </row>
    <row r="52" spans="2:6" x14ac:dyDescent="0.5">
      <c r="B52" s="438" t="s">
        <v>784</v>
      </c>
      <c r="C52" s="439">
        <v>2110949.6566168959</v>
      </c>
      <c r="D52" s="439">
        <v>886046.39666734333</v>
      </c>
      <c r="E52" s="439">
        <v>618399.26115538378</v>
      </c>
      <c r="F52" s="439">
        <v>407231.10718739382</v>
      </c>
    </row>
    <row r="53" spans="2:6" x14ac:dyDescent="0.5">
      <c r="B53" s="438" t="s">
        <v>785</v>
      </c>
      <c r="C53" s="439">
        <v>2130699.2740617427</v>
      </c>
      <c r="D53" s="439">
        <v>896777.16927967523</v>
      </c>
      <c r="E53" s="439">
        <v>618938.20738238597</v>
      </c>
      <c r="F53" s="439">
        <v>410953.17089951469</v>
      </c>
    </row>
    <row r="54" spans="2:6" x14ac:dyDescent="0.5">
      <c r="B54" s="438" t="s">
        <v>786</v>
      </c>
      <c r="C54" s="439">
        <v>2185924.7904130109</v>
      </c>
      <c r="D54" s="439">
        <v>925131.84675052774</v>
      </c>
      <c r="E54" s="439">
        <v>631391.59795380989</v>
      </c>
      <c r="F54" s="439">
        <v>416582.64083294029</v>
      </c>
    </row>
    <row r="55" spans="2:6" x14ac:dyDescent="0.5">
      <c r="B55" s="438" t="s">
        <v>787</v>
      </c>
      <c r="C55" s="439">
        <v>2178871.4411943904</v>
      </c>
      <c r="D55" s="439">
        <v>922526.53583855205</v>
      </c>
      <c r="E55" s="439">
        <v>655483.34088537318</v>
      </c>
      <c r="F55" s="439">
        <v>399160.46473656403</v>
      </c>
    </row>
    <row r="56" spans="2:6" x14ac:dyDescent="0.5">
      <c r="B56" s="438" t="s">
        <v>788</v>
      </c>
      <c r="C56" s="439">
        <v>2208713.6804208765</v>
      </c>
      <c r="D56" s="439">
        <v>914735.53084036778</v>
      </c>
      <c r="E56" s="439">
        <v>679229.71677514364</v>
      </c>
      <c r="F56" s="439">
        <v>412248.03058974788</v>
      </c>
    </row>
    <row r="57" spans="2:6" x14ac:dyDescent="0.5">
      <c r="B57" s="438" t="s">
        <v>789</v>
      </c>
      <c r="C57" s="439">
        <v>2254540.304272756</v>
      </c>
      <c r="D57" s="439">
        <v>909447.7518179561</v>
      </c>
      <c r="E57" s="439">
        <v>709414.80340529932</v>
      </c>
      <c r="F57" s="439">
        <v>425226.31254140951</v>
      </c>
    </row>
    <row r="58" spans="2:6" x14ac:dyDescent="0.5">
      <c r="B58" s="438" t="s">
        <v>790</v>
      </c>
      <c r="C58" s="439">
        <v>2273679.6274380209</v>
      </c>
      <c r="D58" s="439">
        <v>850022.46491366148</v>
      </c>
      <c r="E58" s="439">
        <v>773664.16533284436</v>
      </c>
      <c r="F58" s="439">
        <v>442951.34780038655</v>
      </c>
    </row>
    <row r="59" spans="2:6" x14ac:dyDescent="0.5">
      <c r="B59" s="438" t="s">
        <v>791</v>
      </c>
      <c r="C59" s="439">
        <v>2283314.1783142039</v>
      </c>
      <c r="D59" s="439">
        <v>821618.67368757131</v>
      </c>
      <c r="E59" s="439">
        <v>838886.04782295751</v>
      </c>
      <c r="F59" s="439">
        <v>418936.59673747403</v>
      </c>
    </row>
    <row r="60" spans="2:6" x14ac:dyDescent="0.5">
      <c r="B60" s="438" t="s">
        <v>792</v>
      </c>
      <c r="C60" s="439">
        <v>2284703.4030663618</v>
      </c>
      <c r="D60" s="439">
        <v>804031.75630006485</v>
      </c>
      <c r="E60" s="439">
        <v>900859.73060843244</v>
      </c>
      <c r="F60" s="439">
        <v>379472.85636609735</v>
      </c>
    </row>
    <row r="61" spans="2:6" x14ac:dyDescent="0.5">
      <c r="B61" s="438" t="s">
        <v>793</v>
      </c>
      <c r="C61" s="439">
        <v>2275944.4569207039</v>
      </c>
      <c r="D61" s="439">
        <v>797929.80970524857</v>
      </c>
      <c r="E61" s="439">
        <v>941018.48696270795</v>
      </c>
      <c r="F61" s="439">
        <v>332868.1155001325</v>
      </c>
    </row>
    <row r="62" spans="2:6" x14ac:dyDescent="0.5">
      <c r="B62" s="438" t="s">
        <v>794</v>
      </c>
      <c r="C62" s="439">
        <v>2292956.6971034948</v>
      </c>
      <c r="D62" s="439">
        <v>794735.70563831506</v>
      </c>
      <c r="E62" s="439">
        <v>964730.50079834554</v>
      </c>
      <c r="F62" s="439">
        <v>323959.71844471717</v>
      </c>
    </row>
    <row r="63" spans="2:6" x14ac:dyDescent="0.5">
      <c r="B63" s="438" t="s">
        <v>795</v>
      </c>
      <c r="C63" s="439">
        <v>2384806.9528788514</v>
      </c>
      <c r="D63" s="439">
        <v>816572.16699972586</v>
      </c>
      <c r="E63" s="439">
        <v>998258.72398093436</v>
      </c>
      <c r="F63" s="439">
        <v>333350.38693623978</v>
      </c>
    </row>
    <row r="64" spans="2:6" x14ac:dyDescent="0.5">
      <c r="B64" s="438" t="s">
        <v>796</v>
      </c>
      <c r="C64" s="439">
        <v>2408404.5004850472</v>
      </c>
      <c r="D64" s="439">
        <v>821606.38699189259</v>
      </c>
      <c r="E64" s="439">
        <v>1006660.1592302</v>
      </c>
      <c r="F64" s="439">
        <v>359872.04921380006</v>
      </c>
    </row>
    <row r="65" spans="2:6" x14ac:dyDescent="0.5">
      <c r="B65" s="438" t="s">
        <v>797</v>
      </c>
      <c r="C65" s="439">
        <v>2424336.8408432985</v>
      </c>
      <c r="D65" s="439">
        <v>837998.71428834787</v>
      </c>
      <c r="E65" s="439">
        <v>1014021.1415225944</v>
      </c>
      <c r="F65" s="439">
        <v>338794.88337376917</v>
      </c>
    </row>
    <row r="66" spans="2:6" x14ac:dyDescent="0.5">
      <c r="B66" s="438" t="s">
        <v>798</v>
      </c>
      <c r="C66" s="439">
        <v>2465005.8255658308</v>
      </c>
      <c r="D66" s="439">
        <v>861484.88013506052</v>
      </c>
      <c r="E66" s="439">
        <v>1013762.6948666776</v>
      </c>
      <c r="F66" s="439">
        <v>351512.13481729687</v>
      </c>
    </row>
    <row r="67" spans="2:6" x14ac:dyDescent="0.5">
      <c r="B67" s="438" t="s">
        <v>799</v>
      </c>
      <c r="C67" s="439">
        <v>2484521.4710200182</v>
      </c>
      <c r="D67" s="439">
        <v>871530.49656719703</v>
      </c>
      <c r="E67" s="439">
        <v>1017171.0936873014</v>
      </c>
      <c r="F67" s="439">
        <v>366437.04820616689</v>
      </c>
    </row>
    <row r="68" spans="2:6" x14ac:dyDescent="0.5">
      <c r="B68" s="438" t="s">
        <v>800</v>
      </c>
      <c r="C68" s="439">
        <v>2506050.1370820869</v>
      </c>
      <c r="D68" s="439">
        <v>883106.13919367664</v>
      </c>
      <c r="E68" s="439">
        <v>1018986.3304366018</v>
      </c>
      <c r="F68" s="439">
        <v>367312.61728679377</v>
      </c>
    </row>
    <row r="69" spans="2:6" x14ac:dyDescent="0.5">
      <c r="B69" s="438" t="s">
        <v>801</v>
      </c>
      <c r="C69" s="439">
        <v>2533998.8215827723</v>
      </c>
      <c r="D69" s="439">
        <v>894669.70199040114</v>
      </c>
      <c r="E69" s="439">
        <v>1053632.1134638344</v>
      </c>
      <c r="F69" s="439">
        <v>343394.18364252732</v>
      </c>
    </row>
    <row r="70" spans="2:6" x14ac:dyDescent="0.5">
      <c r="B70" s="438" t="s">
        <v>802</v>
      </c>
      <c r="C70" s="439">
        <v>2522586.3462453531</v>
      </c>
      <c r="D70" s="439">
        <v>897696.65033712203</v>
      </c>
      <c r="E70" s="439">
        <v>1082441.3256839395</v>
      </c>
      <c r="F70" s="439">
        <v>306518.00644686172</v>
      </c>
    </row>
    <row r="71" spans="2:6" x14ac:dyDescent="0.5">
      <c r="B71" s="438" t="s">
        <v>803</v>
      </c>
      <c r="C71" s="439">
        <v>2554264.6956660859</v>
      </c>
      <c r="D71" s="439">
        <v>908666.27595938672</v>
      </c>
      <c r="E71" s="439">
        <v>1098006.2420349207</v>
      </c>
      <c r="F71" s="439">
        <v>302733.50608281046</v>
      </c>
    </row>
    <row r="72" spans="2:6" x14ac:dyDescent="0.5">
      <c r="B72" s="438" t="s">
        <v>804</v>
      </c>
      <c r="C72" s="439">
        <v>2603858.0986972325</v>
      </c>
      <c r="D72" s="439">
        <v>906265.22084917501</v>
      </c>
      <c r="E72" s="439">
        <v>1136479.7992421943</v>
      </c>
      <c r="F72" s="439">
        <v>305125.48766155</v>
      </c>
    </row>
    <row r="73" spans="2:6" x14ac:dyDescent="0.5">
      <c r="B73" s="438" t="s">
        <v>805</v>
      </c>
      <c r="C73" s="439">
        <v>2627984.2488380373</v>
      </c>
      <c r="D73" s="439">
        <v>895390.46884120756</v>
      </c>
      <c r="E73" s="439">
        <v>1159318.500776744</v>
      </c>
      <c r="F73" s="439">
        <v>315828.99470049527</v>
      </c>
    </row>
    <row r="74" spans="2:6" x14ac:dyDescent="0.5">
      <c r="B74" s="438" t="s">
        <v>806</v>
      </c>
      <c r="C74" s="439">
        <v>2683676.0904408335</v>
      </c>
      <c r="D74" s="439">
        <v>901380.47160129016</v>
      </c>
      <c r="E74" s="439">
        <v>1194120.8139792366</v>
      </c>
      <c r="F74" s="439">
        <v>328449.5195635549</v>
      </c>
    </row>
    <row r="75" spans="2:6" x14ac:dyDescent="0.5">
      <c r="B75" s="438" t="s">
        <v>807</v>
      </c>
      <c r="C75" s="439">
        <v>2836930.005621599</v>
      </c>
      <c r="D75" s="439">
        <v>947024.2194388489</v>
      </c>
      <c r="E75" s="439">
        <v>1229730.7001309791</v>
      </c>
      <c r="F75" s="439">
        <v>367596.87988379778</v>
      </c>
    </row>
    <row r="76" spans="2:6" x14ac:dyDescent="0.5">
      <c r="B76" s="438" t="s">
        <v>808</v>
      </c>
      <c r="C76" s="439">
        <v>2824992.3192476174</v>
      </c>
      <c r="D76" s="439">
        <v>941638.30040999793</v>
      </c>
      <c r="E76" s="439">
        <v>1268925.5330134197</v>
      </c>
      <c r="F76" s="439">
        <v>366974.40170941578</v>
      </c>
    </row>
    <row r="77" spans="2:6" x14ac:dyDescent="0.5">
      <c r="B77" s="438" t="s">
        <v>809</v>
      </c>
      <c r="C77" s="439">
        <v>2875204.0374329891</v>
      </c>
      <c r="D77" s="439">
        <v>950782.6594734625</v>
      </c>
      <c r="E77" s="439">
        <v>1273775.9981934072</v>
      </c>
      <c r="F77" s="439">
        <v>396758.51590457681</v>
      </c>
    </row>
    <row r="78" spans="2:6" x14ac:dyDescent="0.5">
      <c r="B78" s="438" t="s">
        <v>810</v>
      </c>
      <c r="C78" s="439">
        <v>2911848.6731478572</v>
      </c>
      <c r="D78" s="439">
        <v>982398.22134446853</v>
      </c>
      <c r="E78" s="439">
        <v>1312075.0639061849</v>
      </c>
      <c r="F78" s="439">
        <v>356718.60552275169</v>
      </c>
    </row>
    <row r="79" spans="2:6" x14ac:dyDescent="0.5">
      <c r="B79" s="440" t="s">
        <v>811</v>
      </c>
      <c r="C79" s="439">
        <v>2952528.2504761112</v>
      </c>
      <c r="D79" s="439">
        <v>985928.91577053163</v>
      </c>
      <c r="E79" s="439">
        <v>1333149.8053443709</v>
      </c>
      <c r="F79" s="439">
        <v>377964.0777479799</v>
      </c>
    </row>
    <row r="80" spans="2:6" x14ac:dyDescent="0.5">
      <c r="B80" s="440" t="s">
        <v>812</v>
      </c>
      <c r="C80" s="439">
        <v>3012667.8744440991</v>
      </c>
      <c r="D80" s="439">
        <v>973138.7595672484</v>
      </c>
      <c r="E80" s="439">
        <v>1400873.9710145122</v>
      </c>
      <c r="F80" s="439">
        <v>347837.54576592025</v>
      </c>
    </row>
    <row r="81" spans="2:6" x14ac:dyDescent="0.5">
      <c r="B81" s="440" t="s">
        <v>813</v>
      </c>
      <c r="C81" s="439">
        <v>3066017.6145111262</v>
      </c>
      <c r="D81" s="439">
        <v>982434.53522790933</v>
      </c>
      <c r="E81" s="439">
        <v>1441041.9965152752</v>
      </c>
      <c r="F81" s="439">
        <v>354213.09072597488</v>
      </c>
    </row>
    <row r="82" spans="2:6" x14ac:dyDescent="0.5">
      <c r="B82" s="440" t="s">
        <v>814</v>
      </c>
      <c r="C82" s="439">
        <v>3084906.3176045381</v>
      </c>
      <c r="D82" s="439">
        <v>998692.40828837117</v>
      </c>
      <c r="E82" s="439">
        <v>1447857.9610017261</v>
      </c>
      <c r="F82" s="439">
        <v>346304.13570857764</v>
      </c>
    </row>
    <row r="83" spans="2:6" x14ac:dyDescent="0.5">
      <c r="B83" s="440" t="s">
        <v>815</v>
      </c>
      <c r="C83" s="439">
        <v>3109650.6868950441</v>
      </c>
      <c r="D83" s="439">
        <v>1007122.2179370613</v>
      </c>
      <c r="E83" s="439">
        <v>1449602.1107668402</v>
      </c>
      <c r="F83" s="439">
        <v>361912.82062116038</v>
      </c>
    </row>
    <row r="84" spans="2:6" x14ac:dyDescent="0.5">
      <c r="B84" s="440" t="s">
        <v>816</v>
      </c>
      <c r="C84" s="439">
        <v>3154628.8209421686</v>
      </c>
      <c r="D84" s="439">
        <v>1020460.2891259065</v>
      </c>
      <c r="E84" s="439">
        <v>1468289.5952402186</v>
      </c>
      <c r="F84" s="439">
        <v>370268.17639803607</v>
      </c>
    </row>
    <row r="85" spans="2:6" x14ac:dyDescent="0.5">
      <c r="B85" s="440" t="s">
        <v>817</v>
      </c>
      <c r="C85" s="439">
        <v>3160562.4017583048</v>
      </c>
      <c r="D85" s="439">
        <v>1004576.4370417653</v>
      </c>
      <c r="E85" s="439">
        <v>1485615.1424473645</v>
      </c>
      <c r="F85" s="439">
        <v>368939.67458919541</v>
      </c>
    </row>
    <row r="86" spans="2:6" x14ac:dyDescent="0.5">
      <c r="B86" s="440" t="s">
        <v>818</v>
      </c>
      <c r="C86" s="439">
        <v>3199760.1996549424</v>
      </c>
      <c r="D86" s="439">
        <v>1006072.2773459273</v>
      </c>
      <c r="E86" s="439">
        <v>1495613.3565331423</v>
      </c>
      <c r="F86" s="439">
        <v>378445.30782119255</v>
      </c>
    </row>
    <row r="87" spans="2:6" x14ac:dyDescent="0.5">
      <c r="B87" s="440" t="s">
        <v>819</v>
      </c>
      <c r="C87" s="439">
        <v>3354427.8720088862</v>
      </c>
      <c r="D87" s="439">
        <v>1060515.8183372875</v>
      </c>
      <c r="E87" s="439">
        <v>1526497.3784745999</v>
      </c>
      <c r="F87" s="439">
        <v>417390.11598421546</v>
      </c>
    </row>
    <row r="88" spans="2:6" x14ac:dyDescent="0.5">
      <c r="B88" s="440" t="s">
        <v>820</v>
      </c>
      <c r="C88" s="439">
        <v>3332541.1382804839</v>
      </c>
      <c r="D88" s="439">
        <v>1059144.4355342304</v>
      </c>
      <c r="E88" s="439">
        <v>1565098.4110271616</v>
      </c>
      <c r="F88" s="439">
        <v>416630.13041477161</v>
      </c>
    </row>
    <row r="89" spans="2:6" x14ac:dyDescent="0.5">
      <c r="B89" s="440" t="s">
        <v>821</v>
      </c>
      <c r="C89" s="439">
        <v>3356426.1488903551</v>
      </c>
      <c r="D89" s="439">
        <v>1057065.0620065855</v>
      </c>
      <c r="E89" s="439">
        <v>1592500.6459734128</v>
      </c>
      <c r="F89" s="439">
        <v>415122.89810784918</v>
      </c>
    </row>
    <row r="90" spans="2:6" x14ac:dyDescent="0.5">
      <c r="B90" s="440" t="s">
        <v>822</v>
      </c>
      <c r="C90" s="439">
        <v>3442948.4183970988</v>
      </c>
      <c r="D90" s="439">
        <v>1097934.0269394873</v>
      </c>
      <c r="E90" s="439">
        <v>1615908.2227867872</v>
      </c>
      <c r="F90" s="439">
        <v>418893.53686854657</v>
      </c>
    </row>
    <row r="91" spans="2:6" x14ac:dyDescent="0.5">
      <c r="B91" s="440" t="s">
        <v>823</v>
      </c>
      <c r="C91" s="439">
        <v>3444835.8893274134</v>
      </c>
      <c r="D91" s="439">
        <v>1083194.2694646376</v>
      </c>
      <c r="E91" s="439">
        <v>1644171.3313357602</v>
      </c>
      <c r="F91" s="439">
        <v>424957.74761753576</v>
      </c>
    </row>
    <row r="92" spans="2:6" x14ac:dyDescent="0.5">
      <c r="B92" s="440" t="s">
        <v>824</v>
      </c>
      <c r="C92" s="439">
        <v>3474555.3150113993</v>
      </c>
      <c r="D92" s="439">
        <v>1078657.6385863228</v>
      </c>
      <c r="E92" s="439">
        <v>1671100.5666350534</v>
      </c>
      <c r="F92" s="439">
        <v>416289.50061626633</v>
      </c>
    </row>
    <row r="93" spans="2:6" x14ac:dyDescent="0.5">
      <c r="B93" s="440" t="s">
        <v>825</v>
      </c>
      <c r="C93" s="439">
        <v>3560542.6459028819</v>
      </c>
      <c r="D93" s="439">
        <v>1096716.2539117248</v>
      </c>
      <c r="E93" s="439">
        <v>1718227.7403811738</v>
      </c>
      <c r="F93" s="439">
        <v>412849.44303808082</v>
      </c>
    </row>
    <row r="94" spans="2:6" x14ac:dyDescent="0.5">
      <c r="B94" s="440" t="s">
        <v>826</v>
      </c>
      <c r="C94" s="439">
        <v>3565350.3939476204</v>
      </c>
      <c r="D94" s="439">
        <v>1088861.2301017945</v>
      </c>
      <c r="E94" s="439">
        <v>1748844.7200915965</v>
      </c>
      <c r="F94" s="439">
        <v>408405.50250554143</v>
      </c>
    </row>
    <row r="95" spans="2:6" x14ac:dyDescent="0.5">
      <c r="B95" s="440" t="s">
        <v>827</v>
      </c>
      <c r="C95" s="439">
        <v>3614356.8943587155</v>
      </c>
      <c r="D95" s="439">
        <v>1099018.6038517167</v>
      </c>
      <c r="E95" s="439">
        <v>1771220.1902014602</v>
      </c>
      <c r="F95" s="439">
        <v>412107.05251390371</v>
      </c>
    </row>
    <row r="96" spans="2:6" x14ac:dyDescent="0.5">
      <c r="B96" s="440" t="s">
        <v>828</v>
      </c>
      <c r="C96" s="439">
        <v>3668171.0176270804</v>
      </c>
      <c r="D96" s="439">
        <v>1139865.2052926458</v>
      </c>
      <c r="E96" s="439">
        <v>1779233.7404999111</v>
      </c>
      <c r="F96" s="439">
        <v>404339.87870772282</v>
      </c>
    </row>
    <row r="97" spans="2:6" x14ac:dyDescent="0.5">
      <c r="B97" s="440" t="s">
        <v>829</v>
      </c>
      <c r="C97" s="439">
        <v>3697389.5052291853</v>
      </c>
      <c r="D97" s="439">
        <v>1160067.5888882475</v>
      </c>
      <c r="E97" s="439">
        <v>1751030.039190551</v>
      </c>
      <c r="F97" s="439">
        <v>403226.82637083053</v>
      </c>
    </row>
    <row r="98" spans="2:6" x14ac:dyDescent="0.5">
      <c r="B98" s="440" t="s">
        <v>830</v>
      </c>
      <c r="C98" s="439">
        <v>3768071.8822069224</v>
      </c>
      <c r="D98" s="439">
        <v>1169814.0594156496</v>
      </c>
      <c r="E98" s="439">
        <v>1767227.0469476632</v>
      </c>
      <c r="F98" s="439">
        <v>433781.10362915666</v>
      </c>
    </row>
    <row r="99" spans="2:6" x14ac:dyDescent="0.5">
      <c r="B99" s="440" t="s">
        <v>831</v>
      </c>
      <c r="C99" s="439">
        <v>3933737.5362518528</v>
      </c>
      <c r="D99" s="439">
        <v>1224189.4739575393</v>
      </c>
      <c r="E99" s="439">
        <v>1884401.9092513972</v>
      </c>
      <c r="F99" s="439">
        <v>387287.40678058361</v>
      </c>
    </row>
    <row r="100" spans="2:6" x14ac:dyDescent="0.5">
      <c r="B100" s="440" t="s">
        <v>832</v>
      </c>
      <c r="C100" s="439">
        <v>3934779.7418802558</v>
      </c>
      <c r="D100" s="439">
        <v>1221115.3028050351</v>
      </c>
      <c r="E100" s="439">
        <v>1928771.9120481745</v>
      </c>
      <c r="F100" s="439">
        <v>411243.25253361574</v>
      </c>
    </row>
    <row r="101" spans="2:6" x14ac:dyDescent="0.5">
      <c r="B101" s="440" t="s">
        <v>833</v>
      </c>
      <c r="C101" s="439">
        <v>3960434.8739972804</v>
      </c>
      <c r="D101" s="439">
        <v>1259671.0195732962</v>
      </c>
      <c r="E101" s="439">
        <v>1971834.0565563778</v>
      </c>
      <c r="F101" s="439">
        <v>394010.18031139212</v>
      </c>
    </row>
    <row r="102" spans="2:6" x14ac:dyDescent="0.5">
      <c r="B102" s="440" t="s">
        <v>834</v>
      </c>
      <c r="C102" s="439">
        <v>4123803.8156756377</v>
      </c>
      <c r="D102" s="439">
        <v>1306544.0109142573</v>
      </c>
      <c r="E102" s="439">
        <v>1988043.7605471055</v>
      </c>
      <c r="F102" s="439">
        <v>379186.66287100408</v>
      </c>
    </row>
    <row r="103" spans="2:6" x14ac:dyDescent="0.5">
      <c r="B103" s="440" t="s">
        <v>835</v>
      </c>
      <c r="C103" s="439">
        <v>4117349.6927426187</v>
      </c>
      <c r="D103" s="439">
        <v>1329875.0029815866</v>
      </c>
      <c r="E103" s="439">
        <v>2009526.5751186484</v>
      </c>
      <c r="F103" s="439">
        <v>376158.41237136326</v>
      </c>
    </row>
    <row r="104" spans="2:6" x14ac:dyDescent="0.5">
      <c r="B104" s="440" t="s">
        <v>836</v>
      </c>
      <c r="C104" s="439">
        <v>4190717.2314406261</v>
      </c>
      <c r="D104" s="439">
        <v>1338722.9044910944</v>
      </c>
      <c r="E104" s="439">
        <v>2047495.0393008378</v>
      </c>
      <c r="F104" s="439">
        <v>391749.36110629083</v>
      </c>
    </row>
    <row r="105" spans="2:6" x14ac:dyDescent="0.5">
      <c r="B105" s="440" t="s">
        <v>837</v>
      </c>
      <c r="C105" s="439">
        <v>4284219.7184707485</v>
      </c>
      <c r="D105" s="439">
        <v>1407324.920551759</v>
      </c>
      <c r="E105" s="439">
        <v>2078733.7478194686</v>
      </c>
      <c r="F105" s="439">
        <v>387473.24446805182</v>
      </c>
    </row>
    <row r="106" spans="2:6" x14ac:dyDescent="0.5">
      <c r="B106" s="440" t="s">
        <v>838</v>
      </c>
      <c r="C106" s="439">
        <v>4298930.298047089</v>
      </c>
      <c r="D106" s="439">
        <v>1430198.6486671395</v>
      </c>
      <c r="E106" s="439">
        <v>2077096.867361781</v>
      </c>
      <c r="F106" s="439">
        <v>393233.71538505162</v>
      </c>
    </row>
    <row r="107" spans="2:6" x14ac:dyDescent="0.5">
      <c r="B107" s="440" t="s">
        <v>839</v>
      </c>
      <c r="C107" s="439">
        <v>4345382.2523388416</v>
      </c>
      <c r="D107" s="439">
        <v>1468120.5894448333</v>
      </c>
      <c r="E107" s="439">
        <v>2089816.2936270942</v>
      </c>
      <c r="F107" s="439">
        <v>381239.14085896796</v>
      </c>
    </row>
    <row r="108" spans="2:6" x14ac:dyDescent="0.5">
      <c r="B108" s="440" t="s">
        <v>840</v>
      </c>
      <c r="C108" s="439">
        <v>4464616.6543853926</v>
      </c>
      <c r="D108" s="439">
        <v>1530214.7033585117</v>
      </c>
      <c r="E108" s="439">
        <v>2142850.4773097201</v>
      </c>
      <c r="F108" s="439">
        <v>368327.77637205401</v>
      </c>
    </row>
    <row r="109" spans="2:6" x14ac:dyDescent="0.5">
      <c r="B109" s="440" t="s">
        <v>841</v>
      </c>
      <c r="C109" s="439">
        <v>4474231.5471409438</v>
      </c>
      <c r="D109" s="439">
        <v>1505347.5932631972</v>
      </c>
      <c r="E109" s="439">
        <v>2197658.5562525215</v>
      </c>
      <c r="F109" s="439">
        <v>361858.7895981365</v>
      </c>
    </row>
    <row r="110" spans="2:6" x14ac:dyDescent="0.5">
      <c r="B110" s="440" t="s">
        <v>842</v>
      </c>
      <c r="C110" s="439">
        <v>4510383.4768465338</v>
      </c>
      <c r="D110" s="439">
        <v>1520795.2841175618</v>
      </c>
      <c r="E110" s="439">
        <v>2180247.1721148505</v>
      </c>
      <c r="F110" s="439">
        <v>380225.25274139736</v>
      </c>
    </row>
    <row r="111" spans="2:6" x14ac:dyDescent="0.5">
      <c r="B111" s="440" t="s">
        <v>843</v>
      </c>
      <c r="C111" s="439">
        <v>4740065.5531121586</v>
      </c>
      <c r="D111" s="439">
        <v>1592151.6306949414</v>
      </c>
      <c r="E111" s="439">
        <v>2213503.1991537395</v>
      </c>
      <c r="F111" s="439">
        <v>396692.51565183297</v>
      </c>
    </row>
    <row r="112" spans="2:6" x14ac:dyDescent="0.5">
      <c r="B112" s="440" t="s">
        <v>844</v>
      </c>
      <c r="C112" s="439">
        <v>4666314.3403882338</v>
      </c>
      <c r="D112" s="439">
        <v>1575388.7374545115</v>
      </c>
      <c r="E112" s="439">
        <v>2302502.6161923478</v>
      </c>
      <c r="F112" s="439">
        <v>383268.976526146</v>
      </c>
    </row>
    <row r="113" spans="2:6" x14ac:dyDescent="0.5">
      <c r="B113" s="440" t="s">
        <v>845</v>
      </c>
      <c r="C113" s="439">
        <v>4718952.0387433236</v>
      </c>
      <c r="D113" s="439">
        <v>1604225.0190584539</v>
      </c>
      <c r="E113" s="439">
        <v>2349431.9907470671</v>
      </c>
      <c r="F113" s="439">
        <v>354463.16095831449</v>
      </c>
    </row>
    <row r="114" spans="2:6" x14ac:dyDescent="0.5">
      <c r="B114" s="440" t="s">
        <v>846</v>
      </c>
      <c r="C114" s="439">
        <v>4834218.2880495796</v>
      </c>
      <c r="D114" s="439">
        <v>1624863.2819672171</v>
      </c>
      <c r="E114" s="439">
        <v>2431002.912656514</v>
      </c>
      <c r="F114" s="439">
        <v>361309.2518425025</v>
      </c>
    </row>
    <row r="115" spans="2:6" x14ac:dyDescent="0.5">
      <c r="B115" s="440" t="s">
        <v>847</v>
      </c>
      <c r="C115" s="439">
        <v>4804206.5185921285</v>
      </c>
      <c r="D115" s="439">
        <v>1566383.7418423377</v>
      </c>
      <c r="E115" s="439">
        <v>2502918.9105750644</v>
      </c>
      <c r="F115" s="439">
        <v>347273.19592939795</v>
      </c>
    </row>
    <row r="116" spans="2:6" x14ac:dyDescent="0.5">
      <c r="B116" s="440" t="s">
        <v>848</v>
      </c>
      <c r="C116" s="439">
        <v>4813320.5264113611</v>
      </c>
      <c r="D116" s="439">
        <v>1493097.4010806659</v>
      </c>
      <c r="E116" s="439">
        <v>2591337.2622253168</v>
      </c>
      <c r="F116" s="439">
        <v>336088.64404549776</v>
      </c>
    </row>
    <row r="117" spans="2:6" x14ac:dyDescent="0.5">
      <c r="B117" s="440" t="s">
        <v>849</v>
      </c>
      <c r="C117" s="439">
        <v>4877518.6257668585</v>
      </c>
      <c r="D117" s="439">
        <v>1455625.2651568616</v>
      </c>
      <c r="E117" s="439">
        <v>2635434.3056059619</v>
      </c>
      <c r="F117" s="439">
        <v>327561.50972858816</v>
      </c>
    </row>
    <row r="118" spans="2:6" x14ac:dyDescent="0.5">
      <c r="B118" s="440" t="s">
        <v>850</v>
      </c>
      <c r="C118" s="439">
        <v>4903381.7608833602</v>
      </c>
      <c r="D118" s="439">
        <v>1412008.8119024767</v>
      </c>
      <c r="E118" s="439">
        <v>2692124.5878547379</v>
      </c>
      <c r="F118" s="439">
        <v>322312.12228219985</v>
      </c>
    </row>
    <row r="119" spans="2:6" x14ac:dyDescent="0.5">
      <c r="B119" s="440" t="s">
        <v>851</v>
      </c>
      <c r="C119" s="439">
        <v>4979962.9074528525</v>
      </c>
      <c r="D119" s="439">
        <v>1392681.2472505048</v>
      </c>
      <c r="E119" s="439">
        <v>2718140.3159600934</v>
      </c>
      <c r="F119" s="439">
        <v>321316.03215217456</v>
      </c>
    </row>
    <row r="120" spans="2:6" x14ac:dyDescent="0.5">
      <c r="B120" s="440" t="s">
        <v>852</v>
      </c>
      <c r="C120" s="439">
        <v>4950840.569693503</v>
      </c>
      <c r="D120" s="439">
        <v>1376423.4867213743</v>
      </c>
      <c r="E120" s="439">
        <v>2763555.7795932936</v>
      </c>
      <c r="F120" s="439">
        <v>321179.39132327266</v>
      </c>
    </row>
    <row r="121" spans="2:6" x14ac:dyDescent="0.5">
      <c r="B121" s="440" t="s">
        <v>853</v>
      </c>
      <c r="C121" s="439">
        <v>4986906.3380665891</v>
      </c>
      <c r="D121" s="439">
        <v>1337169.2945040346</v>
      </c>
      <c r="E121" s="439">
        <v>2812911.4824534897</v>
      </c>
      <c r="F121" s="439">
        <v>326785.53540192574</v>
      </c>
    </row>
    <row r="122" spans="2:6" x14ac:dyDescent="0.5">
      <c r="B122" s="440" t="s">
        <v>854</v>
      </c>
      <c r="C122" s="441">
        <v>5159174.9909531372</v>
      </c>
      <c r="D122" s="441">
        <v>1402181.5737415059</v>
      </c>
      <c r="E122" s="441">
        <v>2835816.750499967</v>
      </c>
      <c r="F122" s="441">
        <v>391067.69793962582</v>
      </c>
    </row>
    <row r="123" spans="2:6" x14ac:dyDescent="0.5">
      <c r="B123" s="440" t="s">
        <v>855</v>
      </c>
      <c r="C123" s="441">
        <v>5035964.127111882</v>
      </c>
      <c r="D123" s="441">
        <v>1339848.5730428395</v>
      </c>
      <c r="E123" s="441">
        <v>2927678.8179047937</v>
      </c>
      <c r="F123" s="441">
        <v>332667.7523907802</v>
      </c>
    </row>
    <row r="124" spans="2:6" x14ac:dyDescent="0.5">
      <c r="B124" s="440" t="s">
        <v>856</v>
      </c>
      <c r="C124" s="441">
        <v>5092148.5413346598</v>
      </c>
      <c r="D124" s="441">
        <v>1334157.4182345483</v>
      </c>
      <c r="E124" s="441">
        <v>2962868.6375383595</v>
      </c>
      <c r="F124" s="441">
        <v>328634.1232205439</v>
      </c>
    </row>
    <row r="125" spans="2:6" x14ac:dyDescent="0.5">
      <c r="B125" s="440" t="s">
        <v>857</v>
      </c>
      <c r="C125" s="439">
        <v>5171671.102885413</v>
      </c>
      <c r="D125" s="439">
        <v>1361374.9383745568</v>
      </c>
      <c r="E125" s="439">
        <v>3010840.5989809842</v>
      </c>
      <c r="F125" s="439">
        <v>335520.35724259529</v>
      </c>
    </row>
    <row r="126" spans="2:6" x14ac:dyDescent="0.5">
      <c r="B126" s="440" t="s">
        <v>858</v>
      </c>
      <c r="C126" s="441">
        <v>5182548.1930325786</v>
      </c>
      <c r="D126" s="441">
        <v>1337428.1690754853</v>
      </c>
      <c r="E126" s="441">
        <v>3070916.3459067643</v>
      </c>
      <c r="F126" s="441">
        <v>324480.26222755871</v>
      </c>
    </row>
    <row r="127" spans="2:6" x14ac:dyDescent="0.5">
      <c r="B127" s="440" t="s">
        <v>859</v>
      </c>
      <c r="C127" s="441">
        <v>5249175.9001603136</v>
      </c>
      <c r="D127" s="441">
        <v>1333326.6883600899</v>
      </c>
      <c r="E127" s="441">
        <v>3129551.1591298785</v>
      </c>
      <c r="F127" s="441">
        <v>318831.94742160593</v>
      </c>
    </row>
    <row r="128" spans="2:6" x14ac:dyDescent="0.5">
      <c r="B128" s="440" t="s">
        <v>860</v>
      </c>
      <c r="C128" s="441">
        <v>5360644.6468016077</v>
      </c>
      <c r="D128" s="441">
        <v>1355270.0108413384</v>
      </c>
      <c r="E128" s="441">
        <v>3198880.8271626378</v>
      </c>
      <c r="F128" s="441">
        <v>317924.43764216948</v>
      </c>
    </row>
    <row r="129" spans="2:6" x14ac:dyDescent="0.5">
      <c r="B129" s="440" t="s">
        <v>861</v>
      </c>
      <c r="C129" s="441">
        <v>5386099.0836278228</v>
      </c>
      <c r="D129" s="441">
        <v>1377761.948431073</v>
      </c>
      <c r="E129" s="441">
        <v>3209681.165352263</v>
      </c>
      <c r="F129" s="441">
        <v>320363.21511308936</v>
      </c>
    </row>
    <row r="130" spans="2:6" x14ac:dyDescent="0.5">
      <c r="B130" s="440" t="s">
        <v>862</v>
      </c>
      <c r="C130" s="441">
        <v>5414654.8860723833</v>
      </c>
      <c r="D130" s="441">
        <v>1377294.9905630029</v>
      </c>
      <c r="E130" s="441">
        <v>3212258.7201364473</v>
      </c>
      <c r="F130" s="441">
        <v>336174.22084326029</v>
      </c>
    </row>
    <row r="131" spans="2:6" x14ac:dyDescent="0.5">
      <c r="B131" s="440" t="s">
        <v>863</v>
      </c>
      <c r="C131" s="441">
        <v>5485411.7926447652</v>
      </c>
      <c r="D131" s="441">
        <v>1398041.0506271189</v>
      </c>
      <c r="E131" s="441">
        <v>3270841.0382573628</v>
      </c>
      <c r="F131" s="441">
        <v>324505.26042557665</v>
      </c>
    </row>
    <row r="132" spans="2:6" x14ac:dyDescent="0.5">
      <c r="B132" s="440" t="s">
        <v>864</v>
      </c>
      <c r="C132" s="441">
        <v>5494874.1341501465</v>
      </c>
      <c r="D132" s="441">
        <v>1409883.2199715397</v>
      </c>
      <c r="E132" s="441">
        <v>3271434.9909118875</v>
      </c>
      <c r="F132" s="441">
        <v>337940.12584238133</v>
      </c>
    </row>
    <row r="133" spans="2:6" x14ac:dyDescent="0.5">
      <c r="B133" s="440" t="s">
        <v>865</v>
      </c>
      <c r="C133" s="441">
        <v>5568600.7361943098</v>
      </c>
      <c r="D133" s="441">
        <v>1415608.5695443787</v>
      </c>
      <c r="E133" s="441">
        <v>3301994.5782655594</v>
      </c>
      <c r="F133" s="441">
        <v>356120.96717847284</v>
      </c>
    </row>
    <row r="134" spans="2:6" x14ac:dyDescent="0.5">
      <c r="B134" s="440" t="s">
        <v>866</v>
      </c>
      <c r="C134" s="441">
        <v>5771238.1509137517</v>
      </c>
      <c r="D134" s="441">
        <v>1519064.4317869102</v>
      </c>
      <c r="E134" s="441">
        <v>3359257.3954143687</v>
      </c>
      <c r="F134" s="441">
        <v>390784.71049537905</v>
      </c>
    </row>
    <row r="135" spans="2:6" x14ac:dyDescent="0.5">
      <c r="B135" s="440" t="s">
        <v>867</v>
      </c>
      <c r="C135" s="441">
        <v>5611595.9402863067</v>
      </c>
      <c r="D135" s="441">
        <v>1490148.3349145248</v>
      </c>
      <c r="E135" s="441">
        <v>3416954.726188303</v>
      </c>
      <c r="F135" s="441">
        <v>370506.5728347816</v>
      </c>
    </row>
    <row r="136" spans="2:6" x14ac:dyDescent="0.5">
      <c r="B136" s="440" t="s">
        <v>868</v>
      </c>
      <c r="C136" s="441">
        <v>5743756.964529668</v>
      </c>
      <c r="D136" s="441">
        <v>1474289.6994625072</v>
      </c>
      <c r="E136" s="441">
        <v>3486218.3826856413</v>
      </c>
      <c r="F136" s="441">
        <v>370750.57805664488</v>
      </c>
    </row>
    <row r="137" spans="2:6" x14ac:dyDescent="0.5">
      <c r="B137" s="440" t="s">
        <v>869</v>
      </c>
      <c r="C137" s="441">
        <v>5914346.6300454447</v>
      </c>
      <c r="D137" s="441">
        <v>1565723.2062054735</v>
      </c>
      <c r="E137" s="441">
        <v>3533283.6149516688</v>
      </c>
      <c r="F137" s="441">
        <v>363954.2563417544</v>
      </c>
    </row>
    <row r="138" spans="2:6" x14ac:dyDescent="0.5">
      <c r="B138" s="440" t="s">
        <v>870</v>
      </c>
      <c r="C138" s="441">
        <v>5912793.8203137033</v>
      </c>
      <c r="D138" s="441">
        <v>1602281.0555216628</v>
      </c>
      <c r="E138" s="441">
        <v>3532778.0897587067</v>
      </c>
      <c r="F138" s="441">
        <v>358111.50788689114</v>
      </c>
    </row>
    <row r="139" spans="2:6" x14ac:dyDescent="0.5">
      <c r="B139" s="440" t="s">
        <v>871</v>
      </c>
      <c r="C139" s="441">
        <v>6018961.1902204538</v>
      </c>
      <c r="D139" s="441">
        <v>1572847.074844803</v>
      </c>
      <c r="E139" s="441">
        <v>3625890.17073882</v>
      </c>
      <c r="F139" s="441">
        <v>386018.28814309981</v>
      </c>
    </row>
    <row r="140" spans="2:6" x14ac:dyDescent="0.5">
      <c r="B140" s="440" t="s">
        <v>872</v>
      </c>
      <c r="C140" s="441">
        <v>6131062.2743097581</v>
      </c>
      <c r="D140" s="441">
        <v>1628514.0343638847</v>
      </c>
      <c r="E140" s="441">
        <v>3648302.9792304346</v>
      </c>
      <c r="F140" s="441">
        <v>386224.83460574405</v>
      </c>
    </row>
    <row r="141" spans="2:6" ht="14.7" thickBot="1" x14ac:dyDescent="0.55000000000000004">
      <c r="B141" s="442" t="s">
        <v>873</v>
      </c>
      <c r="C141" s="443">
        <v>6153159.1968008308</v>
      </c>
      <c r="D141" s="443">
        <v>1670565.8272580816</v>
      </c>
      <c r="E141" s="443">
        <v>3651299.2483892483</v>
      </c>
      <c r="F141" s="443">
        <v>396173.19157331029</v>
      </c>
    </row>
    <row r="142"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8"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814B-5E6B-4ACF-8CD6-10397AF13325}">
  <sheetPr codeName="Sheet95">
    <pageSetUpPr fitToPage="1"/>
  </sheetPr>
  <dimension ref="A1:E142"/>
  <sheetViews>
    <sheetView view="pageBreakPreview" zoomScaleSheetLayoutView="100" workbookViewId="0">
      <pane ySplit="4" topLeftCell="A134" activePane="bottomLeft" state="frozen"/>
      <selection activeCell="N38" sqref="N38"/>
      <selection pane="bottomLeft" activeCell="N38" sqref="N38"/>
    </sheetView>
  </sheetViews>
  <sheetFormatPr defaultColWidth="9" defaultRowHeight="14.35" x14ac:dyDescent="0.5"/>
  <cols>
    <col min="1" max="1" width="5.87890625" customWidth="1"/>
    <col min="2" max="2" width="17.1171875" customWidth="1"/>
    <col min="3" max="3" width="38.1171875" style="444" customWidth="1"/>
    <col min="4" max="4" width="8.87890625" customWidth="1"/>
  </cols>
  <sheetData>
    <row r="1" spans="1:4" x14ac:dyDescent="0.5">
      <c r="A1" t="s">
        <v>119</v>
      </c>
      <c r="D1" s="444"/>
    </row>
    <row r="2" spans="1:4" ht="26.25" customHeight="1" thickBot="1" x14ac:dyDescent="0.55000000000000004">
      <c r="B2" s="445" t="s">
        <v>874</v>
      </c>
      <c r="C2" s="445"/>
    </row>
    <row r="3" spans="1:4" ht="43.2" customHeight="1" thickTop="1" x14ac:dyDescent="0.5">
      <c r="B3" s="446" t="s">
        <v>686</v>
      </c>
      <c r="C3" s="376" t="s">
        <v>875</v>
      </c>
      <c r="D3" s="447"/>
    </row>
    <row r="4" spans="1:4" ht="15.6" customHeight="1" x14ac:dyDescent="0.5">
      <c r="B4" s="448"/>
      <c r="C4" s="380"/>
      <c r="D4" s="447"/>
    </row>
    <row r="5" spans="1:4" x14ac:dyDescent="0.5">
      <c r="B5" s="438" t="s">
        <v>737</v>
      </c>
      <c r="C5" s="449">
        <v>65366.416663649987</v>
      </c>
    </row>
    <row r="6" spans="1:4" x14ac:dyDescent="0.5">
      <c r="B6" s="438" t="s">
        <v>738</v>
      </c>
      <c r="C6" s="449">
        <v>66389.371763649993</v>
      </c>
    </row>
    <row r="7" spans="1:4" x14ac:dyDescent="0.5">
      <c r="B7" s="438" t="s">
        <v>739</v>
      </c>
      <c r="C7" s="449">
        <v>67021.730918649992</v>
      </c>
    </row>
    <row r="8" spans="1:4" x14ac:dyDescent="0.5">
      <c r="B8" s="438" t="s">
        <v>740</v>
      </c>
      <c r="C8" s="449">
        <v>67343.465518649988</v>
      </c>
    </row>
    <row r="9" spans="1:4" x14ac:dyDescent="0.5">
      <c r="B9" s="438" t="s">
        <v>741</v>
      </c>
      <c r="C9" s="449">
        <v>73854.640118649986</v>
      </c>
    </row>
    <row r="10" spans="1:4" x14ac:dyDescent="0.5">
      <c r="B10" s="438" t="s">
        <v>742</v>
      </c>
      <c r="C10" s="449">
        <v>73920.021740149998</v>
      </c>
    </row>
    <row r="11" spans="1:4" x14ac:dyDescent="0.5">
      <c r="B11" s="438" t="s">
        <v>743</v>
      </c>
      <c r="C11" s="449">
        <v>73920.021740149998</v>
      </c>
    </row>
    <row r="12" spans="1:4" x14ac:dyDescent="0.5">
      <c r="B12" s="438" t="s">
        <v>744</v>
      </c>
      <c r="C12" s="449">
        <v>77524.811740150006</v>
      </c>
    </row>
    <row r="13" spans="1:4" x14ac:dyDescent="0.5">
      <c r="B13" s="438" t="s">
        <v>745</v>
      </c>
      <c r="C13" s="449">
        <v>77524.811740150006</v>
      </c>
    </row>
    <row r="14" spans="1:4" x14ac:dyDescent="0.5">
      <c r="B14" s="438" t="s">
        <v>746</v>
      </c>
      <c r="C14" s="449">
        <v>77531.811740020028</v>
      </c>
    </row>
    <row r="15" spans="1:4" x14ac:dyDescent="0.5">
      <c r="B15" s="438" t="s">
        <v>747</v>
      </c>
      <c r="C15" s="449">
        <v>79652.074550019999</v>
      </c>
    </row>
    <row r="16" spans="1:4" x14ac:dyDescent="0.5">
      <c r="B16" s="438" t="s">
        <v>748</v>
      </c>
      <c r="C16" s="449">
        <v>79652.074550019999</v>
      </c>
    </row>
    <row r="17" spans="2:5" x14ac:dyDescent="0.5">
      <c r="B17" s="438" t="s">
        <v>749</v>
      </c>
      <c r="C17" s="449">
        <v>79652.074550019999</v>
      </c>
    </row>
    <row r="18" spans="2:5" x14ac:dyDescent="0.5">
      <c r="B18" s="438" t="s">
        <v>750</v>
      </c>
      <c r="C18" s="449">
        <v>80978.540491149994</v>
      </c>
    </row>
    <row r="19" spans="2:5" x14ac:dyDescent="0.5">
      <c r="B19" s="438" t="s">
        <v>751</v>
      </c>
      <c r="C19" s="449">
        <v>80742.724891150006</v>
      </c>
    </row>
    <row r="20" spans="2:5" x14ac:dyDescent="0.5">
      <c r="B20" s="438" t="s">
        <v>752</v>
      </c>
      <c r="C20" s="449">
        <v>80980.922491149991</v>
      </c>
    </row>
    <row r="21" spans="2:5" ht="15.7" x14ac:dyDescent="0.55000000000000004">
      <c r="B21" s="438" t="s">
        <v>753</v>
      </c>
      <c r="C21" s="449">
        <v>82800.838488660025</v>
      </c>
      <c r="E21" s="32"/>
    </row>
    <row r="22" spans="2:5" x14ac:dyDescent="0.5">
      <c r="B22" s="438" t="s">
        <v>754</v>
      </c>
      <c r="C22" s="449">
        <v>82995.147788660019</v>
      </c>
    </row>
    <row r="23" spans="2:5" x14ac:dyDescent="0.5">
      <c r="B23" s="438" t="s">
        <v>755</v>
      </c>
      <c r="C23" s="449">
        <v>83909.147788660019</v>
      </c>
    </row>
    <row r="24" spans="2:5" x14ac:dyDescent="0.5">
      <c r="B24" s="438" t="s">
        <v>756</v>
      </c>
      <c r="C24" s="449">
        <v>83397.405985040008</v>
      </c>
    </row>
    <row r="25" spans="2:5" x14ac:dyDescent="0.5">
      <c r="B25" s="438" t="s">
        <v>757</v>
      </c>
      <c r="C25" s="449">
        <v>84317.980677040017</v>
      </c>
    </row>
    <row r="26" spans="2:5" x14ac:dyDescent="0.5">
      <c r="B26" s="438" t="s">
        <v>758</v>
      </c>
      <c r="C26" s="449">
        <v>84542.512677040024</v>
      </c>
    </row>
    <row r="27" spans="2:5" x14ac:dyDescent="0.5">
      <c r="B27" s="438" t="s">
        <v>759</v>
      </c>
      <c r="C27" s="449">
        <v>87454.021857040017</v>
      </c>
    </row>
    <row r="28" spans="2:5" x14ac:dyDescent="0.5">
      <c r="B28" s="438" t="s">
        <v>760</v>
      </c>
      <c r="C28" s="449">
        <v>87654.014760660008</v>
      </c>
    </row>
    <row r="29" spans="2:5" x14ac:dyDescent="0.5">
      <c r="B29" s="438" t="s">
        <v>761</v>
      </c>
      <c r="C29" s="449">
        <v>88897.859384659998</v>
      </c>
    </row>
    <row r="30" spans="2:5" x14ac:dyDescent="0.5">
      <c r="B30" s="438" t="s">
        <v>762</v>
      </c>
      <c r="C30" s="449">
        <v>91932.777143569998</v>
      </c>
    </row>
    <row r="31" spans="2:5" x14ac:dyDescent="0.5">
      <c r="B31" s="438" t="s">
        <v>763</v>
      </c>
      <c r="C31" s="449">
        <v>92152.567335789994</v>
      </c>
    </row>
    <row r="32" spans="2:5" x14ac:dyDescent="0.5">
      <c r="B32" s="438" t="s">
        <v>764</v>
      </c>
      <c r="C32" s="449">
        <v>93162.333255470003</v>
      </c>
    </row>
    <row r="33" spans="2:3" x14ac:dyDescent="0.5">
      <c r="B33" s="438" t="s">
        <v>765</v>
      </c>
      <c r="C33" s="449">
        <v>95569.552381239992</v>
      </c>
    </row>
    <row r="34" spans="2:3" x14ac:dyDescent="0.5">
      <c r="B34" s="438" t="s">
        <v>766</v>
      </c>
      <c r="C34" s="449">
        <v>95621.696881239986</v>
      </c>
    </row>
    <row r="35" spans="2:3" x14ac:dyDescent="0.5">
      <c r="B35" s="438" t="s">
        <v>767</v>
      </c>
      <c r="C35" s="449">
        <v>95968.429681239984</v>
      </c>
    </row>
    <row r="36" spans="2:3" x14ac:dyDescent="0.5">
      <c r="B36" s="438" t="s">
        <v>768</v>
      </c>
      <c r="C36" s="449">
        <v>96756.954409239988</v>
      </c>
    </row>
    <row r="37" spans="2:3" x14ac:dyDescent="0.5">
      <c r="B37" s="438" t="s">
        <v>769</v>
      </c>
      <c r="C37" s="449">
        <v>96931.776123239993</v>
      </c>
    </row>
    <row r="38" spans="2:3" x14ac:dyDescent="0.5">
      <c r="B38" s="438" t="s">
        <v>770</v>
      </c>
      <c r="C38" s="449">
        <v>96931.776123239993</v>
      </c>
    </row>
    <row r="39" spans="2:3" x14ac:dyDescent="0.5">
      <c r="B39" s="438" t="s">
        <v>771</v>
      </c>
      <c r="C39" s="449">
        <v>97921.41412324</v>
      </c>
    </row>
    <row r="40" spans="2:3" x14ac:dyDescent="0.5">
      <c r="B40" s="438" t="s">
        <v>772</v>
      </c>
      <c r="C40" s="449">
        <v>97938.041500240011</v>
      </c>
    </row>
    <row r="41" spans="2:3" x14ac:dyDescent="0.5">
      <c r="B41" s="438" t="s">
        <v>773</v>
      </c>
      <c r="C41" s="449">
        <v>98470.756700240003</v>
      </c>
    </row>
    <row r="42" spans="2:3" x14ac:dyDescent="0.5">
      <c r="B42" s="438" t="s">
        <v>774</v>
      </c>
      <c r="C42" s="449">
        <v>99150.274362560012</v>
      </c>
    </row>
    <row r="43" spans="2:3" x14ac:dyDescent="0.5">
      <c r="B43" s="438" t="s">
        <v>775</v>
      </c>
      <c r="C43" s="449">
        <v>102989.37883756</v>
      </c>
    </row>
    <row r="44" spans="2:3" x14ac:dyDescent="0.5">
      <c r="B44" s="438" t="s">
        <v>776</v>
      </c>
      <c r="C44" s="449">
        <v>104142.04683755997</v>
      </c>
    </row>
    <row r="45" spans="2:3" x14ac:dyDescent="0.5">
      <c r="B45" s="438" t="s">
        <v>777</v>
      </c>
      <c r="C45" s="449">
        <v>109377.83914770998</v>
      </c>
    </row>
    <row r="46" spans="2:3" x14ac:dyDescent="0.5">
      <c r="B46" s="438" t="s">
        <v>778</v>
      </c>
      <c r="C46" s="449">
        <v>111770.54852895997</v>
      </c>
    </row>
    <row r="47" spans="2:3" x14ac:dyDescent="0.5">
      <c r="B47" s="438" t="s">
        <v>779</v>
      </c>
      <c r="C47" s="449">
        <v>112480.85436495997</v>
      </c>
    </row>
    <row r="48" spans="2:3" x14ac:dyDescent="0.5">
      <c r="B48" s="438" t="s">
        <v>780</v>
      </c>
      <c r="C48" s="449">
        <v>114031.45333655998</v>
      </c>
    </row>
    <row r="49" spans="2:3" x14ac:dyDescent="0.5">
      <c r="B49" s="438" t="s">
        <v>781</v>
      </c>
      <c r="C49" s="449">
        <v>116058.92101155999</v>
      </c>
    </row>
    <row r="50" spans="2:3" x14ac:dyDescent="0.5">
      <c r="B50" s="438" t="s">
        <v>782</v>
      </c>
      <c r="C50" s="449">
        <v>117700.46358215998</v>
      </c>
    </row>
    <row r="51" spans="2:3" x14ac:dyDescent="0.5">
      <c r="B51" s="438" t="s">
        <v>783</v>
      </c>
      <c r="C51" s="449">
        <v>121090.62239815999</v>
      </c>
    </row>
    <row r="52" spans="2:3" x14ac:dyDescent="0.5">
      <c r="B52" s="438" t="s">
        <v>784</v>
      </c>
      <c r="C52" s="449">
        <v>123169.65830115999</v>
      </c>
    </row>
    <row r="53" spans="2:3" x14ac:dyDescent="0.5">
      <c r="B53" s="438" t="s">
        <v>785</v>
      </c>
      <c r="C53" s="449">
        <v>123677.05136427999</v>
      </c>
    </row>
    <row r="54" spans="2:3" x14ac:dyDescent="0.5">
      <c r="B54" s="438" t="s">
        <v>786</v>
      </c>
      <c r="C54" s="449">
        <v>131225.662325218</v>
      </c>
    </row>
    <row r="55" spans="2:3" x14ac:dyDescent="0.5">
      <c r="B55" s="438" t="s">
        <v>787</v>
      </c>
      <c r="C55" s="449">
        <v>134507.434991218</v>
      </c>
    </row>
    <row r="56" spans="2:3" x14ac:dyDescent="0.5">
      <c r="B56" s="438" t="s">
        <v>788</v>
      </c>
      <c r="C56" s="449">
        <v>137445.06862459998</v>
      </c>
    </row>
    <row r="57" spans="2:3" x14ac:dyDescent="0.5">
      <c r="B57" s="438" t="s">
        <v>789</v>
      </c>
      <c r="C57" s="449">
        <v>144848.61959819999</v>
      </c>
    </row>
    <row r="58" spans="2:3" x14ac:dyDescent="0.5">
      <c r="B58" s="438" t="s">
        <v>790</v>
      </c>
      <c r="C58" s="449">
        <v>148182.61792220001</v>
      </c>
    </row>
    <row r="59" spans="2:3" x14ac:dyDescent="0.5">
      <c r="B59" s="438" t="s">
        <v>791</v>
      </c>
      <c r="C59" s="449">
        <v>149867.61801252002</v>
      </c>
    </row>
    <row r="60" spans="2:3" x14ac:dyDescent="0.5">
      <c r="B60" s="438" t="s">
        <v>792</v>
      </c>
      <c r="C60" s="449">
        <v>160722.30581258002</v>
      </c>
    </row>
    <row r="61" spans="2:3" x14ac:dyDescent="0.5">
      <c r="B61" s="438" t="s">
        <v>793</v>
      </c>
      <c r="C61" s="449">
        <v>163470.56569926001</v>
      </c>
    </row>
    <row r="62" spans="2:3" x14ac:dyDescent="0.5">
      <c r="B62" s="438" t="s">
        <v>794</v>
      </c>
      <c r="C62" s="449">
        <v>165441.96659175999</v>
      </c>
    </row>
    <row r="63" spans="2:3" x14ac:dyDescent="0.5">
      <c r="B63" s="438" t="s">
        <v>795</v>
      </c>
      <c r="C63" s="449">
        <v>185010.73283041999</v>
      </c>
    </row>
    <row r="64" spans="2:3" x14ac:dyDescent="0.5">
      <c r="B64" s="438" t="s">
        <v>796</v>
      </c>
      <c r="C64" s="449">
        <v>187763.31314541999</v>
      </c>
    </row>
    <row r="65" spans="2:3" x14ac:dyDescent="0.5">
      <c r="B65" s="438" t="s">
        <v>797</v>
      </c>
      <c r="C65" s="449">
        <v>190233.64374909998</v>
      </c>
    </row>
    <row r="66" spans="2:3" x14ac:dyDescent="0.5">
      <c r="B66" s="438" t="s">
        <v>798</v>
      </c>
      <c r="C66" s="449">
        <v>195314.70398055203</v>
      </c>
    </row>
    <row r="67" spans="2:3" x14ac:dyDescent="0.5">
      <c r="B67" s="438" t="s">
        <v>799</v>
      </c>
      <c r="C67" s="449">
        <v>198269.11044055002</v>
      </c>
    </row>
    <row r="68" spans="2:3" x14ac:dyDescent="0.5">
      <c r="B68" s="438" t="s">
        <v>800</v>
      </c>
      <c r="C68" s="449">
        <v>204817.16183279001</v>
      </c>
    </row>
    <row r="69" spans="2:3" x14ac:dyDescent="0.5">
      <c r="B69" s="438" t="s">
        <v>801</v>
      </c>
      <c r="C69" s="449">
        <v>216200.25203001004</v>
      </c>
    </row>
    <row r="70" spans="2:3" x14ac:dyDescent="0.5">
      <c r="B70" s="438" t="s">
        <v>802</v>
      </c>
      <c r="C70" s="449">
        <v>216200.25203001004</v>
      </c>
    </row>
    <row r="71" spans="2:3" x14ac:dyDescent="0.5">
      <c r="B71" s="438" t="s">
        <v>803</v>
      </c>
      <c r="C71" s="449">
        <v>216588.30151447005</v>
      </c>
    </row>
    <row r="72" spans="2:3" x14ac:dyDescent="0.5">
      <c r="B72" s="438" t="s">
        <v>804</v>
      </c>
      <c r="C72" s="449">
        <v>224558.08465994007</v>
      </c>
    </row>
    <row r="73" spans="2:3" x14ac:dyDescent="0.5">
      <c r="B73" s="438" t="s">
        <v>805</v>
      </c>
      <c r="C73" s="449">
        <v>227490.22306494007</v>
      </c>
    </row>
    <row r="74" spans="2:3" x14ac:dyDescent="0.5">
      <c r="B74" s="438" t="s">
        <v>806</v>
      </c>
      <c r="C74" s="449">
        <v>227891.07530894005</v>
      </c>
    </row>
    <row r="75" spans="2:3" x14ac:dyDescent="0.5">
      <c r="B75" s="438" t="s">
        <v>807</v>
      </c>
      <c r="C75" s="449">
        <v>231457.61601306</v>
      </c>
    </row>
    <row r="76" spans="2:3" x14ac:dyDescent="0.5">
      <c r="B76" s="438" t="s">
        <v>808</v>
      </c>
      <c r="C76" s="449">
        <v>232395.20131306004</v>
      </c>
    </row>
    <row r="77" spans="2:3" x14ac:dyDescent="0.5">
      <c r="B77" s="438" t="s">
        <v>809</v>
      </c>
      <c r="C77" s="449">
        <v>233272.49471306</v>
      </c>
    </row>
    <row r="78" spans="2:3" x14ac:dyDescent="0.5">
      <c r="B78" s="438" t="s">
        <v>810</v>
      </c>
      <c r="C78" s="449">
        <v>235240.50151617007</v>
      </c>
    </row>
    <row r="79" spans="2:3" x14ac:dyDescent="0.5">
      <c r="B79" s="440" t="s">
        <v>811</v>
      </c>
      <c r="C79" s="449">
        <v>236788.90251617003</v>
      </c>
    </row>
    <row r="80" spans="2:3" x14ac:dyDescent="0.5">
      <c r="B80" s="440" t="s">
        <v>812</v>
      </c>
      <c r="C80" s="449">
        <v>236788.90251617003</v>
      </c>
    </row>
    <row r="81" spans="2:3" x14ac:dyDescent="0.5">
      <c r="B81" s="440" t="s">
        <v>813</v>
      </c>
      <c r="C81" s="449">
        <v>242572.62131921007</v>
      </c>
    </row>
    <row r="82" spans="2:3" x14ac:dyDescent="0.5">
      <c r="B82" s="440" t="s">
        <v>814</v>
      </c>
      <c r="C82" s="449">
        <v>245239.97734147005</v>
      </c>
    </row>
    <row r="83" spans="2:3" x14ac:dyDescent="0.5">
      <c r="B83" s="440" t="s">
        <v>815</v>
      </c>
      <c r="C83" s="449">
        <v>245427.00474147004</v>
      </c>
    </row>
    <row r="84" spans="2:3" x14ac:dyDescent="0.5">
      <c r="B84" s="440" t="s">
        <v>816</v>
      </c>
      <c r="C84" s="449">
        <v>248348.89190447005</v>
      </c>
    </row>
    <row r="85" spans="2:3" x14ac:dyDescent="0.5">
      <c r="B85" s="440" t="s">
        <v>817</v>
      </c>
      <c r="C85" s="449">
        <v>248513.90115105605</v>
      </c>
    </row>
    <row r="86" spans="2:3" x14ac:dyDescent="0.5">
      <c r="B86" s="440" t="s">
        <v>818</v>
      </c>
      <c r="C86" s="449">
        <v>248513.90115147005</v>
      </c>
    </row>
    <row r="87" spans="2:3" x14ac:dyDescent="0.5">
      <c r="B87" s="440" t="s">
        <v>819</v>
      </c>
      <c r="C87" s="449">
        <v>252260.30439159164</v>
      </c>
    </row>
    <row r="88" spans="2:3" x14ac:dyDescent="0.5">
      <c r="B88" s="440" t="s">
        <v>820</v>
      </c>
      <c r="C88" s="449">
        <v>252260.30439159164</v>
      </c>
    </row>
    <row r="89" spans="2:3" x14ac:dyDescent="0.5">
      <c r="B89" s="440" t="s">
        <v>821</v>
      </c>
      <c r="C89" s="449">
        <v>252754.52939159164</v>
      </c>
    </row>
    <row r="90" spans="2:3" x14ac:dyDescent="0.5">
      <c r="B90" s="440" t="s">
        <v>822</v>
      </c>
      <c r="C90" s="449">
        <v>258987.38428948162</v>
      </c>
    </row>
    <row r="91" spans="2:3" x14ac:dyDescent="0.5">
      <c r="B91" s="440" t="s">
        <v>823</v>
      </c>
      <c r="C91" s="449">
        <v>259887.54690683162</v>
      </c>
    </row>
    <row r="92" spans="2:3" x14ac:dyDescent="0.5">
      <c r="B92" s="440" t="s">
        <v>824</v>
      </c>
      <c r="C92" s="449">
        <v>260426.12488039161</v>
      </c>
    </row>
    <row r="93" spans="2:3" x14ac:dyDescent="0.5">
      <c r="B93" s="440" t="s">
        <v>825</v>
      </c>
      <c r="C93" s="449">
        <v>266477.02500585996</v>
      </c>
    </row>
    <row r="94" spans="2:3" x14ac:dyDescent="0.5">
      <c r="B94" s="440" t="s">
        <v>826</v>
      </c>
      <c r="C94" s="449">
        <v>270000.35664845997</v>
      </c>
    </row>
    <row r="95" spans="2:3" x14ac:dyDescent="0.5">
      <c r="B95" s="440" t="s">
        <v>827</v>
      </c>
      <c r="C95" s="449">
        <v>274326.63619645999</v>
      </c>
    </row>
    <row r="96" spans="2:3" x14ac:dyDescent="0.5">
      <c r="B96" s="440" t="s">
        <v>828</v>
      </c>
      <c r="C96" s="449">
        <v>277155.39702561003</v>
      </c>
    </row>
    <row r="97" spans="2:3" x14ac:dyDescent="0.5">
      <c r="B97" s="440" t="s">
        <v>829</v>
      </c>
      <c r="C97" s="449">
        <v>277155.39702561003</v>
      </c>
    </row>
    <row r="98" spans="2:3" x14ac:dyDescent="0.5">
      <c r="B98" s="440" t="s">
        <v>830</v>
      </c>
      <c r="C98" s="449">
        <v>277155.39702541003</v>
      </c>
    </row>
    <row r="99" spans="2:3" x14ac:dyDescent="0.5">
      <c r="B99" s="440" t="s">
        <v>831</v>
      </c>
      <c r="C99" s="449">
        <v>284810.60914812499</v>
      </c>
    </row>
    <row r="100" spans="2:3" x14ac:dyDescent="0.5">
      <c r="B100" s="440" t="s">
        <v>832</v>
      </c>
      <c r="C100" s="449">
        <v>284810.60967946996</v>
      </c>
    </row>
    <row r="101" spans="2:3" x14ac:dyDescent="0.5">
      <c r="B101" s="440" t="s">
        <v>833</v>
      </c>
      <c r="C101" s="449">
        <v>285307.37517946993</v>
      </c>
    </row>
    <row r="102" spans="2:3" x14ac:dyDescent="0.5">
      <c r="B102" s="440" t="s">
        <v>834</v>
      </c>
      <c r="C102" s="449">
        <v>285307.37517946993</v>
      </c>
    </row>
    <row r="103" spans="2:3" x14ac:dyDescent="0.5">
      <c r="B103" s="440" t="s">
        <v>835</v>
      </c>
      <c r="C103" s="449">
        <v>286371.58724084997</v>
      </c>
    </row>
    <row r="104" spans="2:3" x14ac:dyDescent="0.5">
      <c r="B104" s="440" t="s">
        <v>836</v>
      </c>
      <c r="C104" s="449">
        <v>287098.77262401994</v>
      </c>
    </row>
    <row r="105" spans="2:3" x14ac:dyDescent="0.5">
      <c r="B105" s="440" t="s">
        <v>837</v>
      </c>
      <c r="C105" s="449">
        <v>309616.40840322612</v>
      </c>
    </row>
    <row r="106" spans="2:3" x14ac:dyDescent="0.5">
      <c r="B106" s="440" t="s">
        <v>838</v>
      </c>
      <c r="C106" s="449">
        <v>314261.27661399991</v>
      </c>
    </row>
    <row r="107" spans="2:3" x14ac:dyDescent="0.5">
      <c r="B107" s="440" t="s">
        <v>839</v>
      </c>
      <c r="C107" s="449">
        <v>316959.84728760994</v>
      </c>
    </row>
    <row r="108" spans="2:3" x14ac:dyDescent="0.5">
      <c r="B108" s="440" t="s">
        <v>840</v>
      </c>
      <c r="C108" s="449">
        <v>319349.90334216878</v>
      </c>
    </row>
    <row r="109" spans="2:3" x14ac:dyDescent="0.5">
      <c r="B109" s="440" t="s">
        <v>841</v>
      </c>
      <c r="C109" s="449">
        <v>319512.37595304876</v>
      </c>
    </row>
    <row r="110" spans="2:3" x14ac:dyDescent="0.5">
      <c r="B110" s="440" t="s">
        <v>842</v>
      </c>
      <c r="C110" s="449">
        <v>319349.89876117476</v>
      </c>
    </row>
    <row r="111" spans="2:3" x14ac:dyDescent="0.5">
      <c r="B111" s="440" t="s">
        <v>843</v>
      </c>
      <c r="C111" s="449">
        <v>320629.07761774992</v>
      </c>
    </row>
    <row r="112" spans="2:3" x14ac:dyDescent="0.5">
      <c r="B112" s="440" t="s">
        <v>844</v>
      </c>
      <c r="C112" s="449">
        <v>320629.07761774992</v>
      </c>
    </row>
    <row r="113" spans="2:3" x14ac:dyDescent="0.5">
      <c r="B113" s="440" t="s">
        <v>845</v>
      </c>
      <c r="C113" s="449">
        <v>320629.07761741994</v>
      </c>
    </row>
    <row r="114" spans="2:3" x14ac:dyDescent="0.5">
      <c r="B114" s="440" t="s">
        <v>846</v>
      </c>
      <c r="C114" s="449">
        <v>320629.07761774992</v>
      </c>
    </row>
    <row r="115" spans="2:3" x14ac:dyDescent="0.5">
      <c r="B115" s="440" t="s">
        <v>847</v>
      </c>
      <c r="C115" s="449">
        <v>324731.69526705996</v>
      </c>
    </row>
    <row r="116" spans="2:3" x14ac:dyDescent="0.5">
      <c r="B116" s="440" t="s">
        <v>848</v>
      </c>
      <c r="C116" s="449">
        <v>331910.09456325992</v>
      </c>
    </row>
    <row r="117" spans="2:3" x14ac:dyDescent="0.5">
      <c r="B117" s="440" t="s">
        <v>849</v>
      </c>
      <c r="C117" s="449">
        <v>359079.66737649246</v>
      </c>
    </row>
    <row r="118" spans="2:3" x14ac:dyDescent="0.5">
      <c r="B118" s="440" t="s">
        <v>850</v>
      </c>
      <c r="C118" s="449">
        <v>359079.66737649246</v>
      </c>
    </row>
    <row r="119" spans="2:3" x14ac:dyDescent="0.5">
      <c r="B119" s="440" t="s">
        <v>851</v>
      </c>
      <c r="C119" s="449">
        <v>359844.12564492994</v>
      </c>
    </row>
    <row r="120" spans="2:3" x14ac:dyDescent="0.5">
      <c r="B120" s="440" t="s">
        <v>852</v>
      </c>
      <c r="C120" s="449">
        <v>359844.12564492994</v>
      </c>
    </row>
    <row r="121" spans="2:3" x14ac:dyDescent="0.5">
      <c r="B121" s="440" t="s">
        <v>853</v>
      </c>
      <c r="C121" s="449">
        <v>359844.12564492994</v>
      </c>
    </row>
    <row r="122" spans="2:3" x14ac:dyDescent="0.5">
      <c r="B122" s="440" t="s">
        <v>854</v>
      </c>
      <c r="C122" s="449">
        <v>359844.12564492994</v>
      </c>
    </row>
    <row r="123" spans="2:3" x14ac:dyDescent="0.5">
      <c r="B123" s="440" t="s">
        <v>855</v>
      </c>
      <c r="C123" s="449">
        <v>356095.44779492996</v>
      </c>
    </row>
    <row r="124" spans="2:3" x14ac:dyDescent="0.5">
      <c r="B124" s="440" t="s">
        <v>856</v>
      </c>
      <c r="C124" s="449">
        <v>356095.44758592994</v>
      </c>
    </row>
    <row r="125" spans="2:3" x14ac:dyDescent="0.5">
      <c r="B125" s="440" t="s">
        <v>857</v>
      </c>
      <c r="C125" s="449">
        <v>356095.44779492996</v>
      </c>
    </row>
    <row r="126" spans="2:3" x14ac:dyDescent="0.5">
      <c r="B126" s="440" t="s">
        <v>858</v>
      </c>
      <c r="C126" s="449">
        <v>356095.44779452996</v>
      </c>
    </row>
    <row r="127" spans="2:3" x14ac:dyDescent="0.5">
      <c r="B127" s="440" t="s">
        <v>859</v>
      </c>
      <c r="C127" s="449">
        <v>357821.55518201995</v>
      </c>
    </row>
    <row r="128" spans="2:3" x14ac:dyDescent="0.5">
      <c r="B128" s="438" t="s">
        <v>860</v>
      </c>
      <c r="C128" s="449">
        <v>369724.24905009707</v>
      </c>
    </row>
    <row r="129" spans="2:3" x14ac:dyDescent="0.5">
      <c r="B129" s="438" t="s">
        <v>861</v>
      </c>
      <c r="C129" s="449">
        <v>370472.81978412712</v>
      </c>
    </row>
    <row r="130" spans="2:3" x14ac:dyDescent="0.5">
      <c r="B130" s="440" t="s">
        <v>862</v>
      </c>
      <c r="C130" s="449">
        <v>368593.5726024271</v>
      </c>
    </row>
    <row r="131" spans="2:3" x14ac:dyDescent="0.5">
      <c r="B131" s="440" t="s">
        <v>863</v>
      </c>
      <c r="C131" s="449">
        <v>368857.33091767709</v>
      </c>
    </row>
    <row r="132" spans="2:3" x14ac:dyDescent="0.5">
      <c r="B132" s="440" t="s">
        <v>864</v>
      </c>
      <c r="C132" s="450">
        <v>369857.33091767709</v>
      </c>
    </row>
    <row r="133" spans="2:3" x14ac:dyDescent="0.5">
      <c r="B133" s="440" t="s">
        <v>865</v>
      </c>
      <c r="C133" s="450">
        <v>369857.33091767709</v>
      </c>
    </row>
    <row r="134" spans="2:3" x14ac:dyDescent="0.5">
      <c r="B134" s="440" t="s">
        <v>866</v>
      </c>
      <c r="C134" s="450">
        <v>369857.33091807994</v>
      </c>
    </row>
    <row r="135" spans="2:3" x14ac:dyDescent="0.5">
      <c r="B135" s="440" t="s">
        <v>867</v>
      </c>
      <c r="C135" s="450">
        <v>369857.33091767994</v>
      </c>
    </row>
    <row r="136" spans="2:3" x14ac:dyDescent="0.5">
      <c r="B136" s="440" t="s">
        <v>868</v>
      </c>
      <c r="C136" s="450">
        <v>369857.33091767994</v>
      </c>
    </row>
    <row r="137" spans="2:3" x14ac:dyDescent="0.5">
      <c r="B137" s="440" t="s">
        <v>869</v>
      </c>
      <c r="C137" s="450">
        <v>374575.09416567994</v>
      </c>
    </row>
    <row r="138" spans="2:3" x14ac:dyDescent="0.5">
      <c r="B138" s="440" t="s">
        <v>870</v>
      </c>
      <c r="C138" s="450">
        <v>376766.31396499998</v>
      </c>
    </row>
    <row r="139" spans="2:3" x14ac:dyDescent="0.5">
      <c r="B139" s="440" t="s">
        <v>871</v>
      </c>
      <c r="C139" s="450">
        <v>377124.02456154994</v>
      </c>
    </row>
    <row r="140" spans="2:3" x14ac:dyDescent="0.5">
      <c r="B140" s="440" t="s">
        <v>872</v>
      </c>
      <c r="C140" s="450">
        <v>378640.94121131802</v>
      </c>
    </row>
    <row r="141" spans="2:3" ht="14.7" thickBot="1" x14ac:dyDescent="0.55000000000000004">
      <c r="B141" s="442" t="s">
        <v>873</v>
      </c>
      <c r="C141" s="443">
        <v>379020.46478731802</v>
      </c>
    </row>
    <row r="142" spans="2:3" ht="14.7" thickTop="1" x14ac:dyDescent="0.5"/>
  </sheetData>
  <mergeCells count="4">
    <mergeCell ref="B2:C2"/>
    <mergeCell ref="B3:B4"/>
    <mergeCell ref="C3:C4"/>
    <mergeCell ref="D3:D4"/>
  </mergeCells>
  <printOptions horizontalCentered="1"/>
  <pageMargins left="0.45" right="0.2" top="0.5" bottom="0.25" header="0.3" footer="0.3"/>
  <pageSetup paperSize="9" scale="37"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BDC3-79AD-486D-B5E9-E13AE697CA2E}">
  <sheetPr codeName="Sheet96"/>
  <dimension ref="B2:E73"/>
  <sheetViews>
    <sheetView view="pageBreakPreview" zoomScaleNormal="100" zoomScaleSheetLayoutView="100" workbookViewId="0">
      <pane xSplit="1" ySplit="4" topLeftCell="B56" activePane="bottomRight" state="frozen"/>
      <selection activeCell="N38" sqref="N38"/>
      <selection pane="topRight" activeCell="N38" sqref="N38"/>
      <selection pane="bottomLeft" activeCell="N38" sqref="N38"/>
      <selection pane="bottomRight" activeCell="N38" sqref="N38"/>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51" t="s">
        <v>876</v>
      </c>
      <c r="C2" s="451"/>
    </row>
    <row r="3" spans="2:5" x14ac:dyDescent="0.5">
      <c r="B3" s="452" t="s">
        <v>686</v>
      </c>
      <c r="C3" s="381" t="s">
        <v>877</v>
      </c>
    </row>
    <row r="4" spans="2:5" x14ac:dyDescent="0.5">
      <c r="B4" s="379"/>
      <c r="C4" s="380"/>
    </row>
    <row r="5" spans="2:5" x14ac:dyDescent="0.5">
      <c r="B5" s="438" t="s">
        <v>795</v>
      </c>
      <c r="C5" s="453">
        <v>0.10890959690492319</v>
      </c>
      <c r="D5" s="454"/>
      <c r="E5" s="455"/>
    </row>
    <row r="6" spans="2:5" x14ac:dyDescent="0.5">
      <c r="B6" s="438" t="s">
        <v>798</v>
      </c>
      <c r="C6" s="453">
        <v>9.8731954966839772E-2</v>
      </c>
      <c r="D6" s="454"/>
      <c r="E6" s="455"/>
    </row>
    <row r="7" spans="2:5" x14ac:dyDescent="0.5">
      <c r="B7" s="438" t="s">
        <v>801</v>
      </c>
      <c r="C7" s="453">
        <v>0.10076338550982096</v>
      </c>
      <c r="D7" s="454"/>
      <c r="E7" s="455"/>
    </row>
    <row r="8" spans="2:5" x14ac:dyDescent="0.5">
      <c r="B8" s="438" t="s">
        <v>804</v>
      </c>
      <c r="C8" s="453">
        <v>0.10565490951169909</v>
      </c>
      <c r="D8" s="454"/>
      <c r="E8" s="455"/>
    </row>
    <row r="9" spans="2:5" x14ac:dyDescent="0.5">
      <c r="B9" s="438" t="s">
        <v>807</v>
      </c>
      <c r="C9" s="453">
        <v>0.11077476693216233</v>
      </c>
      <c r="D9" s="454"/>
      <c r="E9" s="455"/>
    </row>
    <row r="10" spans="2:5" x14ac:dyDescent="0.5">
      <c r="B10" s="438" t="s">
        <v>810</v>
      </c>
      <c r="C10" s="453">
        <v>0.10076116650777502</v>
      </c>
      <c r="D10" s="454"/>
      <c r="E10" s="455"/>
    </row>
    <row r="11" spans="2:5" x14ac:dyDescent="0.5">
      <c r="B11" s="438" t="s">
        <v>813</v>
      </c>
      <c r="C11" s="453">
        <v>9.7771082308948723E-2</v>
      </c>
      <c r="D11" s="454"/>
      <c r="E11" s="455"/>
    </row>
    <row r="12" spans="2:5" x14ac:dyDescent="0.5">
      <c r="B12" s="438" t="s">
        <v>814</v>
      </c>
      <c r="C12" s="453">
        <v>9.5848163996791316E-2</v>
      </c>
      <c r="D12" s="454"/>
      <c r="E12" s="455"/>
    </row>
    <row r="13" spans="2:5" x14ac:dyDescent="0.5">
      <c r="B13" s="438" t="s">
        <v>815</v>
      </c>
      <c r="C13" s="453">
        <v>9.6620994173797201E-2</v>
      </c>
      <c r="D13" s="454"/>
      <c r="E13" s="455"/>
    </row>
    <row r="14" spans="2:5" x14ac:dyDescent="0.5">
      <c r="B14" s="438" t="s">
        <v>816</v>
      </c>
      <c r="C14" s="453">
        <v>9.3394052960242877E-2</v>
      </c>
      <c r="D14" s="454"/>
      <c r="E14" s="455"/>
    </row>
    <row r="15" spans="2:5" x14ac:dyDescent="0.5">
      <c r="B15" s="438" t="s">
        <v>817</v>
      </c>
      <c r="C15" s="453">
        <v>9.2933631810691295E-2</v>
      </c>
      <c r="D15" s="454"/>
      <c r="E15" s="455"/>
    </row>
    <row r="16" spans="2:5" x14ac:dyDescent="0.5">
      <c r="B16" s="438" t="s">
        <v>818</v>
      </c>
      <c r="C16" s="453">
        <v>9.2058799965761773E-2</v>
      </c>
      <c r="D16" s="454"/>
      <c r="E16" s="455"/>
    </row>
    <row r="17" spans="2:5" x14ac:dyDescent="0.5">
      <c r="B17" s="438" t="s">
        <v>819</v>
      </c>
      <c r="C17" s="453">
        <v>9.2973510766246117E-2</v>
      </c>
      <c r="D17" s="454"/>
      <c r="E17" s="455"/>
    </row>
    <row r="18" spans="2:5" x14ac:dyDescent="0.5">
      <c r="B18" s="438" t="s">
        <v>820</v>
      </c>
      <c r="C18" s="453">
        <v>9.2183162469245322E-2</v>
      </c>
      <c r="D18" s="454"/>
      <c r="E18" s="455"/>
    </row>
    <row r="19" spans="2:5" x14ac:dyDescent="0.5">
      <c r="B19" s="438" t="s">
        <v>821</v>
      </c>
      <c r="C19" s="453">
        <v>9.3293560974792217E-2</v>
      </c>
      <c r="D19" s="454"/>
      <c r="E19" s="455"/>
    </row>
    <row r="20" spans="2:5" x14ac:dyDescent="0.5">
      <c r="B20" s="438" t="s">
        <v>822</v>
      </c>
      <c r="C20" s="453">
        <v>9.3637365157677885E-2</v>
      </c>
      <c r="D20" s="454"/>
      <c r="E20" s="455"/>
    </row>
    <row r="21" spans="2:5" x14ac:dyDescent="0.5">
      <c r="B21" s="438" t="s">
        <v>823</v>
      </c>
      <c r="C21" s="453">
        <v>9.2207438693126392E-2</v>
      </c>
      <c r="D21" s="454"/>
      <c r="E21" s="455"/>
    </row>
    <row r="22" spans="2:5" x14ac:dyDescent="0.5">
      <c r="B22" s="438" t="s">
        <v>824</v>
      </c>
      <c r="C22" s="453">
        <v>8.8994672581196463E-2</v>
      </c>
      <c r="D22" s="454"/>
      <c r="E22" s="455"/>
    </row>
    <row r="23" spans="2:5" x14ac:dyDescent="0.5">
      <c r="B23" s="438" t="s">
        <v>825</v>
      </c>
      <c r="C23" s="453">
        <v>9.307888818377516E-2</v>
      </c>
      <c r="D23" s="454"/>
      <c r="E23" s="455"/>
    </row>
    <row r="24" spans="2:5" x14ac:dyDescent="0.5">
      <c r="B24" s="438" t="s">
        <v>826</v>
      </c>
      <c r="C24" s="453">
        <v>9.2833434223371564E-2</v>
      </c>
      <c r="D24" s="454"/>
      <c r="E24" s="455"/>
    </row>
    <row r="25" spans="2:5" x14ac:dyDescent="0.5">
      <c r="B25" s="438" t="s">
        <v>827</v>
      </c>
      <c r="C25" s="453">
        <v>9.3069780238546146E-2</v>
      </c>
      <c r="D25" s="454"/>
      <c r="E25" s="455"/>
    </row>
    <row r="26" spans="2:5" x14ac:dyDescent="0.5">
      <c r="B26" s="438" t="s">
        <v>828</v>
      </c>
      <c r="C26" s="453">
        <v>9.177088903310042E-2</v>
      </c>
      <c r="D26" s="454"/>
      <c r="E26" s="455"/>
    </row>
    <row r="27" spans="2:5" x14ac:dyDescent="0.5">
      <c r="B27" s="438" t="s">
        <v>829</v>
      </c>
      <c r="C27" s="453">
        <v>8.7692107351984808E-2</v>
      </c>
      <c r="D27" s="454"/>
      <c r="E27" s="455"/>
    </row>
    <row r="28" spans="2:5" x14ac:dyDescent="0.5">
      <c r="B28" s="438" t="s">
        <v>830</v>
      </c>
      <c r="C28" s="453">
        <v>8.4634239928071162E-2</v>
      </c>
      <c r="D28" s="454"/>
      <c r="E28" s="455"/>
    </row>
    <row r="29" spans="2:5" x14ac:dyDescent="0.5">
      <c r="B29" s="438" t="s">
        <v>831</v>
      </c>
      <c r="C29" s="453">
        <v>8.3053675436759705E-2</v>
      </c>
      <c r="D29" s="454"/>
      <c r="E29" s="455"/>
    </row>
    <row r="30" spans="2:5" x14ac:dyDescent="0.5">
      <c r="B30" s="438" t="s">
        <v>832</v>
      </c>
      <c r="C30" s="453">
        <v>7.8976378318024384E-2</v>
      </c>
      <c r="D30" s="454"/>
      <c r="E30" s="455"/>
    </row>
    <row r="31" spans="2:5" x14ac:dyDescent="0.5">
      <c r="B31" s="438" t="s">
        <v>833</v>
      </c>
      <c r="C31" s="453">
        <v>7.6577477293295532E-2</v>
      </c>
      <c r="D31" s="454"/>
      <c r="E31" s="455"/>
    </row>
    <row r="32" spans="2:5" x14ac:dyDescent="0.5">
      <c r="B32" s="438" t="s">
        <v>834</v>
      </c>
      <c r="C32" s="453">
        <v>7.5412522925581371E-2</v>
      </c>
      <c r="D32" s="454"/>
      <c r="E32" s="455"/>
    </row>
    <row r="33" spans="2:5" x14ac:dyDescent="0.5">
      <c r="B33" s="438" t="s">
        <v>835</v>
      </c>
      <c r="C33" s="453">
        <v>7.3774779810881569E-2</v>
      </c>
      <c r="D33" s="454"/>
      <c r="E33" s="455"/>
    </row>
    <row r="34" spans="2:5" x14ac:dyDescent="0.5">
      <c r="B34" s="438" t="s">
        <v>836</v>
      </c>
      <c r="C34" s="453">
        <v>7.1745286896448213E-2</v>
      </c>
      <c r="D34" s="454"/>
      <c r="E34" s="455"/>
    </row>
    <row r="35" spans="2:5" x14ac:dyDescent="0.5">
      <c r="B35" s="438" t="s">
        <v>837</v>
      </c>
      <c r="C35" s="453">
        <v>7.0204285578472331E-2</v>
      </c>
      <c r="D35" s="454"/>
      <c r="E35" s="455"/>
    </row>
    <row r="36" spans="2:5" x14ac:dyDescent="0.5">
      <c r="B36" s="438" t="s">
        <v>838</v>
      </c>
      <c r="C36" s="453">
        <v>6.8312992245402993E-2</v>
      </c>
      <c r="D36" s="454"/>
      <c r="E36" s="455"/>
    </row>
    <row r="37" spans="2:5" x14ac:dyDescent="0.5">
      <c r="B37" s="438" t="s">
        <v>839</v>
      </c>
      <c r="C37" s="453">
        <v>6.714677882955894E-2</v>
      </c>
      <c r="D37" s="454"/>
      <c r="E37" s="455"/>
    </row>
    <row r="38" spans="2:5" x14ac:dyDescent="0.5">
      <c r="B38" s="438" t="s">
        <v>840</v>
      </c>
      <c r="C38" s="453">
        <v>6.8032474535456883E-2</v>
      </c>
      <c r="D38" s="454"/>
      <c r="E38" s="455"/>
    </row>
    <row r="39" spans="2:5" x14ac:dyDescent="0.5">
      <c r="B39" s="438" t="s">
        <v>841</v>
      </c>
      <c r="C39" s="453">
        <v>6.7334646440574478E-2</v>
      </c>
      <c r="D39" s="454"/>
      <c r="E39" s="455"/>
    </row>
    <row r="40" spans="2:5" x14ac:dyDescent="0.5">
      <c r="B40" s="438" t="s">
        <v>842</v>
      </c>
      <c r="C40" s="453">
        <v>6.5856967461220869E-2</v>
      </c>
      <c r="D40" s="454"/>
      <c r="E40" s="455"/>
    </row>
    <row r="41" spans="2:5" x14ac:dyDescent="0.5">
      <c r="B41" s="438" t="s">
        <v>843</v>
      </c>
      <c r="C41" s="453">
        <v>6.7816328942772661E-2</v>
      </c>
      <c r="D41" s="454"/>
      <c r="E41" s="455"/>
    </row>
    <row r="42" spans="2:5" x14ac:dyDescent="0.5">
      <c r="B42" s="438" t="s">
        <v>844</v>
      </c>
      <c r="C42" s="453">
        <v>6.5321715401570613E-2</v>
      </c>
      <c r="D42" s="454"/>
      <c r="E42" s="455"/>
    </row>
    <row r="43" spans="2:5" x14ac:dyDescent="0.5">
      <c r="B43" s="438" t="s">
        <v>845</v>
      </c>
      <c r="C43" s="453">
        <v>6.8275579113919571E-2</v>
      </c>
      <c r="D43" s="454"/>
      <c r="E43" s="455"/>
    </row>
    <row r="44" spans="2:5" x14ac:dyDescent="0.5">
      <c r="B44" s="438" t="s">
        <v>846</v>
      </c>
      <c r="C44" s="453">
        <v>7.4904161353916435E-2</v>
      </c>
      <c r="D44" s="454"/>
      <c r="E44" s="455"/>
    </row>
    <row r="45" spans="2:5" x14ac:dyDescent="0.5">
      <c r="B45" s="438" t="s">
        <v>847</v>
      </c>
      <c r="C45" s="453">
        <v>7.7974660588204833E-2</v>
      </c>
      <c r="D45" s="454"/>
      <c r="E45" s="455"/>
    </row>
    <row r="46" spans="2:5" x14ac:dyDescent="0.5">
      <c r="B46" s="438" t="s">
        <v>848</v>
      </c>
      <c r="C46" s="453">
        <v>8.2360593280748434E-2</v>
      </c>
      <c r="D46" s="454"/>
      <c r="E46" s="455"/>
    </row>
    <row r="47" spans="2:5" x14ac:dyDescent="0.5">
      <c r="B47" s="438" t="s">
        <v>878</v>
      </c>
      <c r="C47" s="453">
        <v>8.3831225006754273E-2</v>
      </c>
      <c r="D47" s="454"/>
      <c r="E47" s="455"/>
    </row>
    <row r="48" spans="2:5" x14ac:dyDescent="0.5">
      <c r="B48" s="438" t="s">
        <v>849</v>
      </c>
      <c r="C48" s="453">
        <v>8.4894250602206608E-2</v>
      </c>
      <c r="D48" s="454"/>
      <c r="E48" s="455"/>
    </row>
    <row r="49" spans="2:5" x14ac:dyDescent="0.5">
      <c r="B49" s="438" t="s">
        <v>850</v>
      </c>
      <c r="C49" s="453">
        <v>8.9251159079307307E-2</v>
      </c>
      <c r="D49" s="454"/>
      <c r="E49" s="455"/>
    </row>
    <row r="50" spans="2:5" x14ac:dyDescent="0.5">
      <c r="B50" s="438" t="s">
        <v>851</v>
      </c>
      <c r="C50" s="453">
        <v>9.1195098930269836E-2</v>
      </c>
      <c r="D50" s="454"/>
      <c r="E50" s="455"/>
    </row>
    <row r="51" spans="2:5" x14ac:dyDescent="0.5">
      <c r="B51" s="438" t="s">
        <v>852</v>
      </c>
      <c r="C51" s="453">
        <v>9.2368890869136203E-2</v>
      </c>
      <c r="D51" s="454"/>
      <c r="E51" s="455"/>
    </row>
    <row r="52" spans="2:5" x14ac:dyDescent="0.5">
      <c r="B52" s="438" t="s">
        <v>853</v>
      </c>
      <c r="C52" s="453">
        <v>9.3238501363782228E-2</v>
      </c>
      <c r="D52" s="454"/>
      <c r="E52" s="455"/>
    </row>
    <row r="53" spans="2:5" x14ac:dyDescent="0.5">
      <c r="B53" s="438" t="s">
        <v>854</v>
      </c>
      <c r="C53" s="453">
        <v>9.4197668353228917E-2</v>
      </c>
      <c r="D53" s="454"/>
      <c r="E53" s="455"/>
    </row>
    <row r="54" spans="2:5" x14ac:dyDescent="0.5">
      <c r="B54" s="438" t="s">
        <v>855</v>
      </c>
      <c r="C54" s="453">
        <v>9.641421737346928E-2</v>
      </c>
      <c r="D54" s="454"/>
      <c r="E54" s="455"/>
    </row>
    <row r="55" spans="2:5" x14ac:dyDescent="0.5">
      <c r="B55" s="438" t="s">
        <v>856</v>
      </c>
      <c r="C55" s="453">
        <v>9.9384420633690324E-2</v>
      </c>
      <c r="D55" s="454"/>
      <c r="E55" s="455"/>
    </row>
    <row r="56" spans="2:5" x14ac:dyDescent="0.5">
      <c r="B56" s="438" t="s">
        <v>857</v>
      </c>
      <c r="C56" s="453">
        <v>0.10312748054601045</v>
      </c>
      <c r="D56" s="454"/>
      <c r="E56" s="455"/>
    </row>
    <row r="57" spans="2:5" x14ac:dyDescent="0.5">
      <c r="B57" s="438" t="s">
        <v>858</v>
      </c>
      <c r="C57" s="453">
        <v>0.10532801077994852</v>
      </c>
      <c r="D57" s="454"/>
      <c r="E57" s="455"/>
    </row>
    <row r="58" spans="2:5" x14ac:dyDescent="0.5">
      <c r="B58" s="438" t="s">
        <v>859</v>
      </c>
      <c r="C58" s="453">
        <v>0.10626607178007169</v>
      </c>
      <c r="D58" s="454"/>
      <c r="E58" s="455"/>
    </row>
    <row r="59" spans="2:5" x14ac:dyDescent="0.5">
      <c r="B59" s="438" t="s">
        <v>860</v>
      </c>
      <c r="C59" s="453">
        <v>0.10847143174624597</v>
      </c>
      <c r="D59" s="454"/>
      <c r="E59" s="455"/>
    </row>
    <row r="60" spans="2:5" x14ac:dyDescent="0.5">
      <c r="B60" s="438" t="s">
        <v>861</v>
      </c>
      <c r="C60" s="453">
        <v>0.10638225531144421</v>
      </c>
      <c r="D60" s="454"/>
      <c r="E60" s="455"/>
    </row>
    <row r="61" spans="2:5" x14ac:dyDescent="0.5">
      <c r="B61" s="438" t="s">
        <v>862</v>
      </c>
      <c r="C61" s="453">
        <v>0.1053697254094516</v>
      </c>
      <c r="D61" s="454"/>
      <c r="E61" s="455"/>
    </row>
    <row r="62" spans="2:5" x14ac:dyDescent="0.5">
      <c r="B62" s="438" t="s">
        <v>863</v>
      </c>
      <c r="C62" s="453">
        <v>0.10430398678591013</v>
      </c>
      <c r="D62" s="454"/>
      <c r="E62" s="455"/>
    </row>
    <row r="63" spans="2:5" x14ac:dyDescent="0.5">
      <c r="B63" s="438" t="s">
        <v>864</v>
      </c>
      <c r="C63" s="453">
        <v>0.10191611208748982</v>
      </c>
      <c r="D63" s="454"/>
      <c r="E63" s="455"/>
    </row>
    <row r="64" spans="2:5" x14ac:dyDescent="0.5">
      <c r="B64" s="438" t="s">
        <v>865</v>
      </c>
      <c r="C64" s="453">
        <v>0.10105508242665036</v>
      </c>
      <c r="D64" s="454"/>
      <c r="E64" s="455"/>
    </row>
    <row r="65" spans="2:5" x14ac:dyDescent="0.5">
      <c r="B65" s="440" t="s">
        <v>866</v>
      </c>
      <c r="C65" s="456">
        <v>9.9851056925375922E-2</v>
      </c>
      <c r="D65" s="454"/>
      <c r="E65" s="455"/>
    </row>
    <row r="66" spans="2:5" x14ac:dyDescent="0.5">
      <c r="B66" s="440" t="s">
        <v>867</v>
      </c>
      <c r="C66" s="456">
        <v>0.10143696760957671</v>
      </c>
      <c r="D66" s="454"/>
      <c r="E66" s="455"/>
    </row>
    <row r="67" spans="2:5" x14ac:dyDescent="0.5">
      <c r="B67" s="440" t="s">
        <v>868</v>
      </c>
      <c r="C67" s="456">
        <v>0.10196831020179291</v>
      </c>
      <c r="D67" s="454"/>
      <c r="E67" s="455"/>
    </row>
    <row r="68" spans="2:5" x14ac:dyDescent="0.5">
      <c r="B68" s="440" t="s">
        <v>869</v>
      </c>
      <c r="C68" s="456">
        <v>9.9880586596230808E-2</v>
      </c>
      <c r="D68" s="454"/>
      <c r="E68" s="455"/>
    </row>
    <row r="69" spans="2:5" x14ac:dyDescent="0.5">
      <c r="B69" s="440" t="s">
        <v>870</v>
      </c>
      <c r="C69" s="456">
        <v>9.793751331570158E-2</v>
      </c>
      <c r="D69" s="454"/>
      <c r="E69" s="455"/>
    </row>
    <row r="70" spans="2:5" x14ac:dyDescent="0.5">
      <c r="B70" s="440" t="s">
        <v>871</v>
      </c>
      <c r="C70" s="456">
        <v>9.6850573511653992E-2</v>
      </c>
      <c r="D70" s="454"/>
      <c r="E70" s="455"/>
    </row>
    <row r="71" spans="2:5" x14ac:dyDescent="0.5">
      <c r="B71" s="440" t="s">
        <v>872</v>
      </c>
      <c r="C71" s="456">
        <v>9.3864652046385263E-2</v>
      </c>
      <c r="D71" s="454"/>
      <c r="E71" s="455"/>
    </row>
    <row r="72" spans="2:5" ht="14.7" thickBot="1" x14ac:dyDescent="0.55000000000000004">
      <c r="B72" s="442" t="s">
        <v>873</v>
      </c>
      <c r="C72" s="457">
        <v>9.0487372606135971E-2</v>
      </c>
      <c r="E72" s="455"/>
    </row>
    <row r="73"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6FD60-6C46-409F-98B8-A4CDD07BB721}">
  <sheetPr codeName="Sheet97"/>
  <dimension ref="B2:C52"/>
  <sheetViews>
    <sheetView view="pageBreakPreview" zoomScaleNormal="100" zoomScaleSheetLayoutView="100" workbookViewId="0">
      <pane xSplit="1" ySplit="4" topLeftCell="B32" activePane="bottomRight" state="frozen"/>
      <selection activeCell="N38" sqref="N38"/>
      <selection pane="topRight" activeCell="N38" sqref="N38"/>
      <selection pane="bottomLeft" activeCell="N38" sqref="N38"/>
      <selection pane="bottomRight" activeCell="N38" sqref="N38"/>
    </sheetView>
  </sheetViews>
  <sheetFormatPr defaultRowHeight="14.35" x14ac:dyDescent="0.5"/>
  <cols>
    <col min="2" max="2" width="20.41015625" customWidth="1"/>
    <col min="3" max="3" width="29.52734375" customWidth="1"/>
  </cols>
  <sheetData>
    <row r="2" spans="2:3" ht="42.75" customHeight="1" x14ac:dyDescent="0.5">
      <c r="B2" s="451" t="s">
        <v>879</v>
      </c>
      <c r="C2" s="451"/>
    </row>
    <row r="3" spans="2:3" x14ac:dyDescent="0.5">
      <c r="B3" s="452" t="s">
        <v>686</v>
      </c>
      <c r="C3" s="381" t="s">
        <v>880</v>
      </c>
    </row>
    <row r="4" spans="2:3" x14ac:dyDescent="0.5">
      <c r="B4" s="379"/>
      <c r="C4" s="380"/>
    </row>
    <row r="5" spans="2:3" x14ac:dyDescent="0.5">
      <c r="B5" s="438" t="s">
        <v>828</v>
      </c>
      <c r="C5" s="453">
        <v>4.5999999999999999E-2</v>
      </c>
    </row>
    <row r="6" spans="2:3" x14ac:dyDescent="0.5">
      <c r="B6" s="438" t="s">
        <v>829</v>
      </c>
      <c r="C6" s="453">
        <v>4.4600963962325907E-2</v>
      </c>
    </row>
    <row r="7" spans="2:3" x14ac:dyDescent="0.5">
      <c r="B7" s="438" t="s">
        <v>830</v>
      </c>
      <c r="C7" s="453">
        <v>4.2556001391515816E-2</v>
      </c>
    </row>
    <row r="8" spans="2:3" x14ac:dyDescent="0.5">
      <c r="B8" s="438" t="s">
        <v>831</v>
      </c>
      <c r="C8" s="453">
        <v>4.0974449847792992E-2</v>
      </c>
    </row>
    <row r="9" spans="2:3" x14ac:dyDescent="0.5">
      <c r="B9" s="438" t="s">
        <v>832</v>
      </c>
      <c r="C9" s="453">
        <v>4.6994852881253608E-2</v>
      </c>
    </row>
    <row r="10" spans="2:3" x14ac:dyDescent="0.5">
      <c r="B10" s="438" t="s">
        <v>833</v>
      </c>
      <c r="C10" s="453">
        <v>4.5730960923937025E-2</v>
      </c>
    </row>
    <row r="11" spans="2:3" x14ac:dyDescent="0.5">
      <c r="B11" s="438" t="s">
        <v>834</v>
      </c>
      <c r="C11" s="453">
        <v>4.3674976563321026E-2</v>
      </c>
    </row>
    <row r="12" spans="2:3" x14ac:dyDescent="0.5">
      <c r="B12" s="438" t="s">
        <v>835</v>
      </c>
      <c r="C12" s="453">
        <v>4.2093629513007248E-2</v>
      </c>
    </row>
    <row r="13" spans="2:3" x14ac:dyDescent="0.5">
      <c r="B13" s="438" t="s">
        <v>836</v>
      </c>
      <c r="C13" s="453">
        <v>4.226364691183733E-2</v>
      </c>
    </row>
    <row r="14" spans="2:3" x14ac:dyDescent="0.5">
      <c r="B14" s="438" t="s">
        <v>837</v>
      </c>
      <c r="C14" s="453">
        <v>4.0932386427066161E-2</v>
      </c>
    </row>
    <row r="15" spans="2:3" x14ac:dyDescent="0.5">
      <c r="B15" s="438" t="s">
        <v>838</v>
      </c>
      <c r="C15" s="453">
        <v>4.0282841976574106E-2</v>
      </c>
    </row>
    <row r="16" spans="2:3" x14ac:dyDescent="0.5">
      <c r="B16" s="438" t="s">
        <v>839</v>
      </c>
      <c r="C16" s="453">
        <v>3.9629585085807183E-2</v>
      </c>
    </row>
    <row r="17" spans="2:3" x14ac:dyDescent="0.5">
      <c r="B17" s="438" t="s">
        <v>840</v>
      </c>
      <c r="C17" s="453">
        <v>3.8280950831575067E-2</v>
      </c>
    </row>
    <row r="18" spans="2:3" x14ac:dyDescent="0.5">
      <c r="B18" s="438" t="s">
        <v>841</v>
      </c>
      <c r="C18" s="453">
        <v>3.7200645992004039E-2</v>
      </c>
    </row>
    <row r="19" spans="2:3" x14ac:dyDescent="0.5">
      <c r="B19" s="438" t="s">
        <v>842</v>
      </c>
      <c r="C19" s="453">
        <v>3.7407424438458285E-2</v>
      </c>
    </row>
    <row r="20" spans="2:3" x14ac:dyDescent="0.5">
      <c r="B20" s="438" t="s">
        <v>843</v>
      </c>
      <c r="C20" s="453">
        <v>3.6710216091840268E-2</v>
      </c>
    </row>
    <row r="21" spans="2:3" x14ac:dyDescent="0.5">
      <c r="B21" s="438" t="s">
        <v>844</v>
      </c>
      <c r="C21" s="453">
        <v>3.7370753864980948E-2</v>
      </c>
    </row>
    <row r="22" spans="2:3" x14ac:dyDescent="0.5">
      <c r="B22" s="438" t="s">
        <v>845</v>
      </c>
      <c r="C22" s="453">
        <v>3.6454064203369538E-2</v>
      </c>
    </row>
    <row r="23" spans="2:3" x14ac:dyDescent="0.5">
      <c r="B23" s="438" t="s">
        <v>846</v>
      </c>
      <c r="C23" s="453">
        <v>3.2453679034741161E-2</v>
      </c>
    </row>
    <row r="24" spans="2:3" x14ac:dyDescent="0.5">
      <c r="B24" s="438" t="s">
        <v>847</v>
      </c>
      <c r="C24" s="453">
        <v>3.2188312791028843E-2</v>
      </c>
    </row>
    <row r="25" spans="2:3" x14ac:dyDescent="0.5">
      <c r="B25" s="438" t="s">
        <v>848</v>
      </c>
      <c r="C25" s="453">
        <v>3.0524854120091094E-2</v>
      </c>
    </row>
    <row r="26" spans="2:3" x14ac:dyDescent="0.5">
      <c r="B26" s="438" t="s">
        <v>878</v>
      </c>
      <c r="C26" s="453">
        <v>3.0729625947949188E-2</v>
      </c>
    </row>
    <row r="27" spans="2:3" x14ac:dyDescent="0.5">
      <c r="B27" s="438" t="s">
        <v>849</v>
      </c>
      <c r="C27" s="453">
        <v>3.8264613114295742E-2</v>
      </c>
    </row>
    <row r="28" spans="2:3" x14ac:dyDescent="0.5">
      <c r="B28" s="438" t="s">
        <v>850</v>
      </c>
      <c r="C28" s="453">
        <v>3.6737256771325957E-2</v>
      </c>
    </row>
    <row r="29" spans="2:3" x14ac:dyDescent="0.5">
      <c r="B29" s="438" t="s">
        <v>851</v>
      </c>
      <c r="C29" s="453">
        <v>3.6785533360629868E-2</v>
      </c>
    </row>
    <row r="30" spans="2:3" x14ac:dyDescent="0.5">
      <c r="B30" s="438" t="s">
        <v>852</v>
      </c>
      <c r="C30" s="453">
        <v>4.1649471443687344E-2</v>
      </c>
    </row>
    <row r="31" spans="2:3" x14ac:dyDescent="0.5">
      <c r="B31" s="438" t="s">
        <v>853</v>
      </c>
      <c r="C31" s="453">
        <v>4.1944107360201849E-2</v>
      </c>
    </row>
    <row r="32" spans="2:3" x14ac:dyDescent="0.5">
      <c r="B32" s="438" t="s">
        <v>854</v>
      </c>
      <c r="C32" s="453">
        <v>4.2137036431800778E-2</v>
      </c>
    </row>
    <row r="33" spans="2:3" x14ac:dyDescent="0.5">
      <c r="B33" s="438" t="s">
        <v>855</v>
      </c>
      <c r="C33" s="453">
        <v>4.2978839623838111E-2</v>
      </c>
    </row>
    <row r="34" spans="2:3" x14ac:dyDescent="0.5">
      <c r="B34" s="438" t="s">
        <v>856</v>
      </c>
      <c r="C34" s="453">
        <v>4.2549136150686173E-2</v>
      </c>
    </row>
    <row r="35" spans="2:3" x14ac:dyDescent="0.5">
      <c r="B35" s="438" t="s">
        <v>857</v>
      </c>
      <c r="C35" s="453">
        <v>4.0304759272338231E-2</v>
      </c>
    </row>
    <row r="36" spans="2:3" x14ac:dyDescent="0.5">
      <c r="B36" s="438" t="s">
        <v>858</v>
      </c>
      <c r="C36" s="453">
        <v>4.3301196066564199E-2</v>
      </c>
    </row>
    <row r="37" spans="2:3" x14ac:dyDescent="0.5">
      <c r="B37" s="438" t="s">
        <v>859</v>
      </c>
      <c r="C37" s="453">
        <v>4.275517865767399E-2</v>
      </c>
    </row>
    <row r="38" spans="2:3" x14ac:dyDescent="0.5">
      <c r="B38" s="438" t="s">
        <v>860</v>
      </c>
      <c r="C38" s="453">
        <v>4.2780930583109986E-2</v>
      </c>
    </row>
    <row r="39" spans="2:3" x14ac:dyDescent="0.5">
      <c r="B39" s="438" t="s">
        <v>861</v>
      </c>
      <c r="C39" s="453">
        <v>4.6275486922720613E-2</v>
      </c>
    </row>
    <row r="40" spans="2:3" x14ac:dyDescent="0.5">
      <c r="B40" s="438" t="s">
        <v>862</v>
      </c>
      <c r="C40" s="453">
        <v>4.6404615272459065E-2</v>
      </c>
    </row>
    <row r="41" spans="2:3" x14ac:dyDescent="0.5">
      <c r="B41" s="438" t="s">
        <v>863</v>
      </c>
      <c r="C41" s="453">
        <v>4.5771056043810654E-2</v>
      </c>
    </row>
    <row r="42" spans="2:3" x14ac:dyDescent="0.5">
      <c r="B42" s="438" t="s">
        <v>864</v>
      </c>
      <c r="C42" s="453">
        <v>4.5663288408876082E-2</v>
      </c>
    </row>
    <row r="43" spans="2:3" x14ac:dyDescent="0.5">
      <c r="B43" s="458" t="s">
        <v>865</v>
      </c>
      <c r="C43" s="453">
        <v>4.5411602903742299E-2</v>
      </c>
    </row>
    <row r="44" spans="2:3" x14ac:dyDescent="0.5">
      <c r="B44" s="459" t="s">
        <v>866</v>
      </c>
      <c r="C44" s="456">
        <v>4.4365391409550425E-2</v>
      </c>
    </row>
    <row r="45" spans="2:3" x14ac:dyDescent="0.5">
      <c r="B45" s="459" t="s">
        <v>867</v>
      </c>
      <c r="C45" s="456">
        <v>4.2387229094133283E-2</v>
      </c>
    </row>
    <row r="46" spans="2:3" x14ac:dyDescent="0.5">
      <c r="B46" s="459" t="s">
        <v>868</v>
      </c>
      <c r="C46" s="456">
        <v>4.1714693904213229E-2</v>
      </c>
    </row>
    <row r="47" spans="2:3" x14ac:dyDescent="0.5">
      <c r="B47" s="459" t="s">
        <v>869</v>
      </c>
      <c r="C47" s="456">
        <v>4.2091086247923334E-2</v>
      </c>
    </row>
    <row r="48" spans="2:3" x14ac:dyDescent="0.5">
      <c r="B48" s="459" t="s">
        <v>870</v>
      </c>
      <c r="C48" s="456">
        <v>4.1912627068364711E-2</v>
      </c>
    </row>
    <row r="49" spans="2:3" x14ac:dyDescent="0.5">
      <c r="B49" s="459" t="s">
        <v>871</v>
      </c>
      <c r="C49" s="456">
        <v>4.2307537599238873E-2</v>
      </c>
    </row>
    <row r="50" spans="2:3" x14ac:dyDescent="0.5">
      <c r="B50" s="459" t="s">
        <v>872</v>
      </c>
      <c r="C50" s="456">
        <v>4.0609079546733318E-2</v>
      </c>
    </row>
    <row r="51" spans="2:3" ht="14.7" thickBot="1" x14ac:dyDescent="0.55000000000000004">
      <c r="B51" s="442" t="s">
        <v>873</v>
      </c>
      <c r="C51" s="457">
        <v>4.0696767848177107E-2</v>
      </c>
    </row>
    <row r="52" spans="2:3" ht="10.7" customHeight="1" thickTop="1" x14ac:dyDescent="0.5"/>
  </sheetData>
  <mergeCells count="3">
    <mergeCell ref="B2:C2"/>
    <mergeCell ref="B3:B4"/>
    <mergeCell ref="C3:C4"/>
  </mergeCells>
  <pageMargins left="0.7" right="0.7" top="0.75" bottom="0.75"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96AC-F54F-48A2-B266-8A6C654095DC}">
  <sheetPr codeName="Sheet98"/>
  <dimension ref="B2:H40"/>
  <sheetViews>
    <sheetView view="pageBreakPreview" zoomScaleNormal="100" zoomScaleSheetLayoutView="100" workbookViewId="0">
      <pane xSplit="1" ySplit="3" topLeftCell="B19" activePane="bottomRight" state="frozen"/>
      <selection activeCell="N38" sqref="N38"/>
      <selection pane="topRight" activeCell="N38" sqref="N38"/>
      <selection pane="bottomLeft" activeCell="N38" sqref="N38"/>
      <selection pane="bottomRight" activeCell="N38" sqref="N38"/>
    </sheetView>
  </sheetViews>
  <sheetFormatPr defaultColWidth="16.52734375" defaultRowHeight="14.35" x14ac:dyDescent="0.5"/>
  <cols>
    <col min="1" max="1" width="9.87890625" customWidth="1"/>
  </cols>
  <sheetData>
    <row r="2" spans="2:6" ht="24.75" customHeight="1" x14ac:dyDescent="0.5">
      <c r="B2" s="460" t="s">
        <v>881</v>
      </c>
      <c r="C2" s="461"/>
      <c r="D2" s="461"/>
      <c r="E2" s="461"/>
      <c r="F2" s="462"/>
    </row>
    <row r="3" spans="2:6" ht="21" customHeight="1" x14ac:dyDescent="0.5">
      <c r="B3" s="463" t="s">
        <v>686</v>
      </c>
      <c r="C3" s="464" t="s">
        <v>882</v>
      </c>
      <c r="D3" s="464" t="s">
        <v>548</v>
      </c>
      <c r="E3" s="464" t="s">
        <v>556</v>
      </c>
      <c r="F3" s="464" t="s">
        <v>668</v>
      </c>
    </row>
    <row r="4" spans="2:6" x14ac:dyDescent="0.5">
      <c r="B4" s="438" t="s">
        <v>883</v>
      </c>
      <c r="C4" s="465">
        <v>2.9287790207422285E-2</v>
      </c>
      <c r="D4" s="465">
        <v>4.1575621278075327E-2</v>
      </c>
      <c r="E4" s="465">
        <v>0.13748898618913644</v>
      </c>
      <c r="F4" s="465">
        <v>3.7628025319126117E-2</v>
      </c>
    </row>
    <row r="5" spans="2:6" x14ac:dyDescent="0.5">
      <c r="B5" s="438" t="s">
        <v>884</v>
      </c>
      <c r="C5" s="465">
        <v>2.4889552081382167E-2</v>
      </c>
      <c r="D5" s="465">
        <v>2.9746853954040853E-2</v>
      </c>
      <c r="E5" s="465">
        <v>0.14382288489284631</v>
      </c>
      <c r="F5" s="465">
        <v>3.1411991597525314E-2</v>
      </c>
    </row>
    <row r="6" spans="2:6" x14ac:dyDescent="0.5">
      <c r="B6" s="438" t="s">
        <v>885</v>
      </c>
      <c r="C6" s="465">
        <v>2.409207374607376E-2</v>
      </c>
      <c r="D6" s="465">
        <v>2.9888041688937664E-2</v>
      </c>
      <c r="E6" s="465">
        <v>0.14393260520716161</v>
      </c>
      <c r="F6" s="465">
        <v>3.0527652221520426E-2</v>
      </c>
    </row>
    <row r="7" spans="2:6" x14ac:dyDescent="0.5">
      <c r="B7" s="438" t="s">
        <v>886</v>
      </c>
      <c r="C7" s="465">
        <v>2.4515168303207262E-2</v>
      </c>
      <c r="D7" s="465">
        <v>2.3960145289768704E-2</v>
      </c>
      <c r="E7" s="465">
        <v>0.1213969297604475</v>
      </c>
      <c r="F7" s="465">
        <v>2.8439620582029677E-2</v>
      </c>
    </row>
    <row r="8" spans="2:6" x14ac:dyDescent="0.5">
      <c r="B8" s="438" t="s">
        <v>887</v>
      </c>
      <c r="C8" s="465">
        <v>2.2174301140382463E-2</v>
      </c>
      <c r="D8" s="465">
        <v>2.5111283495264772E-2</v>
      </c>
      <c r="E8" s="465">
        <v>0.13972175825830604</v>
      </c>
      <c r="F8" s="465">
        <v>2.7818486909194889E-2</v>
      </c>
    </row>
    <row r="9" spans="2:6" x14ac:dyDescent="0.5">
      <c r="B9" s="438" t="s">
        <v>888</v>
      </c>
      <c r="C9" s="465">
        <v>1.8150434973481913E-2</v>
      </c>
      <c r="D9" s="465">
        <v>1.4781469423929716E-2</v>
      </c>
      <c r="E9" s="465">
        <v>0.1442181202235984</v>
      </c>
      <c r="F9" s="465">
        <v>2.1949495996698213E-2</v>
      </c>
    </row>
    <row r="10" spans="2:6" x14ac:dyDescent="0.5">
      <c r="B10" s="438" t="s">
        <v>889</v>
      </c>
      <c r="C10" s="465">
        <v>1.8082760306751194E-2</v>
      </c>
      <c r="D10" s="465">
        <v>2.1837138299198294E-2</v>
      </c>
      <c r="E10" s="465">
        <v>0.15272677368975543</v>
      </c>
      <c r="F10" s="465">
        <v>2.2511032862247492E-2</v>
      </c>
    </row>
    <row r="11" spans="2:6" x14ac:dyDescent="0.5">
      <c r="B11" s="438" t="s">
        <v>890</v>
      </c>
      <c r="C11" s="465">
        <v>1.7076044015209003E-2</v>
      </c>
      <c r="D11" s="465">
        <v>1.7827518897439332E-2</v>
      </c>
      <c r="E11" s="465">
        <v>0.13455916478028254</v>
      </c>
      <c r="F11" s="465">
        <v>2.0481894768287767E-2</v>
      </c>
    </row>
    <row r="12" spans="2:6" x14ac:dyDescent="0.5">
      <c r="B12" s="438" t="s">
        <v>891</v>
      </c>
      <c r="C12" s="465">
        <v>1.674057489381954E-2</v>
      </c>
      <c r="D12" s="465">
        <v>1.6759944364962399E-2</v>
      </c>
      <c r="E12" s="465">
        <v>0.1314998848979228</v>
      </c>
      <c r="F12" s="465">
        <v>1.9981108005658065E-2</v>
      </c>
    </row>
    <row r="13" spans="2:6" x14ac:dyDescent="0.5">
      <c r="B13" s="438" t="s">
        <v>892</v>
      </c>
      <c r="C13" s="465">
        <v>1.5420927343815227E-2</v>
      </c>
      <c r="D13" s="465">
        <v>1.3567167203395404E-2</v>
      </c>
      <c r="E13" s="465">
        <v>0.13366198918442765</v>
      </c>
      <c r="F13" s="465">
        <v>1.8139693787462524E-2</v>
      </c>
    </row>
    <row r="14" spans="2:6" x14ac:dyDescent="0.5">
      <c r="B14" s="438" t="s">
        <v>893</v>
      </c>
      <c r="C14" s="465">
        <v>1.7901178261496602E-2</v>
      </c>
      <c r="D14" s="465">
        <v>1.7564216999200015E-2</v>
      </c>
      <c r="E14" s="465">
        <v>0.13226565870385962</v>
      </c>
      <c r="F14" s="465">
        <v>2.0612022011306207E-2</v>
      </c>
    </row>
    <row r="15" spans="2:6" x14ac:dyDescent="0.5">
      <c r="B15" s="438" t="s">
        <v>894</v>
      </c>
      <c r="C15" s="465">
        <v>1.7350151760239855E-2</v>
      </c>
      <c r="D15" s="465">
        <v>1.5597696626183268E-2</v>
      </c>
      <c r="E15" s="465">
        <v>0.13100446465227727</v>
      </c>
      <c r="F15" s="465">
        <v>1.9778617430298837E-2</v>
      </c>
    </row>
    <row r="16" spans="2:6" x14ac:dyDescent="0.5">
      <c r="B16" s="438" t="s">
        <v>895</v>
      </c>
      <c r="C16" s="465">
        <v>1.6595372318025766E-2</v>
      </c>
      <c r="D16" s="465">
        <v>1.6282682570551529E-2</v>
      </c>
      <c r="E16" s="465">
        <v>0.12373403676887207</v>
      </c>
      <c r="F16" s="465">
        <v>1.9081495770339497E-2</v>
      </c>
    </row>
    <row r="17" spans="2:6" x14ac:dyDescent="0.5">
      <c r="B17" s="438" t="s">
        <v>896</v>
      </c>
      <c r="C17" s="465">
        <v>1.408519268312795E-2</v>
      </c>
      <c r="D17" s="465">
        <v>1.0909835860601642E-2</v>
      </c>
      <c r="E17" s="465">
        <v>0.10825209930972869</v>
      </c>
      <c r="F17" s="465">
        <v>1.6016642625619873E-2</v>
      </c>
    </row>
    <row r="18" spans="2:6" x14ac:dyDescent="0.5">
      <c r="B18" s="438" t="s">
        <v>897</v>
      </c>
      <c r="C18" s="465">
        <v>1.4794799959295302E-2</v>
      </c>
      <c r="D18" s="465">
        <v>1.3646613760565205E-2</v>
      </c>
      <c r="E18" s="465">
        <v>0.10969015324461026</v>
      </c>
      <c r="F18" s="465">
        <v>1.6879199066265001E-2</v>
      </c>
    </row>
    <row r="19" spans="2:6" x14ac:dyDescent="0.5">
      <c r="B19" s="438" t="s">
        <v>898</v>
      </c>
      <c r="C19" s="465">
        <v>1.6029852733123792E-2</v>
      </c>
      <c r="D19" s="465">
        <v>1.1240319637582197E-2</v>
      </c>
      <c r="E19" s="465">
        <v>0.1026549396393614</v>
      </c>
      <c r="F19" s="465">
        <v>1.7492306358745678E-2</v>
      </c>
    </row>
    <row r="20" spans="2:6" x14ac:dyDescent="0.5">
      <c r="B20" s="438" t="s">
        <v>899</v>
      </c>
      <c r="C20" s="465">
        <v>1.7054700289841625E-2</v>
      </c>
      <c r="D20" s="465">
        <v>1.1254127653505914E-2</v>
      </c>
      <c r="E20" s="465">
        <v>9.9877839835815704E-2</v>
      </c>
      <c r="F20" s="465">
        <v>1.8313810092708507E-2</v>
      </c>
    </row>
    <row r="21" spans="2:6" x14ac:dyDescent="0.5">
      <c r="B21" s="438" t="s">
        <v>900</v>
      </c>
      <c r="C21" s="465">
        <v>1.3991652172903234E-2</v>
      </c>
      <c r="D21" s="465">
        <v>9.1911901481004279E-3</v>
      </c>
      <c r="E21" s="465">
        <v>8.80087154038173E-2</v>
      </c>
      <c r="F21" s="465">
        <v>1.5172676337346711E-2</v>
      </c>
    </row>
    <row r="22" spans="2:6" x14ac:dyDescent="0.5">
      <c r="B22" s="438" t="s">
        <v>901</v>
      </c>
      <c r="C22" s="465">
        <v>1.6122822552794572E-2</v>
      </c>
      <c r="D22" s="465">
        <v>1.2558406284587662E-2</v>
      </c>
      <c r="E22" s="465">
        <v>8.8667954263934548E-2</v>
      </c>
      <c r="F22" s="465">
        <v>1.7425766028039729E-2</v>
      </c>
    </row>
    <row r="23" spans="2:6" x14ac:dyDescent="0.5">
      <c r="B23" s="438" t="s">
        <v>902</v>
      </c>
      <c r="C23" s="465">
        <v>1.7079299037254331E-2</v>
      </c>
      <c r="D23" s="465">
        <v>1.2058582105351648E-2</v>
      </c>
      <c r="E23" s="465">
        <v>6.6735776621493062E-2</v>
      </c>
      <c r="F23" s="465">
        <v>1.7670500322381041E-2</v>
      </c>
    </row>
    <row r="24" spans="2:6" x14ac:dyDescent="0.5">
      <c r="B24" s="438" t="s">
        <v>903</v>
      </c>
      <c r="C24" s="465">
        <v>1.7226862032492633E-2</v>
      </c>
      <c r="D24" s="465">
        <v>1.4753987209876845E-2</v>
      </c>
      <c r="E24" s="465">
        <v>6.7577626171125754E-2</v>
      </c>
      <c r="F24" s="465">
        <v>1.8130153812949489E-2</v>
      </c>
    </row>
    <row r="25" spans="2:6" x14ac:dyDescent="0.5">
      <c r="B25" s="438" t="s">
        <v>904</v>
      </c>
      <c r="C25" s="465">
        <v>1.8105527203709261E-2</v>
      </c>
      <c r="D25" s="465">
        <v>1.5226554677869398E-2</v>
      </c>
      <c r="E25" s="465">
        <v>6.1780847683432179E-2</v>
      </c>
      <c r="F25" s="465">
        <v>1.8859165921805747E-2</v>
      </c>
    </row>
    <row r="26" spans="2:6" x14ac:dyDescent="0.5">
      <c r="B26" s="438" t="s">
        <v>905</v>
      </c>
      <c r="C26" s="465">
        <v>1.6307411659248795E-2</v>
      </c>
      <c r="D26" s="465">
        <v>1.6713432326711075E-2</v>
      </c>
      <c r="E26" s="465">
        <v>6.2112084474212681E-2</v>
      </c>
      <c r="F26" s="465">
        <v>1.7349797499552871E-2</v>
      </c>
    </row>
    <row r="27" spans="2:6" x14ac:dyDescent="0.5">
      <c r="B27" s="438" t="s">
        <v>906</v>
      </c>
      <c r="C27" s="465">
        <v>1.7134803610742166E-2</v>
      </c>
      <c r="D27" s="465">
        <v>1.9295833418032274E-2</v>
      </c>
      <c r="E27" s="465">
        <v>6.6426944960237572E-2</v>
      </c>
      <c r="F27" s="465">
        <v>1.8403696782801092E-2</v>
      </c>
    </row>
    <row r="28" spans="2:6" x14ac:dyDescent="0.5">
      <c r="B28" s="438" t="s">
        <v>907</v>
      </c>
      <c r="C28" s="465">
        <v>1.2009893119330328E-2</v>
      </c>
      <c r="D28" s="465">
        <v>1.3609089923848745E-2</v>
      </c>
      <c r="E28" s="465">
        <v>6.2303128797301592E-2</v>
      </c>
      <c r="F28" s="465">
        <v>1.3140500600979155E-2</v>
      </c>
    </row>
    <row r="29" spans="2:6" x14ac:dyDescent="0.5">
      <c r="B29" s="438" t="s">
        <v>908</v>
      </c>
      <c r="C29" s="453">
        <v>1.4063518148516918E-2</v>
      </c>
      <c r="D29" s="465">
        <v>1.3047843030681825E-2</v>
      </c>
      <c r="E29" s="465">
        <v>6.1857473493301979E-2</v>
      </c>
      <c r="F29" s="465">
        <v>1.4781276770495153E-2</v>
      </c>
    </row>
    <row r="30" spans="2:6" x14ac:dyDescent="0.5">
      <c r="B30" s="438" t="s">
        <v>909</v>
      </c>
      <c r="C30" s="453">
        <v>1.2311642339464125E-2</v>
      </c>
      <c r="D30" s="465">
        <v>1.4639428789004021E-2</v>
      </c>
      <c r="E30" s="465">
        <v>7.8445672944005396E-2</v>
      </c>
      <c r="F30" s="465">
        <v>1.3671076476607404E-2</v>
      </c>
    </row>
    <row r="31" spans="2:6" x14ac:dyDescent="0.5">
      <c r="B31" s="438" t="s">
        <v>910</v>
      </c>
      <c r="C31" s="453">
        <v>1.1791975725014305E-2</v>
      </c>
      <c r="D31" s="465">
        <v>1.4208335384402164E-2</v>
      </c>
      <c r="E31" s="465">
        <v>7.0507524371974301E-2</v>
      </c>
      <c r="F31" s="465">
        <v>1.3110524182573059E-2</v>
      </c>
    </row>
    <row r="32" spans="2:6" x14ac:dyDescent="0.5">
      <c r="B32" s="438" t="s">
        <v>911</v>
      </c>
      <c r="C32" s="453">
        <v>1.3186980247334178E-2</v>
      </c>
      <c r="D32" s="465">
        <v>1.4884996030117573E-2</v>
      </c>
      <c r="E32" s="465">
        <v>7.0034475612292452E-2</v>
      </c>
      <c r="F32" s="465">
        <v>1.4432161364547159E-2</v>
      </c>
    </row>
    <row r="33" spans="2:8" x14ac:dyDescent="0.5">
      <c r="B33" s="438" t="s">
        <v>912</v>
      </c>
      <c r="C33" s="453">
        <v>1.2009893119330328E-2</v>
      </c>
      <c r="D33" s="465">
        <v>1.3609089923848745E-2</v>
      </c>
      <c r="E33" s="465">
        <v>6.2303128797301592E-2</v>
      </c>
      <c r="F33" s="465">
        <v>1.3140500600979155E-2</v>
      </c>
    </row>
    <row r="34" spans="2:8" x14ac:dyDescent="0.5">
      <c r="B34" s="438" t="s">
        <v>913</v>
      </c>
      <c r="C34" s="453">
        <v>1.834083195142306E-2</v>
      </c>
      <c r="D34" s="465">
        <v>2.3184688878580811E-2</v>
      </c>
      <c r="E34" s="465">
        <v>6.9879153691782145E-2</v>
      </c>
      <c r="F34" s="465">
        <v>1.9793153989150068E-2</v>
      </c>
    </row>
    <row r="35" spans="2:8" x14ac:dyDescent="0.5">
      <c r="B35" s="438" t="s">
        <v>914</v>
      </c>
      <c r="C35" s="453">
        <v>2.493815159928868E-2</v>
      </c>
      <c r="D35" s="465">
        <v>2.8159131620367397E-2</v>
      </c>
      <c r="E35" s="465">
        <v>7.8178799378047309E-2</v>
      </c>
      <c r="F35" s="465">
        <v>2.6268258032264763E-2</v>
      </c>
    </row>
    <row r="36" spans="2:8" x14ac:dyDescent="0.5">
      <c r="B36" s="438" t="s">
        <v>915</v>
      </c>
      <c r="C36" s="453">
        <v>3.2327291933945866E-2</v>
      </c>
      <c r="D36" s="465">
        <v>3.4047117326826949E-2</v>
      </c>
      <c r="E36" s="465">
        <v>8.1937114790674476E-2</v>
      </c>
      <c r="F36" s="465">
        <v>3.3433643794091465E-2</v>
      </c>
    </row>
    <row r="37" spans="2:8" x14ac:dyDescent="0.5">
      <c r="B37" s="440" t="s">
        <v>916</v>
      </c>
      <c r="C37" s="456">
        <v>2.9810817637805437E-2</v>
      </c>
      <c r="D37" s="466">
        <v>2.4862230276291593E-2</v>
      </c>
      <c r="E37" s="466">
        <v>7.5952078368912879E-2</v>
      </c>
      <c r="F37" s="466">
        <v>3.021301874763321E-2</v>
      </c>
      <c r="H37" s="467"/>
    </row>
    <row r="38" spans="2:8" x14ac:dyDescent="0.5">
      <c r="B38" s="440" t="s">
        <v>917</v>
      </c>
      <c r="C38" s="456">
        <v>3.6084780641517274E-2</v>
      </c>
      <c r="D38" s="466">
        <v>3.1874613859508634E-2</v>
      </c>
      <c r="E38" s="466">
        <v>8.3658088904891986E-2</v>
      </c>
      <c r="F38" s="466">
        <v>3.6569272039544805E-2</v>
      </c>
    </row>
    <row r="39" spans="2:8" ht="14.7" thickBot="1" x14ac:dyDescent="0.55000000000000004">
      <c r="B39" s="442" t="s">
        <v>918</v>
      </c>
      <c r="C39" s="457">
        <v>3.6322237185045736E-2</v>
      </c>
      <c r="D39" s="457">
        <v>3.6107317991235635E-2</v>
      </c>
      <c r="E39" s="457">
        <v>9.1776259430478374E-2</v>
      </c>
      <c r="F39" s="457">
        <v>3.7329356038283336E-2</v>
      </c>
    </row>
    <row r="40"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2024-03-13T09:36:48Z</dcterms:created>
  <dcterms:modified xsi:type="dcterms:W3CDTF">2024-03-13T09:37:12Z</dcterms:modified>
</cp:coreProperties>
</file>